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02"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17" i="3"/>
  <c r="AY606" i="3"/>
  <c r="AY255" i="3"/>
  <c r="AY271" i="3"/>
  <c r="AY235" i="3"/>
  <c r="AY134" i="3"/>
  <c r="AY50" i="3"/>
  <c r="AY459" i="3"/>
  <c r="AY36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<sst xmlns="http://schemas.openxmlformats.org/spreadsheetml/2006/main" count="2472" uniqueCount="731">
  <si>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</si>
  <si>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</si>
  <si>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</si>
  <si>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</si>
  <si>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</si>
  <si>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</si>
  <si>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</si>
  <si>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</si>
  <si>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</si>
  <si>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</si>
  <si>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</si>
  <si>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</si>
  <si>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</si>
  <si>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</si>
  <si>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</si>
  <si>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</si>
  <si>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</si>
  <si>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</si>
  <si>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</si>
  <si>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</si>
  <si>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</si>
  <si>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</si>
  <si>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</si>
  <si>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</si>
  <si>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</si>
  <si>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</si>
  <si>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</si>
  <si>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</si>
  <si>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</si>
  <si>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</si>
  <si>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</si>
  <si>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</si>
  <si>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</si>
  <si>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</si>
  <si>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</si>
  <si>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</si>
  <si>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</si>
  <si>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</si>
  <si>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</si>
  <si>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</si>
  <si>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</si>
  <si>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</si>
  <si>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</si>
  <si>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</si>
  <si>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</si>
  <si>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</si>
  <si>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</si>
  <si>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</si>
  <si>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</si>
  <si>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</si>
  <si>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</si>
  <si>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</si>
  <si>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</si>
  <si>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</si>
  <si>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</si>
  <si>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</si>
  <si>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</si>
  <si>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</si>
  <si>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</si>
  <si>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</si>
  <si>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</si>
  <si>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</si>
  <si>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</si>
  <si>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</si>
  <si>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</si>
  <si>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</si>
  <si>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</si>
  <si>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</si>
  <si>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</si>
  <si>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</si>
  <si>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</si>
  <si>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</si>
  <si>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</si>
  <si>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</si>
  <si>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</si>
  <si>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</si>
  <si>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</si>
  <si>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</si>
  <si>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</si>
  <si>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</si>
  <si>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</si>
  <si>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</si>
  <si>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</si>
  <si>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</si>
  <si>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</si>
  <si>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</si>
  <si>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</si>
  <si>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</si>
  <si>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</si>
  <si>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</si>
  <si>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</si>
  <si>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</si>
  <si>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</si>
  <si>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</si>
  <si>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</si>
  <si>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</si>
  <si>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</si>
  <si>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</si>
  <si>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</si>
  <si>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</si>
  <si>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</si>
  <si>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</si>
  <si>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</si>
  <si>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</si>
  <si>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</si>
  <si>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</si>
  <si>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</si>
  <si>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</si>
  <si>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</si>
  <si>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</si>
  <si>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</si>
  <si>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</si>
  <si>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</si>
  <si>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</si>
  <si>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</si>
  <si>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</si>
  <si>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</si>
  <si>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</si>
  <si>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</si>
  <si>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</si>
  <si>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</si>
  <si>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</si>
  <si>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</si>
  <si>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</si>
  <si>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</si>
  <si>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</si>
  <si>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</si>
  <si>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</si>
  <si>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</si>
  <si>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</si>
  <si>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</si>
  <si>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</si>
  <si>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</si>
  <si>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</si>
  <si>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</si>
  <si>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</si>
  <si>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</si>
  <si>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</si>
  <si>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</si>
  <si>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</si>
  <si>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</si>
  <si>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</si>
  <si>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</si>
  <si>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</si>
  <si>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</si>
  <si>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</si>
  <si>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</si>
  <si>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</si>
  <si>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</si>
  <si>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</si>
  <si>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</si>
  <si>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</si>
  <si>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</si>
  <si>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</si>
  <si>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</si>
  <si>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</si>
  <si>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</si>
  <si>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</si>
  <si>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</si>
  <si>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</si>
  <si>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</si>
  <si>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</si>
  <si>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</si>
  <si>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</si>
  <si>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</si>
  <si>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</si>
  <si>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</si>
  <si>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</si>
  <si>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</si>
  <si>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</si>
  <si>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</si>
  <si>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</si>
  <si>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</si>
  <si>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</si>
  <si>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</si>
  <si>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</si>
  <si>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</si>
  <si>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</si>
  <si>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</si>
  <si>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</si>
  <si>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</si>
  <si>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</si>
  <si>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</si>
  <si>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</si>
  <si>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</si>
  <si>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</si>
  <si>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</si>
  <si>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</si>
  <si>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</si>
  <si>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</si>
  <si>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</si>
  <si>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</si>
  <si>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</si>
  <si>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</si>
  <si>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</si>
  <si>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</si>
  <si>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</si>
  <si>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</si>
  <si>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</si>
  <si>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</si>
  <si>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</si>
  <si>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</si>
  <si>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</si>
  <si>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</si>
  <si>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</si>
  <si>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</si>
  <si>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</si>
  <si>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</si>
  <si>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</si>
  <si>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</si>
  <si>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</si>
  <si>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</si>
  <si>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</si>
  <si>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</si>
  <si>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</si>
  <si>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</si>
  <si>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</si>
  <si>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</si>
  <si>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</si>
  <si>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</si>
  <si>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</si>
  <si>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</si>
  <si>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</si>
  <si>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</si>
  <si>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</si>
  <si>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</si>
  <si>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</si>
  <si>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</si>
  <si>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</si>
  <si>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</si>
  <si>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</si>
  <si>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</si>
  <si>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</si>
  <si>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</si>
  <si>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</si>
  <si>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</si>
  <si>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</si>
  <si>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</si>
  <si>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</si>
  <si>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</si>
  <si>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</si>
  <si>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</si>
  <si>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</si>
  <si>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</si>
  <si>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</si>
  <si>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</si>
  <si>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</si>
  <si>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</si>
  <si>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</si>
  <si>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</si>
  <si>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</si>
  <si>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</si>
  <si>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</si>
  <si>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</si>
  <si>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</si>
  <si>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</si>
  <si>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</si>
  <si>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</si>
  <si>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</si>
  <si>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</si>
  <si>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</si>
  <si>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</si>
  <si>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</si>
  <si>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</si>
  <si>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</si>
  <si>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</si>
  <si>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</si>
  <si>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</si>
  <si>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</si>
  <si>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</si>
  <si>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</si>
  <si>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</si>
  <si>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</si>
  <si>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</si>
  <si>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</si>
  <si>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</si>
  <si>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</si>
  <si>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</si>
  <si>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</si>
  <si>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</si>
  <si>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</si>
  <si>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</si>
  <si>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</si>
  <si>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</si>
  <si>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</si>
  <si>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</si>
  <si>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</si>
  <si>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</si>
  <si>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</si>
  <si>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</si>
  <si>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</si>
  <si>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</si>
  <si>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</si>
  <si>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</si>
  <si>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</si>
  <si>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</si>
  <si>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</si>
  <si>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</si>
  <si>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</si>
  <si>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</si>
  <si>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</si>
  <si>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</si>
  <si>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</si>
  <si>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</si>
  <si>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</si>
  <si>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</si>
  <si>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</si>
  <si>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</si>
  <si>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</si>
  <si>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</si>
  <si>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</si>
  <si>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</si>
  <si>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</si>
  <si>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</si>
  <si>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</si>
  <si>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</si>
  <si>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</si>
  <si>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</si>
  <si>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</si>
  <si>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</si>
  <si>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</si>
  <si>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</si>
  <si>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</si>
  <si>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</si>
  <si>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</si>
  <si>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</si>
  <si>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</si>
  <si>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</si>
  <si>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</si>
  <si>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</si>
  <si>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</si>
  <si>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</si>
  <si>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</si>
  <si>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</si>
  <si>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</si>
  <si>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</si>
  <si>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</si>
  <si>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</si>
  <si>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</si>
  <si>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</si>
  <si>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</si>
  <si>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</si>
  <si>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</si>
  <si>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</si>
  <si>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</si>
  <si>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</si>
  <si>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</si>
  <si>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</si>
  <si>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</si>
  <si>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</si>
  <si>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</si>
  <si>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</si>
  <si>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</si>
  <si>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</si>
  <si>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</si>
  <si>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</si>
  <si>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</si>
  <si>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</si>
  <si>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</si>
  <si>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</si>
  <si>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</si>
  <si>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</si>
  <si>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</si>
  <si>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</si>
  <si>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</si>
  <si>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</si>
  <si>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</si>
  <si>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</si>
  <si>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</si>
  <si>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</si>
  <si>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</si>
  <si>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</si>
  <si>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</si>
  <si>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</si>
  <si>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</si>
  <si>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</si>
  <si>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</si>
  <si>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</si>
  <si>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</si>
  <si>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</si>
  <si>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</si>
  <si>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</si>
  <si>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</si>
  <si>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</si>
  <si>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</si>
  <si>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</si>
  <si>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</si>
  <si>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</si>
  <si>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</si>
  <si>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</si>
  <si>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</si>
  <si>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</si>
  <si>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</si>
  <si>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</si>
  <si>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</si>
  <si>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</si>
  <si>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</si>
  <si>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</si>
  <si>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</si>
  <si>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</si>
  <si>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</si>
  <si>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</si>
  <si>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</si>
  <si>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</si>
  <si>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</si>
  <si>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</si>
  <si>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</si>
  <si>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</si>
  <si>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</si>
  <si>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</si>
  <si>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</si>
  <si>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</si>
  <si>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</si>
  <si>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</si>
  <si>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</si>
  <si>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</si>
  <si>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</si>
  <si>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</si>
  <si>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</si>
  <si>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</si>
  <si>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</si>
  <si>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</si>
  <si>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</si>
  <si>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</si>
  <si>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</si>
  <si>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</si>
  <si>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</si>
  <si>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</si>
  <si>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</si>
  <si>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</si>
  <si>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</si>
  <si>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</si>
  <si>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</si>
  <si>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</si>
  <si>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</si>
  <si>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</si>
  <si>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</si>
  <si>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</si>
  <si>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</si>
  <si>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</si>
  <si>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</si>
  <si>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</si>
  <si>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</si>
  <si>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</si>
  <si>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</si>
  <si>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</si>
  <si>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</si>
  <si>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</si>
  <si>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</si>
  <si>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</si>
  <si>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</si>
  <si>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</si>
  <si>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</si>
  <si>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</si>
  <si>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</si>
  <si>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</si>
  <si>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</si>
  <si>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</si>
  <si>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</si>
  <si>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</si>
  <si>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</si>
  <si>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</si>
  <si>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</si>
  <si>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</si>
  <si>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</si>
  <si>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</si>
  <si>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</si>
  <si>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</si>
  <si>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</si>
  <si>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</si>
  <si>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</si>
  <si>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</si>
  <si>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</si>
  <si>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</si>
  <si>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</si>
  <si>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</si>
  <si>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</si>
  <si>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</si>
  <si>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</si>
  <si>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</si>
  <si>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</si>
  <si>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</si>
  <si>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</si>
  <si>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</si>
  <si>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</si>
  <si>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</si>
  <si>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</si>
  <si>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</si>
  <si>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</si>
  <si>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</si>
  <si>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</si>
  <si>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</si>
  <si>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</si>
  <si>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</si>
  <si>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</si>
  <si>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</si>
  <si>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</si>
  <si>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</si>
  <si>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</si>
  <si>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</si>
  <si>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</si>
  <si>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</si>
  <si>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</si>
  <si>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</si>
  <si>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</si>
  <si>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</si>
  <si>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</si>
  <si>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</si>
  <si>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</si>
  <si>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</si>
  <si>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</si>
  <si>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</si>
  <si>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</si>
  <si>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</si>
  <si>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</si>
  <si>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</si>
  <si>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</si>
  <si>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</si>
  <si>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</si>
  <si>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</si>
  <si>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</si>
  <si>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</si>
  <si>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</si>
  <si>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</si>
  <si>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</si>
  <si>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</si>
  <si>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</si>
  <si>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</si>
  <si>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</si>
  <si>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</si>
  <si>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</si>
  <si>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</si>
  <si>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</si>
  <si>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</si>
  <si>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</si>
  <si>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</si>
  <si>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</si>
  <si>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</si>
  <si>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</si>
  <si>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</si>
  <si>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</si>
  <si>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</si>
  <si>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</si>
  <si>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</si>
  <si>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</si>
  <si>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</si>
  <si>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</si>
  <si>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</si>
  <si>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</si>
  <si>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</si>
  <si>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</si>
  <si>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</si>
  <si>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</si>
  <si>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</si>
  <si>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</si>
  <si>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</si>
  <si>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</si>
  <si>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</si>
  <si>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</si>
  <si>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</si>
  <si>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</si>
  <si>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</si>
  <si>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</si>
  <si>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</si>
  <si>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</si>
  <si>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</si>
  <si>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</si>
  <si>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</si>
  <si>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</si>
  <si>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</si>
  <si>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</si>
  <si>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</si>
  <si>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</si>
  <si>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</si>
  <si>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</si>
  <si>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</si>
  <si>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</si>
  <si>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</si>
  <si>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</si>
  <si>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</si>
  <si>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</si>
  <si>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</si>
  <si>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</si>
  <si>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</si>
  <si>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</si>
  <si>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</si>
  <si>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</si>
  <si>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</si>
  <si>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</si>
  <si>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</si>
  <si>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</si>
  <si>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</si>
  <si>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</si>
  <si>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</si>
  <si>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</si>
  <si>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</si>
  <si>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</si>
  <si>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</si>
  <si>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</si>
  <si>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</si>
  <si>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</si>
  <si>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</si>
  <si>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</si>
  <si>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</si>
  <si>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</si>
  <si>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</si>
  <si>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</si>
  <si>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</si>
  <si>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</si>
  <si>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</si>
  <si>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</si>
  <si>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</si>
  <si>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</si>
  <si>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</si>
  <si>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</si>
  <si>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</si>
  <si>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</si>
  <si>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</si>
  <si>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</si>
  <si>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</si>
  <si>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</si>
  <si>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</si>
  <si>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</si>
  <si>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</si>
  <si>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</si>
  <si>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</si>
  <si>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</si>
  <si>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</si>
  <si>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</si>
  <si>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</si>
  <si>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将来水陸両用技術の研究試作</t>
    <rPh sb="0" eb="2">
      <t>ショウライ</t>
    </rPh>
    <rPh sb="2" eb="4">
      <t>スイリク</t>
    </rPh>
    <rPh sb="4" eb="6">
      <t>リョウヨウ</t>
    </rPh>
    <rPh sb="6" eb="8">
      <t>ギジュツ</t>
    </rPh>
    <rPh sb="9" eb="11">
      <t>ケンキュウ</t>
    </rPh>
    <rPh sb="11" eb="13">
      <t>シサク</t>
    </rPh>
    <phoneticPr fontId="5"/>
  </si>
  <si>
    <t>防衛装備庁プロジェクト完治部</t>
    <rPh sb="0" eb="2">
      <t>ボウエイ</t>
    </rPh>
    <rPh sb="2" eb="4">
      <t>ソウビ</t>
    </rPh>
    <rPh sb="4" eb="5">
      <t>チョウ</t>
    </rPh>
    <rPh sb="11" eb="13">
      <t>カンチ</t>
    </rPh>
    <rPh sb="13" eb="14">
      <t>ブ</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</si>
  <si>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</si>
  <si>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t>
  </si>
  <si>
    <t>防衛省設置法第四条第一項第十四号</t>
    <phoneticPr fontId="5"/>
  </si>
  <si>
    <t>平成３１年度以降に係る防衛計画の大綱、中期防衛力整備計画（平成３１年度～平成３５年度）（平成３０年１２月１８日国家安全保障会議決定及び閣議決定）</t>
    <phoneticPr fontId="5"/>
  </si>
  <si>
    <t>我が国の技術的優越の確保及び優れた防衛装備品の効果的・効率的な創製を目指し、島嶼部に対する攻撃への対応のため、水上から対処正面への迅速な部隊の機動、展開を可能とする将来の水陸両用技術の向上に資する技術資料を得る。</t>
    <phoneticPr fontId="5"/>
  </si>
  <si>
    <t>我が国の島嶼侵攻事態時に、水陸両用車を用いて洋上の海自輸送艦から島嶼部への部隊投入による島嶼防衛をより効果的・効率的に行うためには、水際機動性や海上航行速度の向上を実現することが有効であり、これらの実現のために、本事業では、平成２９～令和４年度にかけて将来の水陸両用技術として、水際機動能力向上技術（水際での機動困難な条件を克服して機動性を高める技術）、海上高速航行技術（海上で車両が高速航行できる技術）及び乗員安全性を備えた将来の水陸両用車に関する全体システム設計の最適化及び高出力エンジンの小型化、構成品の能力向上に関する研究を行うものである。</t>
    <phoneticPr fontId="5"/>
  </si>
  <si>
    <t>-</t>
    <phoneticPr fontId="5"/>
  </si>
  <si>
    <t>研究課題に関する技術的知見の獲得</t>
    <phoneticPr fontId="5"/>
  </si>
  <si>
    <t>解明した技術的課題の数</t>
  </si>
  <si>
    <t>当該試作品を使用した試験研究</t>
  </si>
  <si>
    <t>完了した試験の数</t>
  </si>
  <si>
    <t>件</t>
    <rPh sb="0" eb="1">
      <t>ケン</t>
    </rPh>
    <phoneticPr fontId="5"/>
  </si>
  <si>
    <t>平成３０年度業務計画</t>
    <rPh sb="0" eb="2">
      <t>ヘイセイ</t>
    </rPh>
    <rPh sb="4" eb="5">
      <t>ネン</t>
    </rPh>
    <rPh sb="5" eb="6">
      <t>ド</t>
    </rPh>
    <rPh sb="6" eb="8">
      <t>ギョウム</t>
    </rPh>
    <rPh sb="8" eb="10">
      <t>ケイカク</t>
    </rPh>
    <phoneticPr fontId="5"/>
  </si>
  <si>
    <t>平成３０年度業務計画</t>
    <phoneticPr fontId="5"/>
  </si>
  <si>
    <t>研究試作請負の調達件数</t>
    <rPh sb="0" eb="2">
      <t>ケンキュウ</t>
    </rPh>
    <rPh sb="2" eb="4">
      <t>シサク</t>
    </rPh>
    <rPh sb="4" eb="6">
      <t>ウケオイ</t>
    </rPh>
    <rPh sb="7" eb="9">
      <t>チョウタツ</t>
    </rPh>
    <rPh sb="9" eb="11">
      <t>ケンスウ</t>
    </rPh>
    <phoneticPr fontId="5"/>
  </si>
  <si>
    <t>執行額（Ｘ）／研究試作請負の調達件数（Ｙ）　</t>
    <phoneticPr fontId="5"/>
  </si>
  <si>
    <t>百万円/件</t>
    <phoneticPr fontId="5"/>
  </si>
  <si>
    <t>　Ｘ/Ｙ</t>
    <phoneticPr fontId="5"/>
  </si>
  <si>
    <t>2,386/1</t>
    <phoneticPr fontId="5"/>
  </si>
  <si>
    <t>4,521/1</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</si>
  <si>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</si>
  <si>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</si>
  <si>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</si>
  <si>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</si>
  <si>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</si>
  <si>
    <t>令和５年度</t>
    <rPh sb="0" eb="2">
      <t>レイワ</t>
    </rPh>
    <rPh sb="3" eb="4">
      <t>ネン</t>
    </rPh>
    <rPh sb="4" eb="5">
      <t>ド</t>
    </rPh>
    <phoneticPr fontId="5"/>
  </si>
  <si>
    <t>Ⅰ－２　我が国自身の防衛体制の強化（防衛力の中心的な構成要素の強化における優先事項）</t>
  </si>
  <si>
    <t>Ⅰ－２－（３）　技術基盤の強化</t>
  </si>
  <si>
    <t>国外との技術協力を強化・拡大し、相互補完的な国際共同研究開発を推進</t>
    <rPh sb="0" eb="2">
      <t>コクガイ</t>
    </rPh>
    <rPh sb="4" eb="6">
      <t>ギジュツ</t>
    </rPh>
    <rPh sb="6" eb="8">
      <t>キョウリョク</t>
    </rPh>
    <rPh sb="9" eb="11">
      <t>キョウカ</t>
    </rPh>
    <rPh sb="12" eb="14">
      <t>カクダイ</t>
    </rPh>
    <rPh sb="16" eb="18">
      <t>ソウゴ</t>
    </rPh>
    <rPh sb="18" eb="21">
      <t>ホカンテキ</t>
    </rPh>
    <rPh sb="22" eb="24">
      <t>コクサイ</t>
    </rPh>
    <rPh sb="24" eb="26">
      <t>キョウドウ</t>
    </rPh>
    <rPh sb="26" eb="28">
      <t>ケンキュウ</t>
    </rPh>
    <rPh sb="28" eb="30">
      <t>カイハツ</t>
    </rPh>
    <rPh sb="31" eb="33">
      <t>スイシン</t>
    </rPh>
    <phoneticPr fontId="5"/>
  </si>
  <si>
    <t>新たな国際共同開発案件の発掘・推進</t>
    <rPh sb="0" eb="1">
      <t>アラ</t>
    </rPh>
    <rPh sb="3" eb="5">
      <t>コクサイ</t>
    </rPh>
    <rPh sb="5" eb="7">
      <t>キョウドウ</t>
    </rPh>
    <rPh sb="7" eb="9">
      <t>カイハツ</t>
    </rPh>
    <rPh sb="9" eb="11">
      <t>アンケン</t>
    </rPh>
    <rPh sb="12" eb="14">
      <t>ハックツ</t>
    </rPh>
    <rPh sb="15" eb="17">
      <t>スイシン</t>
    </rPh>
    <phoneticPr fontId="5"/>
  </si>
  <si>
    <t>Ⅱ－５　日米同盟の強化（日米防衛協力の強化）</t>
  </si>
  <si>
    <t>Ⅱ－５－（１）　日米防衛協力の強化</t>
  </si>
  <si>
    <t>日米同盟の強化</t>
  </si>
  <si>
    <t>－</t>
    <phoneticPr fontId="5"/>
  </si>
  <si>
    <t>防衛省（新31‐0026）</t>
    <rPh sb="4" eb="5">
      <t>シン</t>
    </rPh>
    <phoneticPr fontId="5"/>
  </si>
  <si>
    <t>我が国の技術的優越の確保及び優れた防衛装備品の効果的・効率的な創製を目指し、島嶼部に対する攻撃への対応のため、水上から対処正面への迅速な部隊の機動、展開を可能とする将来の水陸両用技術の向上に資する技術資料を得る。</t>
    <phoneticPr fontId="5"/>
  </si>
  <si>
    <t>試作品費</t>
    <rPh sb="0" eb="3">
      <t>シサクヒン</t>
    </rPh>
    <rPh sb="3" eb="4">
      <t>ヒ</t>
    </rPh>
    <phoneticPr fontId="5"/>
  </si>
  <si>
    <t>各種試験によるシミュレーションモデルの構成</t>
    <rPh sb="0" eb="2">
      <t>カクシュ</t>
    </rPh>
    <rPh sb="2" eb="4">
      <t>シケン</t>
    </rPh>
    <rPh sb="19" eb="21">
      <t>コウセイ</t>
    </rPh>
    <phoneticPr fontId="5"/>
  </si>
  <si>
    <t>開発試験費</t>
    <rPh sb="0" eb="2">
      <t>カイハツ</t>
    </rPh>
    <rPh sb="2" eb="4">
      <t>シケン</t>
    </rPh>
    <rPh sb="4" eb="5">
      <t>ヒ</t>
    </rPh>
    <phoneticPr fontId="5"/>
  </si>
  <si>
    <t>将来水陸両用技術の性能確認試験のうち海上機動性計算試験（その１）のデータ解析・検討役務</t>
    <rPh sb="0" eb="2">
      <t>ショウライ</t>
    </rPh>
    <rPh sb="2" eb="4">
      <t>スイリク</t>
    </rPh>
    <rPh sb="4" eb="6">
      <t>リョウヨウ</t>
    </rPh>
    <rPh sb="6" eb="8">
      <t>ギジュツ</t>
    </rPh>
    <rPh sb="9" eb="11">
      <t>セイノウ</t>
    </rPh>
    <rPh sb="11" eb="13">
      <t>カクニン</t>
    </rPh>
    <rPh sb="13" eb="15">
      <t>シケン</t>
    </rPh>
    <rPh sb="18" eb="20">
      <t>カイジョウ</t>
    </rPh>
    <rPh sb="20" eb="23">
      <t>キドウセイ</t>
    </rPh>
    <rPh sb="23" eb="25">
      <t>ケイサン</t>
    </rPh>
    <rPh sb="25" eb="27">
      <t>シケン</t>
    </rPh>
    <rPh sb="36" eb="38">
      <t>カイセキ</t>
    </rPh>
    <rPh sb="39" eb="41">
      <t>ケントウ</t>
    </rPh>
    <rPh sb="41" eb="43">
      <t>エキム</t>
    </rPh>
    <phoneticPr fontId="5"/>
  </si>
  <si>
    <t>将来水陸両用技術の性能確認試験のうち陸上・水際機動適合性・性能試験（その２）のデータ取得・整理役務</t>
    <rPh sb="0" eb="2">
      <t>ショウライ</t>
    </rPh>
    <rPh sb="2" eb="4">
      <t>スイリク</t>
    </rPh>
    <rPh sb="4" eb="6">
      <t>リョウヨウ</t>
    </rPh>
    <rPh sb="6" eb="8">
      <t>ギジュツ</t>
    </rPh>
    <rPh sb="9" eb="11">
      <t>セイノウ</t>
    </rPh>
    <rPh sb="11" eb="13">
      <t>カクニン</t>
    </rPh>
    <rPh sb="13" eb="15">
      <t>シケン</t>
    </rPh>
    <rPh sb="18" eb="20">
      <t>リクジョウ</t>
    </rPh>
    <rPh sb="21" eb="23">
      <t>スイサイ</t>
    </rPh>
    <rPh sb="23" eb="25">
      <t>キドウ</t>
    </rPh>
    <rPh sb="25" eb="28">
      <t>テキゴウセイ</t>
    </rPh>
    <rPh sb="29" eb="31">
      <t>セイノウ</t>
    </rPh>
    <rPh sb="31" eb="33">
      <t>シケン</t>
    </rPh>
    <rPh sb="42" eb="44">
      <t>シュトク</t>
    </rPh>
    <rPh sb="45" eb="47">
      <t>セイリ</t>
    </rPh>
    <rPh sb="47" eb="49">
      <t>エキム</t>
    </rPh>
    <phoneticPr fontId="5"/>
  </si>
  <si>
    <t>将来水陸両用技術の性能確認試験のうち海上機動性・性能試験（その２）のデータ取得・検討・整理役務</t>
    <rPh sb="0" eb="2">
      <t>ショウライ</t>
    </rPh>
    <rPh sb="2" eb="4">
      <t>スイリク</t>
    </rPh>
    <rPh sb="4" eb="6">
      <t>リョウヨウ</t>
    </rPh>
    <rPh sb="6" eb="8">
      <t>ギジュツ</t>
    </rPh>
    <rPh sb="9" eb="11">
      <t>セイノウ</t>
    </rPh>
    <rPh sb="11" eb="13">
      <t>カクニン</t>
    </rPh>
    <rPh sb="13" eb="15">
      <t>シケン</t>
    </rPh>
    <rPh sb="18" eb="20">
      <t>カイジョウ</t>
    </rPh>
    <rPh sb="20" eb="23">
      <t>キドウセイ</t>
    </rPh>
    <rPh sb="24" eb="26">
      <t>セイノウ</t>
    </rPh>
    <rPh sb="26" eb="28">
      <t>シケン</t>
    </rPh>
    <rPh sb="37" eb="39">
      <t>シュトク</t>
    </rPh>
    <rPh sb="40" eb="42">
      <t>ケントウ</t>
    </rPh>
    <rPh sb="43" eb="45">
      <t>セイリ</t>
    </rPh>
    <rPh sb="45" eb="47">
      <t>エキム</t>
    </rPh>
    <phoneticPr fontId="5"/>
  </si>
  <si>
    <t>将来水陸両用技術の性能確認試験（斜波中試験）の試験等役務作業</t>
    <rPh sb="0" eb="2">
      <t>ショウライ</t>
    </rPh>
    <rPh sb="2" eb="4">
      <t>スイリク</t>
    </rPh>
    <rPh sb="4" eb="6">
      <t>リョウヨウ</t>
    </rPh>
    <rPh sb="6" eb="8">
      <t>ギジュツノセ</t>
    </rPh>
    <rPh sb="9" eb="15">
      <t>ウカクニンシケン</t>
    </rPh>
    <rPh sb="16" eb="17">
      <t>シャ</t>
    </rPh>
    <rPh sb="17" eb="18">
      <t>ハ</t>
    </rPh>
    <rPh sb="18" eb="19">
      <t>チュウ</t>
    </rPh>
    <rPh sb="19" eb="21">
      <t>シケン</t>
    </rPh>
    <rPh sb="23" eb="25">
      <t>シケン</t>
    </rPh>
    <rPh sb="25" eb="26">
      <t>トウ</t>
    </rPh>
    <rPh sb="26" eb="28">
      <t>エキム</t>
    </rPh>
    <rPh sb="28" eb="30">
      <t>サギョウ</t>
    </rPh>
    <phoneticPr fontId="5"/>
  </si>
  <si>
    <t>水槽試験模型（M.No.735）の製造</t>
    <phoneticPr fontId="5"/>
  </si>
  <si>
    <t>水槽試験模型（M.No.736）の製造</t>
    <phoneticPr fontId="5"/>
  </si>
  <si>
    <t>斜波中試験用フラップの製造</t>
    <phoneticPr fontId="5"/>
  </si>
  <si>
    <t>水槽試験用模型（M.No.730）の改修</t>
    <phoneticPr fontId="5"/>
  </si>
  <si>
    <t>将来水陸両用技術の性能確認試験（平水中抵抗試験）のための技術支援</t>
    <phoneticPr fontId="5"/>
  </si>
  <si>
    <t>将来水陸両用技術の性能確認試験（操縦性試験）のための技術支援</t>
    <phoneticPr fontId="5"/>
  </si>
  <si>
    <t>将来水陸両用技術の性能確認試験（波浪中自航試験）のための技術支援</t>
    <phoneticPr fontId="5"/>
  </si>
  <si>
    <t>分析装置用カメラ他8品目</t>
    <phoneticPr fontId="5"/>
  </si>
  <si>
    <t>カメラ取付治具の製造</t>
    <phoneticPr fontId="5"/>
  </si>
  <si>
    <t>カメラ他3品目</t>
    <phoneticPr fontId="5"/>
  </si>
  <si>
    <t>増幅器（直流）他1品目</t>
    <phoneticPr fontId="5"/>
  </si>
  <si>
    <t>電源他4品目</t>
    <phoneticPr fontId="5"/>
  </si>
  <si>
    <t>その他（消耗品）</t>
    <phoneticPr fontId="5"/>
  </si>
  <si>
    <t>三菱重工業株式会社</t>
    <rPh sb="0" eb="2">
      <t>ミツビシ</t>
    </rPh>
    <rPh sb="2" eb="5">
      <t>ジュウコウギョウ</t>
    </rPh>
    <rPh sb="5" eb="7">
      <t>カブシキ</t>
    </rPh>
    <rPh sb="7" eb="9">
      <t>カイシャ</t>
    </rPh>
    <phoneticPr fontId="5"/>
  </si>
  <si>
    <t>特殊自動車、鉄道車両及び特殊装甲車両の製造、販売及び修理</t>
    <phoneticPr fontId="5"/>
  </si>
  <si>
    <t>アーカイブティップス（株）</t>
    <phoneticPr fontId="5"/>
  </si>
  <si>
    <t>山崎工業（株）</t>
    <phoneticPr fontId="5"/>
  </si>
  <si>
    <t>（株）スパイス</t>
    <phoneticPr fontId="5"/>
  </si>
  <si>
    <t>日章電機（株）</t>
    <phoneticPr fontId="5"/>
  </si>
  <si>
    <t>（株）プラスラボ</t>
    <phoneticPr fontId="5"/>
  </si>
  <si>
    <t>多分力検出器とその応用製品の開発・製造・販売</t>
    <rPh sb="0" eb="1">
      <t>タ</t>
    </rPh>
    <rPh sb="1" eb="3">
      <t>ブンリョク</t>
    </rPh>
    <rPh sb="3" eb="6">
      <t>ケンシュツキ</t>
    </rPh>
    <rPh sb="9" eb="11">
      <t>オウヨウ</t>
    </rPh>
    <rPh sb="11" eb="13">
      <t>セイヒン</t>
    </rPh>
    <rPh sb="14" eb="16">
      <t>カイハツ</t>
    </rPh>
    <rPh sb="17" eb="19">
      <t>セイゾウ</t>
    </rPh>
    <rPh sb="20" eb="22">
      <t>ハンバイ</t>
    </rPh>
    <phoneticPr fontId="5"/>
  </si>
  <si>
    <t>ＯＡ機器、パソコン関連等の販売</t>
    <rPh sb="2" eb="4">
      <t>キキ</t>
    </rPh>
    <rPh sb="9" eb="11">
      <t>カンレン</t>
    </rPh>
    <rPh sb="11" eb="12">
      <t>トウ</t>
    </rPh>
    <rPh sb="13" eb="15">
      <t>ハンバイ</t>
    </rPh>
    <phoneticPr fontId="5"/>
  </si>
  <si>
    <t>カメラ、モーションキャプチャ等の販売</t>
    <rPh sb="14" eb="15">
      <t>トウ</t>
    </rPh>
    <rPh sb="16" eb="18">
      <t>ハンバイ</t>
    </rPh>
    <phoneticPr fontId="5"/>
  </si>
  <si>
    <t>ＯＡ機器部品、安全保護具等の製造</t>
    <rPh sb="2" eb="4">
      <t>キキ</t>
    </rPh>
    <rPh sb="4" eb="6">
      <t>ブヒン</t>
    </rPh>
    <rPh sb="7" eb="9">
      <t>アンゼン</t>
    </rPh>
    <rPh sb="9" eb="11">
      <t>ホゴ</t>
    </rPh>
    <rPh sb="11" eb="12">
      <t>グ</t>
    </rPh>
    <rPh sb="12" eb="13">
      <t>トウ</t>
    </rPh>
    <rPh sb="14" eb="16">
      <t>セイゾウ</t>
    </rPh>
    <phoneticPr fontId="5"/>
  </si>
  <si>
    <t>科学技術研究機器の輸入販売と導入</t>
    <rPh sb="0" eb="2">
      <t>カガク</t>
    </rPh>
    <rPh sb="2" eb="4">
      <t>ギジュツ</t>
    </rPh>
    <rPh sb="4" eb="6">
      <t>ケンキュウ</t>
    </rPh>
    <rPh sb="6" eb="8">
      <t>キキ</t>
    </rPh>
    <rPh sb="9" eb="11">
      <t>ユニュウ</t>
    </rPh>
    <rPh sb="11" eb="13">
      <t>ハンバイ</t>
    </rPh>
    <rPh sb="14" eb="16">
      <t>ドウニュウ</t>
    </rPh>
    <phoneticPr fontId="5"/>
  </si>
  <si>
    <t>センサー及びレーザー等の精密機器器具の開発、設計、製造、販売</t>
    <rPh sb="4" eb="5">
      <t>オヨ</t>
    </rPh>
    <rPh sb="10" eb="11">
      <t>トウ</t>
    </rPh>
    <rPh sb="12" eb="14">
      <t>セイミツ</t>
    </rPh>
    <rPh sb="14" eb="16">
      <t>キキ</t>
    </rPh>
    <rPh sb="16" eb="18">
      <t>キグ</t>
    </rPh>
    <rPh sb="19" eb="21">
      <t>カイハツ</t>
    </rPh>
    <rPh sb="22" eb="24">
      <t>セッケイ</t>
    </rPh>
    <rPh sb="25" eb="27">
      <t>セイゾウ</t>
    </rPh>
    <rPh sb="28" eb="30">
      <t>ハンバイ</t>
    </rPh>
    <phoneticPr fontId="5"/>
  </si>
  <si>
    <t>試験成果を活用したシミュレーションモデル改善のための検討</t>
    <rPh sb="0" eb="2">
      <t>シケン</t>
    </rPh>
    <rPh sb="2" eb="4">
      <t>セイカ</t>
    </rPh>
    <rPh sb="5" eb="7">
      <t>カツヨウ</t>
    </rPh>
    <rPh sb="20" eb="22">
      <t>カイゼン</t>
    </rPh>
    <rPh sb="26" eb="28">
      <t>ケントウ</t>
    </rPh>
    <phoneticPr fontId="5"/>
  </si>
  <si>
    <t>試験成果を活用したシミュレーションモデル改善のための検討</t>
    <phoneticPr fontId="5"/>
  </si>
  <si>
    <t>　本事業は、陸上自衛隊の活動に必要な水陸両用技術の研究を実施し、日本の防衛力整備において重要な事業であり、ひいては日本の安全保証に寄与するものであり、政策目的の達成手段として必要且つ適切であり、優先度が高い事業である。</t>
    <phoneticPr fontId="5"/>
  </si>
  <si>
    <t>　本事業は、陸上自衛隊の活動に必要な水陸両用技術の研究を実施するものであり、自ら設計、製造等の内容を確認しながら事業を行う必要があるため、地方自治体、民間等に委ねることはできない。</t>
    <phoneticPr fontId="5"/>
  </si>
  <si>
    <t>　本事業は、陸上自衛隊の活動に必要な水陸両用技術の研究を実施し、日本の防衛力整備において重要な事業であり、ひいては日本の安全保証に寄与するものであり、国民や社会のニーズを的確に反映している。</t>
    <phoneticPr fontId="5"/>
  </si>
  <si>
    <t>無</t>
  </si>
  <si>
    <t>-</t>
  </si>
  <si>
    <t>-</t>
    <phoneticPr fontId="5"/>
  </si>
  <si>
    <t>‐</t>
  </si>
  <si>
    <t>契約相手方に対して契約内容以外の要求を行っていないため、負担関係は妥当である。</t>
    <phoneticPr fontId="5"/>
  </si>
  <si>
    <t>調達に際しては、公募により参加者を募り、競争性を確保するとともに、コストの低減を従前より図っており、単位当たりコスト等の水準は妥当である。</t>
    <phoneticPr fontId="5"/>
  </si>
  <si>
    <t>本事業以外の用途で予算の目的外使用は行っておらず、真に必要なものに限定されている。</t>
    <phoneticPr fontId="5"/>
  </si>
  <si>
    <t>民生品の積極的活用、過去の技術的成果の利活用により経費削減を実施し、コスト削減・効率化を図っている。</t>
    <phoneticPr fontId="5"/>
  </si>
  <si>
    <t>調達に際しては、公募により参加者を募り、競争性を確保している。なお、１者応札となった理由は、競争性を確保できるよう、過度な要求とならないよう仕様書を作成したが、水際機動性や海上航行速度の向上を実現するために十分な技術を有する企業が1者しかなかったためであると思料され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</si>
  <si>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</si>
  <si>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</si>
  <si>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●指針に沿って、以下のような取組を通じて、日米間で防衛協力を深化し、日米同盟の抑止力・対処力を強化してきたところである。
・我が国の平和・安全の確保のための協力として、日米共同統合演習（指揮所演習）や米陸軍との実動訓練（オリエントシールド）、日本周辺空域における米空軍との各種共同訓練等の日米同盟の実効性を担保するために極めて重要な訓練を着実に実施。また、２０１９年中、自衛隊法第９５条の２に基づく米軍部隊への警護を１４件実施。内容面でも、この１４件のうち、弾道ミサイルの警戒を含む情報収集・警戒監視活動の機会に、米軍の艦艇に対して自衛隊の艦艇が４回警護を実施した。さらに、日米物品役務相互提供協定に基づき、２０１９年４月から１２月までの間において、日米全体で３５５件の相互提供がある。
・同盟の協力の拡がりへの対応として、米国が主催/共催する多国間共同訓練（コブラゴールド、カーンクエスト等）に継続して参加。サザンジャッカルー・コープノース（日米豪）、クリスマス・ドロップ（日米豪NZ）、マラバール（日米印）等日米がともに参加する多国間訓練の実施や第三国及び多国間の協力を実施。また、宇宙協力ワーキンググループやサイバー防衛政策ワーキンググループを通じ、宇宙及びサイバー空間に関する協力を着実に進展。さらに、「シュリーバー演習」など米軍主催の机上演習に参加。
・実効性を確保するための仕組みとして、北朝鮮の核実験・弾道ミサイルの発射、尖閣諸島周辺海空域における中国の活動等について、同盟調整メカニズムも活用し、日米間の緊密な連携を確保。また、ＦＭＳに関する諸課題について、未納入・未精算問題の改善や価格の透明性、管理費減免、国内企業参画等に係る取組の強化、調達の効率化に資する複数年度契約に係る具体的な取組みが進捗するなど、ＦＭＳ調達の合理化を強化。
・日米共同統合演習（指揮所演習）等の日米同盟の実効性を担保するために極めて重要な訓練を着実に実施したことに加え、累次に渡る米空母との共同訓練を実施することで効果的なメッセージングに寄与。</t>
    <phoneticPr fontId="5"/>
  </si>
  <si>
    <t>日米防衛協力のための指針の実効性確保のための取組み</t>
    <phoneticPr fontId="5"/>
  </si>
  <si>
    <t>我が国の技術的優越の確保及び優れた防衛装備品の効果的・効率的な創製を目指し、島嶼部に対する攻撃への対応のため、水上から対処正面への迅速な部隊の機動、展開を可能とする将来の水陸両用技術の向上に資する技術資料を得る。</t>
    <phoneticPr fontId="5"/>
  </si>
  <si>
    <t>-</t>
    <phoneticPr fontId="5"/>
  </si>
  <si>
    <t>-</t>
    <phoneticPr fontId="5"/>
  </si>
  <si>
    <t>-</t>
    <phoneticPr fontId="5"/>
  </si>
  <si>
    <t>A.三菱重工業株式会社</t>
    <rPh sb="2" eb="4">
      <t>ミツビシ</t>
    </rPh>
    <rPh sb="4" eb="7">
      <t>ジュウコウギョウ</t>
    </rPh>
    <rPh sb="7" eb="11">
      <t>カブシキガイシャ</t>
    </rPh>
    <phoneticPr fontId="5"/>
  </si>
  <si>
    <t>B.三菱重工業株式会社</t>
    <rPh sb="2" eb="4">
      <t>ミツビシ</t>
    </rPh>
    <rPh sb="4" eb="7">
      <t>ジュウコウギョウ</t>
    </rPh>
    <rPh sb="7" eb="11">
      <t>カブシキガイシャ</t>
    </rPh>
    <phoneticPr fontId="5"/>
  </si>
  <si>
    <t>C.三菱重工業</t>
    <rPh sb="2" eb="4">
      <t>ミツビシ</t>
    </rPh>
    <rPh sb="4" eb="7">
      <t>ジュウコウギョウ</t>
    </rPh>
    <phoneticPr fontId="5"/>
  </si>
  <si>
    <t>E.三菱重工業株式会社</t>
    <rPh sb="2" eb="4">
      <t>ミツビシ</t>
    </rPh>
    <rPh sb="4" eb="7">
      <t>ジュウコウギョウ</t>
    </rPh>
    <rPh sb="7" eb="11">
      <t>カブシキガイシャ</t>
    </rPh>
    <phoneticPr fontId="5"/>
  </si>
  <si>
    <t>D.アーカイブディップス（株）他</t>
    <rPh sb="13" eb="14">
      <t>カブ</t>
    </rPh>
    <rPh sb="15" eb="16">
      <t>ホカ</t>
    </rPh>
    <phoneticPr fontId="5"/>
  </si>
  <si>
    <t>株式会社シミウス</t>
    <rPh sb="0" eb="4">
      <t>カブシキガイシャ</t>
    </rPh>
    <phoneticPr fontId="5"/>
  </si>
  <si>
    <t>事業監理官　奥山　剛</t>
    <rPh sb="0" eb="2">
      <t>ジギョウ</t>
    </rPh>
    <rPh sb="2" eb="4">
      <t>カンリ</t>
    </rPh>
    <rPh sb="4" eb="5">
      <t>カン</t>
    </rPh>
    <rPh sb="6" eb="8">
      <t>オクヤマ</t>
    </rPh>
    <rPh sb="9" eb="10">
      <t>ツヨシ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</si>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</sst>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103774</xdr:colOff>
      <xdr:row>748</xdr:row>
      <xdr:rowOff>133350</xdr:rowOff>
    </xdr:from>
    <xdr:to>
      <xdr:col>37</xdr:col>
      <xdr:colOff>77252</xdr:colOff>
      <xdr:row>751</xdr:row>
      <xdr:rowOff>248302</xdr:rowOff>
    </xdr:to>
    <xdr:sp macro="" textlink="">
      <xdr:nvSpPr>
        <xdr:cNvPr id="2" name="Rectangle 7"/>
        <xdr:cNvSpPr>
          <a:spLocks noChangeArrowheads="1"/>
        </xdr:cNvSpPr>
      </xdr:nvSpPr>
      <xdr:spPr bwMode="auto">
        <a:xfrm>
          <a:off x="3904249" y="234810300"/>
          <a:ext cx="3573928" cy="117222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５１５１百万円</a:t>
          </a:r>
        </a:p>
      </xdr:txBody>
    </xdr:sp>
    <xdr:clientData/>
  </xdr:twoCellAnchor>
  <xdr:twoCellAnchor>
    <xdr:from>
      <xdr:col>28</xdr:col>
      <xdr:colOff>90512</xdr:colOff>
      <xdr:row>751</xdr:row>
      <xdr:rowOff>248302</xdr:rowOff>
    </xdr:from>
    <xdr:to>
      <xdr:col>38</xdr:col>
      <xdr:colOff>6088</xdr:colOff>
      <xdr:row>757</xdr:row>
      <xdr:rowOff>195227</xdr:rowOff>
    </xdr:to>
    <xdr:cxnSp macro="">
      <xdr:nvCxnSpPr>
        <xdr:cNvPr id="3" name="カギ線コネクタ 2"/>
        <xdr:cNvCxnSpPr>
          <a:stCxn id="2" idx="2"/>
        </xdr:cNvCxnSpPr>
      </xdr:nvCxnSpPr>
      <xdr:spPr>
        <a:xfrm rot="16200000" flipH="1">
          <a:off x="5618387" y="236055352"/>
          <a:ext cx="2061475" cy="1915826"/>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133350</xdr:colOff>
      <xdr:row>751</xdr:row>
      <xdr:rowOff>248302</xdr:rowOff>
    </xdr:from>
    <xdr:to>
      <xdr:col>28</xdr:col>
      <xdr:colOff>90514</xdr:colOff>
      <xdr:row>757</xdr:row>
      <xdr:rowOff>210916</xdr:rowOff>
    </xdr:to>
    <xdr:cxnSp macro="">
      <xdr:nvCxnSpPr>
        <xdr:cNvPr id="4" name="カギ線コネクタ 3"/>
        <xdr:cNvCxnSpPr>
          <a:stCxn id="2" idx="2"/>
        </xdr:cNvCxnSpPr>
      </xdr:nvCxnSpPr>
      <xdr:spPr>
        <a:xfrm rot="5400000">
          <a:off x="3673925" y="236042402"/>
          <a:ext cx="2077164" cy="1957414"/>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152400</xdr:colOff>
      <xdr:row>757</xdr:row>
      <xdr:rowOff>206189</xdr:rowOff>
    </xdr:from>
    <xdr:to>
      <xdr:col>27</xdr:col>
      <xdr:colOff>186710</xdr:colOff>
      <xdr:row>760</xdr:row>
      <xdr:rowOff>352310</xdr:rowOff>
    </xdr:to>
    <xdr:sp macro="" textlink="">
      <xdr:nvSpPr>
        <xdr:cNvPr id="5" name="Rectangle 7"/>
        <xdr:cNvSpPr>
          <a:spLocks noChangeArrowheads="1"/>
        </xdr:cNvSpPr>
      </xdr:nvSpPr>
      <xdr:spPr bwMode="auto">
        <a:xfrm>
          <a:off x="1952625" y="238054964"/>
          <a:ext cx="3634760" cy="120339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４５２１百万円</a:t>
          </a:r>
        </a:p>
      </xdr:txBody>
    </xdr:sp>
    <xdr:clientData/>
  </xdr:twoCellAnchor>
  <xdr:twoCellAnchor>
    <xdr:from>
      <xdr:col>29</xdr:col>
      <xdr:colOff>25140</xdr:colOff>
      <xdr:row>757</xdr:row>
      <xdr:rowOff>190500</xdr:rowOff>
    </xdr:from>
    <xdr:to>
      <xdr:col>47</xdr:col>
      <xdr:colOff>59450</xdr:colOff>
      <xdr:row>760</xdr:row>
      <xdr:rowOff>336621</xdr:rowOff>
    </xdr:to>
    <xdr:sp macro="" textlink="">
      <xdr:nvSpPr>
        <xdr:cNvPr id="6" name="Rectangle 7"/>
        <xdr:cNvSpPr>
          <a:spLocks noChangeArrowheads="1"/>
        </xdr:cNvSpPr>
      </xdr:nvSpPr>
      <xdr:spPr bwMode="auto">
        <a:xfrm>
          <a:off x="5825865" y="238039275"/>
          <a:ext cx="3634760" cy="120339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E</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６３０百万円</a:t>
          </a:r>
        </a:p>
      </xdr:txBody>
    </xdr:sp>
    <xdr:clientData/>
  </xdr:twoCellAnchor>
  <xdr:twoCellAnchor>
    <xdr:from>
      <xdr:col>29</xdr:col>
      <xdr:colOff>138128</xdr:colOff>
      <xdr:row>761</xdr:row>
      <xdr:rowOff>200025</xdr:rowOff>
    </xdr:from>
    <xdr:to>
      <xdr:col>47</xdr:col>
      <xdr:colOff>162149</xdr:colOff>
      <xdr:row>765</xdr:row>
      <xdr:rowOff>519546</xdr:rowOff>
    </xdr:to>
    <xdr:grpSp>
      <xdr:nvGrpSpPr>
        <xdr:cNvPr id="7" name="グループ化 31"/>
        <xdr:cNvGrpSpPr>
          <a:grpSpLocks/>
        </xdr:cNvGrpSpPr>
      </xdr:nvGrpSpPr>
      <xdr:grpSpPr bwMode="auto">
        <a:xfrm>
          <a:off x="5938853" y="79000350"/>
          <a:ext cx="3624471" cy="2043546"/>
          <a:chOff x="3509530" y="37961455"/>
          <a:chExt cx="3059907" cy="828675"/>
        </a:xfrm>
      </xdr:grpSpPr>
      <xdr:sp macro="" textlink="">
        <xdr:nvSpPr>
          <xdr:cNvPr id="8"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oneCellAnchor>
    <xdr:from>
      <xdr:col>29</xdr:col>
      <xdr:colOff>160539</xdr:colOff>
      <xdr:row>762</xdr:row>
      <xdr:rowOff>49853</xdr:rowOff>
    </xdr:from>
    <xdr:ext cx="3727174" cy="1426031"/>
    <xdr:sp macro="" textlink="">
      <xdr:nvSpPr>
        <xdr:cNvPr id="10" name="テキスト ボックス 9"/>
        <xdr:cNvSpPr txBox="1"/>
      </xdr:nvSpPr>
      <xdr:spPr>
        <a:xfrm>
          <a:off x="5961264" y="239660753"/>
          <a:ext cx="3727174" cy="1426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ＭＳ ゴシック" panose="020B0609070205080204" pitchFamily="49" charset="-128"/>
              <a:ea typeface="ＭＳ ゴシック" panose="020B0609070205080204" pitchFamily="49" charset="-128"/>
            </a:rPr>
            <a:t>　次に示す試験等を実施する。</a:t>
          </a:r>
          <a:endParaRPr kumimoji="1" lang="en-US" altLang="ja-JP" sz="1600">
            <a:latin typeface="ＭＳ ゴシック" panose="020B0609070205080204" pitchFamily="49" charset="-128"/>
            <a:ea typeface="ＭＳ ゴシック" panose="020B0609070205080204" pitchFamily="49" charset="-128"/>
          </a:endParaRPr>
        </a:p>
        <a:p>
          <a:r>
            <a:rPr kumimoji="1" lang="en-US" altLang="ja-JP" sz="1600">
              <a:latin typeface="ＭＳ ゴシック" panose="020B0609070205080204" pitchFamily="49" charset="-128"/>
              <a:ea typeface="ＭＳ ゴシック" panose="020B0609070205080204" pitchFamily="49" charset="-128"/>
            </a:rPr>
            <a:t>【</a:t>
          </a:r>
          <a:r>
            <a:rPr kumimoji="1" lang="ja-JP" altLang="en-US" sz="1600">
              <a:latin typeface="ＭＳ ゴシック" panose="020B0609070205080204" pitchFamily="49" charset="-128"/>
              <a:ea typeface="ＭＳ ゴシック" panose="020B0609070205080204" pitchFamily="49" charset="-128"/>
            </a:rPr>
            <a:t>試験等名</a:t>
          </a:r>
          <a:r>
            <a:rPr kumimoji="1" lang="en-US" altLang="ja-JP" sz="1600">
              <a:latin typeface="ＭＳ ゴシック" panose="020B0609070205080204" pitchFamily="49" charset="-128"/>
              <a:ea typeface="ＭＳ ゴシック" panose="020B0609070205080204" pitchFamily="49" charset="-128"/>
            </a:rPr>
            <a:t>】</a:t>
          </a:r>
        </a:p>
        <a:p>
          <a:r>
            <a:rPr kumimoji="1" lang="ja-JP" altLang="en-US" sz="1600">
              <a:latin typeface="ＭＳ ゴシック" panose="020B0609070205080204" pitchFamily="49" charset="-128"/>
              <a:ea typeface="ＭＳ ゴシック" panose="020B0609070205080204" pitchFamily="49" charset="-128"/>
            </a:rPr>
            <a:t>Ｂ．シミュレーション</a:t>
          </a:r>
          <a:r>
            <a:rPr lang="ja-JP" altLang="ja-JP" sz="1600">
              <a:solidFill>
                <a:schemeClr val="tx1"/>
              </a:solidFill>
              <a:effectLst/>
              <a:latin typeface="ＭＳ ゴシック" panose="020B0609070205080204" pitchFamily="49" charset="-128"/>
              <a:ea typeface="ＭＳ ゴシック" panose="020B0609070205080204" pitchFamily="49" charset="-128"/>
              <a:cs typeface="+mn-cs"/>
            </a:rPr>
            <a:t>試験</a:t>
          </a:r>
          <a:endParaRPr kumimoji="1" lang="en-US" altLang="ja-JP" sz="1600">
            <a:latin typeface="ＭＳ ゴシック" panose="020B0609070205080204" pitchFamily="49" charset="-128"/>
            <a:ea typeface="ＭＳ ゴシック" panose="020B0609070205080204" pitchFamily="49" charset="-128"/>
          </a:endParaRPr>
        </a:p>
        <a:p>
          <a:r>
            <a:rPr kumimoji="1" lang="ja-JP" altLang="en-US" sz="1600">
              <a:solidFill>
                <a:schemeClr val="tx1"/>
              </a:solidFill>
              <a:effectLst/>
              <a:latin typeface="ＭＳ ゴシック" panose="020B0609070205080204" pitchFamily="49" charset="-128"/>
              <a:ea typeface="ＭＳ ゴシック" panose="020B0609070205080204" pitchFamily="49" charset="-128"/>
              <a:cs typeface="+mn-cs"/>
            </a:rPr>
            <a:t>Ｃ．Ｄ．水槽模型</a:t>
          </a:r>
          <a:r>
            <a:rPr lang="ja-JP" altLang="ja-JP" sz="1600">
              <a:solidFill>
                <a:schemeClr val="tx1"/>
              </a:solidFill>
              <a:effectLst/>
              <a:latin typeface="ＭＳ ゴシック" panose="020B0609070205080204" pitchFamily="49" charset="-128"/>
              <a:ea typeface="ＭＳ ゴシック" panose="020B0609070205080204" pitchFamily="49" charset="-128"/>
              <a:cs typeface="+mn-cs"/>
            </a:rPr>
            <a:t>試験</a:t>
          </a:r>
          <a:endParaRPr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600">
              <a:solidFill>
                <a:schemeClr val="tx1"/>
              </a:solidFill>
              <a:effectLst/>
              <a:latin typeface="ＭＳ ゴシック" panose="020B0609070205080204" pitchFamily="49" charset="-128"/>
              <a:ea typeface="ＭＳ ゴシック" panose="020B0609070205080204" pitchFamily="49" charset="-128"/>
              <a:cs typeface="+mn-cs"/>
            </a:rPr>
            <a:t>Ｅ．形態管理</a:t>
          </a:r>
          <a:endParaRPr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9</xdr:col>
      <xdr:colOff>158490</xdr:colOff>
      <xdr:row>761</xdr:row>
      <xdr:rowOff>217953</xdr:rowOff>
    </xdr:from>
    <xdr:to>
      <xdr:col>27</xdr:col>
      <xdr:colOff>182509</xdr:colOff>
      <xdr:row>765</xdr:row>
      <xdr:rowOff>398318</xdr:rowOff>
    </xdr:to>
    <xdr:grpSp>
      <xdr:nvGrpSpPr>
        <xdr:cNvPr id="11" name="グループ化 31"/>
        <xdr:cNvGrpSpPr>
          <a:grpSpLocks/>
        </xdr:cNvGrpSpPr>
      </xdr:nvGrpSpPr>
      <xdr:grpSpPr bwMode="auto">
        <a:xfrm>
          <a:off x="1958715" y="79018278"/>
          <a:ext cx="3624469" cy="1904390"/>
          <a:chOff x="3509530" y="37961455"/>
          <a:chExt cx="3059907" cy="828675"/>
        </a:xfrm>
      </xdr:grpSpPr>
      <xdr:sp macro="" textlink="">
        <xdr:nvSpPr>
          <xdr:cNvPr id="12"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oneCellAnchor>
    <xdr:from>
      <xdr:col>10</xdr:col>
      <xdr:colOff>58514</xdr:colOff>
      <xdr:row>762</xdr:row>
      <xdr:rowOff>67781</xdr:rowOff>
    </xdr:from>
    <xdr:ext cx="3539696" cy="1426031"/>
    <xdr:sp macro="" textlink="">
      <xdr:nvSpPr>
        <xdr:cNvPr id="14" name="テキスト ボックス 13"/>
        <xdr:cNvSpPr txBox="1"/>
      </xdr:nvSpPr>
      <xdr:spPr>
        <a:xfrm>
          <a:off x="2058764" y="239678681"/>
          <a:ext cx="3539696" cy="1426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ＭＳ ゴシック" panose="020B0609070205080204" pitchFamily="49" charset="-128"/>
              <a:ea typeface="ＭＳ ゴシック" panose="020B0609070205080204" pitchFamily="49" charset="-128"/>
            </a:rPr>
            <a:t>　次に示す事項を実施して研究試作を実施する。</a:t>
          </a:r>
          <a:endParaRPr kumimoji="1" lang="en-US" altLang="ja-JP" sz="1600">
            <a:latin typeface="ＭＳ ゴシック" panose="020B0609070205080204" pitchFamily="49" charset="-128"/>
            <a:ea typeface="ＭＳ ゴシック" panose="020B0609070205080204" pitchFamily="49" charset="-128"/>
          </a:endParaRPr>
        </a:p>
        <a:p>
          <a:r>
            <a:rPr kumimoji="1" lang="en-US" altLang="ja-JP" sz="1600">
              <a:latin typeface="ＭＳ ゴシック" panose="020B0609070205080204" pitchFamily="49" charset="-128"/>
              <a:ea typeface="ＭＳ ゴシック" panose="020B0609070205080204" pitchFamily="49" charset="-128"/>
            </a:rPr>
            <a:t>【</a:t>
          </a:r>
          <a:r>
            <a:rPr kumimoji="1" lang="ja-JP" altLang="en-US" sz="1600">
              <a:latin typeface="ＭＳ ゴシック" panose="020B0609070205080204" pitchFamily="49" charset="-128"/>
              <a:ea typeface="ＭＳ ゴシック" panose="020B0609070205080204" pitchFamily="49" charset="-128"/>
            </a:rPr>
            <a:t>試験名</a:t>
          </a:r>
          <a:r>
            <a:rPr kumimoji="1" lang="en-US" altLang="ja-JP" sz="1600">
              <a:latin typeface="ＭＳ ゴシック" panose="020B0609070205080204" pitchFamily="49" charset="-128"/>
              <a:ea typeface="ＭＳ ゴシック" panose="020B0609070205080204" pitchFamily="49" charset="-128"/>
            </a:rPr>
            <a:t>】</a:t>
          </a:r>
        </a:p>
        <a:p>
          <a:r>
            <a:rPr lang="ja-JP" altLang="en-US" sz="1600">
              <a:solidFill>
                <a:schemeClr val="tx1"/>
              </a:solidFill>
              <a:effectLst/>
              <a:latin typeface="+mn-ea"/>
              <a:ea typeface="+mn-ea"/>
              <a:cs typeface="+mn-cs"/>
            </a:rPr>
            <a:t>１　シミュレーション試験</a:t>
          </a:r>
          <a:endParaRPr kumimoji="1" lang="en-US" altLang="ja-JP" sz="1600">
            <a:latin typeface="+mn-ea"/>
            <a:ea typeface="+mn-ea"/>
          </a:endParaRPr>
        </a:p>
        <a:p>
          <a:r>
            <a:rPr kumimoji="1" lang="ja-JP" altLang="en-US" sz="1600">
              <a:solidFill>
                <a:schemeClr val="tx1"/>
              </a:solidFill>
              <a:effectLst/>
              <a:latin typeface="+mn-ea"/>
              <a:ea typeface="+mn-ea"/>
              <a:cs typeface="+mn-cs"/>
            </a:rPr>
            <a:t>２　</a:t>
          </a:r>
          <a:r>
            <a:rPr kumimoji="0" lang="ja-JP" altLang="en-US" sz="1600">
              <a:solidFill>
                <a:schemeClr val="tx1"/>
              </a:solidFill>
              <a:effectLst/>
              <a:latin typeface="+mn-ea"/>
              <a:ea typeface="+mn-ea"/>
              <a:cs typeface="+mn-cs"/>
            </a:rPr>
            <a:t>水槽模型</a:t>
          </a:r>
          <a:r>
            <a:rPr lang="ja-JP" altLang="ja-JP" sz="1600">
              <a:solidFill>
                <a:schemeClr val="tx1"/>
              </a:solidFill>
              <a:effectLst/>
              <a:latin typeface="+mn-ea"/>
              <a:ea typeface="+mn-ea"/>
              <a:cs typeface="+mn-cs"/>
            </a:rPr>
            <a:t>試験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Normal="75" zoomScaleSheetLayoutView="100" zoomScalePageLayoutView="85" workbookViewId="0">
      <selection activeCell="BL1165" sqref="BL11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322</v>
      </c>
      <c r="AJ2" s="924" t="s">
        <v>628</v>
      </c>
      <c r="AK2" s="924"/>
      <c r="AL2" s="924"/>
      <c r="AM2" s="924"/>
      <c r="AN2" s="83" t="s">
        <v>322</v>
      </c>
      <c r="AO2" s="924">
        <v>20</v>
      </c>
      <c r="AP2" s="924"/>
      <c r="AQ2" s="924"/>
      <c r="AR2" s="84" t="s">
        <v>627</v>
      </c>
      <c r="AS2" s="930">
        <v>145</v>
      </c>
      <c r="AT2" s="930"/>
      <c r="AU2" s="930"/>
      <c r="AV2" s="83" t="str">
        <f>IF(AW2="","","-")</f>
        <v/>
      </c>
      <c r="AW2" s="890"/>
      <c r="AX2" s="890"/>
    </row>
    <row r="3" spans="1:50" ht="21" customHeight="1" thickBot="1" x14ac:dyDescent="0.2">
      <c r="A3" s="846" t="s">
        <v>620</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629</v>
      </c>
      <c r="AK3" s="848"/>
      <c r="AL3" s="848"/>
      <c r="AM3" s="848"/>
      <c r="AN3" s="848"/>
      <c r="AO3" s="848"/>
      <c r="AP3" s="848"/>
      <c r="AQ3" s="848"/>
      <c r="AR3" s="848"/>
      <c r="AS3" s="848"/>
      <c r="AT3" s="848"/>
      <c r="AU3" s="848"/>
      <c r="AV3" s="848"/>
      <c r="AW3" s="848"/>
      <c r="AX3" s="24" t="s">
        <v>64</v>
      </c>
    </row>
    <row r="4" spans="1:50" ht="24.75" customHeight="1" x14ac:dyDescent="0.15">
      <c r="A4" s="689" t="s">
        <v>25</v>
      </c>
      <c r="B4" s="690"/>
      <c r="C4" s="690"/>
      <c r="D4" s="690"/>
      <c r="E4" s="690"/>
      <c r="F4" s="690"/>
      <c r="G4" s="667" t="s">
        <v>630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8" t="s">
        <v>423</v>
      </c>
      <c r="H5" s="819"/>
      <c r="I5" s="819"/>
      <c r="J5" s="819"/>
      <c r="K5" s="819"/>
      <c r="L5" s="819"/>
      <c r="M5" s="820" t="s">
        <v>65</v>
      </c>
      <c r="N5" s="821"/>
      <c r="O5" s="821"/>
      <c r="P5" s="821"/>
      <c r="Q5" s="821"/>
      <c r="R5" s="822"/>
      <c r="S5" s="823" t="s">
        <v>429</v>
      </c>
      <c r="T5" s="819"/>
      <c r="U5" s="819"/>
      <c r="V5" s="819"/>
      <c r="W5" s="819"/>
      <c r="X5" s="824"/>
      <c r="Y5" s="683" t="s">
        <v>3</v>
      </c>
      <c r="Z5" s="529"/>
      <c r="AA5" s="529"/>
      <c r="AB5" s="529"/>
      <c r="AC5" s="529"/>
      <c r="AD5" s="530"/>
      <c r="AE5" s="684" t="s">
        <v>632</v>
      </c>
      <c r="AF5" s="684"/>
      <c r="AG5" s="684"/>
      <c r="AH5" s="684"/>
      <c r="AI5" s="684"/>
      <c r="AJ5" s="684"/>
      <c r="AK5" s="684"/>
      <c r="AL5" s="684"/>
      <c r="AM5" s="684"/>
      <c r="AN5" s="684"/>
      <c r="AO5" s="684"/>
      <c r="AP5" s="685"/>
      <c r="AQ5" s="686" t="s">
        <v>729</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634</v>
      </c>
      <c r="H7" s="485"/>
      <c r="I7" s="485"/>
      <c r="J7" s="485"/>
      <c r="K7" s="485"/>
      <c r="L7" s="485"/>
      <c r="M7" s="485"/>
      <c r="N7" s="485"/>
      <c r="O7" s="485"/>
      <c r="P7" s="485"/>
      <c r="Q7" s="485"/>
      <c r="R7" s="485"/>
      <c r="S7" s="485"/>
      <c r="T7" s="485"/>
      <c r="U7" s="485"/>
      <c r="V7" s="485"/>
      <c r="W7" s="485"/>
      <c r="X7" s="486"/>
      <c r="Y7" s="902" t="s">
        <v>305</v>
      </c>
      <c r="Z7" s="426"/>
      <c r="AA7" s="426"/>
      <c r="AB7" s="426"/>
      <c r="AC7" s="426"/>
      <c r="AD7" s="903"/>
      <c r="AE7" s="891" t="s">
        <v>635</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81" t="s">
        <v>208</v>
      </c>
      <c r="B8" s="482"/>
      <c r="C8" s="482"/>
      <c r="D8" s="482"/>
      <c r="E8" s="482"/>
      <c r="F8" s="483"/>
      <c r="G8" s="925" t="str">
        <f>入力規則等!A27</f>
        <v>科学技術・イノベーション</v>
      </c>
      <c r="H8" s="705"/>
      <c r="I8" s="705"/>
      <c r="J8" s="705"/>
      <c r="K8" s="705"/>
      <c r="L8" s="705"/>
      <c r="M8" s="705"/>
      <c r="N8" s="705"/>
      <c r="O8" s="705"/>
      <c r="P8" s="705"/>
      <c r="Q8" s="705"/>
      <c r="R8" s="705"/>
      <c r="S8" s="705"/>
      <c r="T8" s="705"/>
      <c r="U8" s="705"/>
      <c r="V8" s="705"/>
      <c r="W8" s="705"/>
      <c r="X8" s="926"/>
      <c r="Y8" s="825" t="s">
        <v>209</v>
      </c>
      <c r="Z8" s="826"/>
      <c r="AA8" s="826"/>
      <c r="AB8" s="826"/>
      <c r="AC8" s="826"/>
      <c r="AD8" s="827"/>
      <c r="AE8" s="704" t="str">
        <f>入力規則等!K13</f>
        <v>防衛関係</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28" t="s">
        <v>23</v>
      </c>
      <c r="B9" s="829"/>
      <c r="C9" s="829"/>
      <c r="D9" s="829"/>
      <c r="E9" s="829"/>
      <c r="F9" s="829"/>
      <c r="G9" s="830" t="s">
        <v>636</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5" t="s">
        <v>29</v>
      </c>
      <c r="B10" s="646"/>
      <c r="C10" s="646"/>
      <c r="D10" s="646"/>
      <c r="E10" s="646"/>
      <c r="F10" s="646"/>
      <c r="G10" s="736" t="s">
        <v>637</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3" t="s">
        <v>24</v>
      </c>
      <c r="B12" s="944"/>
      <c r="C12" s="944"/>
      <c r="D12" s="944"/>
      <c r="E12" s="944"/>
      <c r="F12" s="945"/>
      <c r="G12" s="742"/>
      <c r="H12" s="743"/>
      <c r="I12" s="743"/>
      <c r="J12" s="743"/>
      <c r="K12" s="743"/>
      <c r="L12" s="743"/>
      <c r="M12" s="743"/>
      <c r="N12" s="743"/>
      <c r="O12" s="743"/>
      <c r="P12" s="433" t="s">
        <v>306</v>
      </c>
      <c r="Q12" s="428"/>
      <c r="R12" s="428"/>
      <c r="S12" s="428"/>
      <c r="T12" s="428"/>
      <c r="U12" s="428"/>
      <c r="V12" s="429"/>
      <c r="W12" s="433" t="s">
        <v>328</v>
      </c>
      <c r="X12" s="428"/>
      <c r="Y12" s="428"/>
      <c r="Z12" s="428"/>
      <c r="AA12" s="428"/>
      <c r="AB12" s="428"/>
      <c r="AC12" s="429"/>
      <c r="AD12" s="433" t="s">
        <v>617</v>
      </c>
      <c r="AE12" s="428"/>
      <c r="AF12" s="428"/>
      <c r="AG12" s="428"/>
      <c r="AH12" s="428"/>
      <c r="AI12" s="428"/>
      <c r="AJ12" s="429"/>
      <c r="AK12" s="433" t="s">
        <v>621</v>
      </c>
      <c r="AL12" s="428"/>
      <c r="AM12" s="428"/>
      <c r="AN12" s="428"/>
      <c r="AO12" s="428"/>
      <c r="AP12" s="428"/>
      <c r="AQ12" s="429"/>
      <c r="AR12" s="433" t="s">
        <v>622</v>
      </c>
      <c r="AS12" s="428"/>
      <c r="AT12" s="428"/>
      <c r="AU12" s="428"/>
      <c r="AV12" s="428"/>
      <c r="AW12" s="428"/>
      <c r="AX12" s="707"/>
    </row>
    <row r="13" spans="1:50" ht="21" customHeight="1" x14ac:dyDescent="0.15">
      <c r="A13" s="599"/>
      <c r="B13" s="600"/>
      <c r="C13" s="600"/>
      <c r="D13" s="600"/>
      <c r="E13" s="600"/>
      <c r="F13" s="601"/>
      <c r="G13" s="708" t="s">
        <v>6</v>
      </c>
      <c r="H13" s="709"/>
      <c r="I13" s="746" t="s">
        <v>7</v>
      </c>
      <c r="J13" s="747"/>
      <c r="K13" s="747"/>
      <c r="L13" s="747"/>
      <c r="M13" s="747"/>
      <c r="N13" s="747"/>
      <c r="O13" s="748"/>
      <c r="P13" s="642">
        <v>0</v>
      </c>
      <c r="Q13" s="643"/>
      <c r="R13" s="643"/>
      <c r="S13" s="643"/>
      <c r="T13" s="643"/>
      <c r="U13" s="643"/>
      <c r="V13" s="644"/>
      <c r="W13" s="642">
        <v>2386</v>
      </c>
      <c r="X13" s="643"/>
      <c r="Y13" s="643"/>
      <c r="Z13" s="643"/>
      <c r="AA13" s="643"/>
      <c r="AB13" s="643"/>
      <c r="AC13" s="644"/>
      <c r="AD13" s="642">
        <v>4521</v>
      </c>
      <c r="AE13" s="643"/>
      <c r="AF13" s="643"/>
      <c r="AG13" s="643"/>
      <c r="AH13" s="643"/>
      <c r="AI13" s="643"/>
      <c r="AJ13" s="644"/>
      <c r="AK13" s="642">
        <v>0</v>
      </c>
      <c r="AL13" s="643"/>
      <c r="AM13" s="643"/>
      <c r="AN13" s="643"/>
      <c r="AO13" s="643"/>
      <c r="AP13" s="643"/>
      <c r="AQ13" s="644"/>
      <c r="AR13" s="899" t="s">
        <v>722</v>
      </c>
      <c r="AS13" s="900"/>
      <c r="AT13" s="900"/>
      <c r="AU13" s="900"/>
      <c r="AV13" s="900"/>
      <c r="AW13" s="900"/>
      <c r="AX13" s="901"/>
    </row>
    <row r="14" spans="1:50" ht="21" customHeight="1" x14ac:dyDescent="0.15">
      <c r="A14" s="599"/>
      <c r="B14" s="600"/>
      <c r="C14" s="600"/>
      <c r="D14" s="600"/>
      <c r="E14" s="600"/>
      <c r="F14" s="601"/>
      <c r="G14" s="710"/>
      <c r="H14" s="711"/>
      <c r="I14" s="696" t="s">
        <v>8</v>
      </c>
      <c r="J14" s="744"/>
      <c r="K14" s="744"/>
      <c r="L14" s="744"/>
      <c r="M14" s="744"/>
      <c r="N14" s="744"/>
      <c r="O14" s="745"/>
      <c r="P14" s="642" t="s">
        <v>638</v>
      </c>
      <c r="Q14" s="643"/>
      <c r="R14" s="643"/>
      <c r="S14" s="643"/>
      <c r="T14" s="643"/>
      <c r="U14" s="643"/>
      <c r="V14" s="644"/>
      <c r="W14" s="642" t="s">
        <v>638</v>
      </c>
      <c r="X14" s="643"/>
      <c r="Y14" s="643"/>
      <c r="Z14" s="643"/>
      <c r="AA14" s="643"/>
      <c r="AB14" s="643"/>
      <c r="AC14" s="644"/>
      <c r="AD14" s="642" t="s">
        <v>638</v>
      </c>
      <c r="AE14" s="643"/>
      <c r="AF14" s="643"/>
      <c r="AG14" s="643"/>
      <c r="AH14" s="643"/>
      <c r="AI14" s="643"/>
      <c r="AJ14" s="644"/>
      <c r="AK14" s="642" t="s">
        <v>638</v>
      </c>
      <c r="AL14" s="643"/>
      <c r="AM14" s="643"/>
      <c r="AN14" s="643"/>
      <c r="AO14" s="643"/>
      <c r="AP14" s="643"/>
      <c r="AQ14" s="644"/>
      <c r="AR14" s="770"/>
      <c r="AS14" s="770"/>
      <c r="AT14" s="770"/>
      <c r="AU14" s="770"/>
      <c r="AV14" s="770"/>
      <c r="AW14" s="770"/>
      <c r="AX14" s="771"/>
    </row>
    <row r="15" spans="1:50" ht="21" customHeight="1" x14ac:dyDescent="0.15">
      <c r="A15" s="599"/>
      <c r="B15" s="600"/>
      <c r="C15" s="600"/>
      <c r="D15" s="600"/>
      <c r="E15" s="600"/>
      <c r="F15" s="601"/>
      <c r="G15" s="710"/>
      <c r="H15" s="711"/>
      <c r="I15" s="696" t="s">
        <v>50</v>
      </c>
      <c r="J15" s="697"/>
      <c r="K15" s="697"/>
      <c r="L15" s="697"/>
      <c r="M15" s="697"/>
      <c r="N15" s="697"/>
      <c r="O15" s="698"/>
      <c r="P15" s="642" t="s">
        <v>638</v>
      </c>
      <c r="Q15" s="643"/>
      <c r="R15" s="643"/>
      <c r="S15" s="643"/>
      <c r="T15" s="643"/>
      <c r="U15" s="643"/>
      <c r="V15" s="644"/>
      <c r="W15" s="642" t="s">
        <v>638</v>
      </c>
      <c r="X15" s="643"/>
      <c r="Y15" s="643"/>
      <c r="Z15" s="643"/>
      <c r="AA15" s="643"/>
      <c r="AB15" s="643"/>
      <c r="AC15" s="644"/>
      <c r="AD15" s="642" t="s">
        <v>638</v>
      </c>
      <c r="AE15" s="643"/>
      <c r="AF15" s="643"/>
      <c r="AG15" s="643"/>
      <c r="AH15" s="643"/>
      <c r="AI15" s="643"/>
      <c r="AJ15" s="644"/>
      <c r="AK15" s="642" t="s">
        <v>638</v>
      </c>
      <c r="AL15" s="643"/>
      <c r="AM15" s="643"/>
      <c r="AN15" s="643"/>
      <c r="AO15" s="643"/>
      <c r="AP15" s="643"/>
      <c r="AQ15" s="644"/>
      <c r="AR15" s="642" t="s">
        <v>638</v>
      </c>
      <c r="AS15" s="643"/>
      <c r="AT15" s="643"/>
      <c r="AU15" s="643"/>
      <c r="AV15" s="643"/>
      <c r="AW15" s="643"/>
      <c r="AX15" s="785"/>
    </row>
    <row r="16" spans="1:50" ht="21" customHeight="1" x14ac:dyDescent="0.15">
      <c r="A16" s="599"/>
      <c r="B16" s="600"/>
      <c r="C16" s="600"/>
      <c r="D16" s="600"/>
      <c r="E16" s="600"/>
      <c r="F16" s="601"/>
      <c r="G16" s="710"/>
      <c r="H16" s="711"/>
      <c r="I16" s="696" t="s">
        <v>51</v>
      </c>
      <c r="J16" s="697"/>
      <c r="K16" s="697"/>
      <c r="L16" s="697"/>
      <c r="M16" s="697"/>
      <c r="N16" s="697"/>
      <c r="O16" s="698"/>
      <c r="P16" s="642" t="s">
        <v>638</v>
      </c>
      <c r="Q16" s="643"/>
      <c r="R16" s="643"/>
      <c r="S16" s="643"/>
      <c r="T16" s="643"/>
      <c r="U16" s="643"/>
      <c r="V16" s="644"/>
      <c r="W16" s="642" t="s">
        <v>638</v>
      </c>
      <c r="X16" s="643"/>
      <c r="Y16" s="643"/>
      <c r="Z16" s="643"/>
      <c r="AA16" s="643"/>
      <c r="AB16" s="643"/>
      <c r="AC16" s="644"/>
      <c r="AD16" s="642" t="s">
        <v>638</v>
      </c>
      <c r="AE16" s="643"/>
      <c r="AF16" s="643"/>
      <c r="AG16" s="643"/>
      <c r="AH16" s="643"/>
      <c r="AI16" s="643"/>
      <c r="AJ16" s="644"/>
      <c r="AK16" s="642" t="s">
        <v>638</v>
      </c>
      <c r="AL16" s="643"/>
      <c r="AM16" s="643"/>
      <c r="AN16" s="643"/>
      <c r="AO16" s="643"/>
      <c r="AP16" s="643"/>
      <c r="AQ16" s="644"/>
      <c r="AR16" s="739"/>
      <c r="AS16" s="740"/>
      <c r="AT16" s="740"/>
      <c r="AU16" s="740"/>
      <c r="AV16" s="740"/>
      <c r="AW16" s="740"/>
      <c r="AX16" s="741"/>
    </row>
    <row r="17" spans="1:50" ht="24.75" customHeight="1" x14ac:dyDescent="0.15">
      <c r="A17" s="599"/>
      <c r="B17" s="600"/>
      <c r="C17" s="600"/>
      <c r="D17" s="600"/>
      <c r="E17" s="600"/>
      <c r="F17" s="601"/>
      <c r="G17" s="710"/>
      <c r="H17" s="711"/>
      <c r="I17" s="696" t="s">
        <v>49</v>
      </c>
      <c r="J17" s="744"/>
      <c r="K17" s="744"/>
      <c r="L17" s="744"/>
      <c r="M17" s="744"/>
      <c r="N17" s="744"/>
      <c r="O17" s="745"/>
      <c r="P17" s="642" t="s">
        <v>638</v>
      </c>
      <c r="Q17" s="643"/>
      <c r="R17" s="643"/>
      <c r="S17" s="643"/>
      <c r="T17" s="643"/>
      <c r="U17" s="643"/>
      <c r="V17" s="644"/>
      <c r="W17" s="642" t="s">
        <v>638</v>
      </c>
      <c r="X17" s="643"/>
      <c r="Y17" s="643"/>
      <c r="Z17" s="643"/>
      <c r="AA17" s="643"/>
      <c r="AB17" s="643"/>
      <c r="AC17" s="644"/>
      <c r="AD17" s="642" t="s">
        <v>638</v>
      </c>
      <c r="AE17" s="643"/>
      <c r="AF17" s="643"/>
      <c r="AG17" s="643"/>
      <c r="AH17" s="643"/>
      <c r="AI17" s="643"/>
      <c r="AJ17" s="644"/>
      <c r="AK17" s="642" t="s">
        <v>638</v>
      </c>
      <c r="AL17" s="643"/>
      <c r="AM17" s="643"/>
      <c r="AN17" s="643"/>
      <c r="AO17" s="643"/>
      <c r="AP17" s="643"/>
      <c r="AQ17" s="644"/>
      <c r="AR17" s="897"/>
      <c r="AS17" s="897"/>
      <c r="AT17" s="897"/>
      <c r="AU17" s="897"/>
      <c r="AV17" s="897"/>
      <c r="AW17" s="897"/>
      <c r="AX17" s="898"/>
    </row>
    <row r="18" spans="1:50" ht="24.75" customHeight="1" x14ac:dyDescent="0.15">
      <c r="A18" s="599"/>
      <c r="B18" s="600"/>
      <c r="C18" s="600"/>
      <c r="D18" s="600"/>
      <c r="E18" s="600"/>
      <c r="F18" s="601"/>
      <c r="G18" s="712"/>
      <c r="H18" s="713"/>
      <c r="I18" s="701" t="s">
        <v>20</v>
      </c>
      <c r="J18" s="702"/>
      <c r="K18" s="702"/>
      <c r="L18" s="702"/>
      <c r="M18" s="702"/>
      <c r="N18" s="702"/>
      <c r="O18" s="703"/>
      <c r="P18" s="857">
        <f>SUM(P13:V17)</f>
        <v>0</v>
      </c>
      <c r="Q18" s="858"/>
      <c r="R18" s="858"/>
      <c r="S18" s="858"/>
      <c r="T18" s="858"/>
      <c r="U18" s="858"/>
      <c r="V18" s="859"/>
      <c r="W18" s="857">
        <f>SUM(W13:AC17)</f>
        <v>2386</v>
      </c>
      <c r="X18" s="858"/>
      <c r="Y18" s="858"/>
      <c r="Z18" s="858"/>
      <c r="AA18" s="858"/>
      <c r="AB18" s="858"/>
      <c r="AC18" s="859"/>
      <c r="AD18" s="857">
        <f>SUM(AD13:AJ17)</f>
        <v>4521</v>
      </c>
      <c r="AE18" s="858"/>
      <c r="AF18" s="858"/>
      <c r="AG18" s="858"/>
      <c r="AH18" s="858"/>
      <c r="AI18" s="858"/>
      <c r="AJ18" s="859"/>
      <c r="AK18" s="857">
        <f>SUM(AK13:AQ17)</f>
        <v>0</v>
      </c>
      <c r="AL18" s="858"/>
      <c r="AM18" s="858"/>
      <c r="AN18" s="858"/>
      <c r="AO18" s="858"/>
      <c r="AP18" s="858"/>
      <c r="AQ18" s="859"/>
      <c r="AR18" s="857">
        <f>SUM(AR13:AX17)</f>
        <v>0</v>
      </c>
      <c r="AS18" s="858"/>
      <c r="AT18" s="858"/>
      <c r="AU18" s="858"/>
      <c r="AV18" s="858"/>
      <c r="AW18" s="858"/>
      <c r="AX18" s="860"/>
    </row>
    <row r="19" spans="1:50" ht="24.75" customHeight="1" x14ac:dyDescent="0.15">
      <c r="A19" s="599"/>
      <c r="B19" s="600"/>
      <c r="C19" s="600"/>
      <c r="D19" s="600"/>
      <c r="E19" s="600"/>
      <c r="F19" s="601"/>
      <c r="G19" s="855" t="s">
        <v>9</v>
      </c>
      <c r="H19" s="856"/>
      <c r="I19" s="856"/>
      <c r="J19" s="856"/>
      <c r="K19" s="856"/>
      <c r="L19" s="856"/>
      <c r="M19" s="856"/>
      <c r="N19" s="856"/>
      <c r="O19" s="856"/>
      <c r="P19" s="642">
        <v>0</v>
      </c>
      <c r="Q19" s="643"/>
      <c r="R19" s="643"/>
      <c r="S19" s="643"/>
      <c r="T19" s="643"/>
      <c r="U19" s="643"/>
      <c r="V19" s="644"/>
      <c r="W19" s="642">
        <v>2386</v>
      </c>
      <c r="X19" s="643"/>
      <c r="Y19" s="643"/>
      <c r="Z19" s="643"/>
      <c r="AA19" s="643"/>
      <c r="AB19" s="643"/>
      <c r="AC19" s="644"/>
      <c r="AD19" s="642">
        <v>4521</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5" t="s">
        <v>10</v>
      </c>
      <c r="H20" s="856"/>
      <c r="I20" s="856"/>
      <c r="J20" s="856"/>
      <c r="K20" s="856"/>
      <c r="L20" s="856"/>
      <c r="M20" s="856"/>
      <c r="N20" s="856"/>
      <c r="O20" s="856"/>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46"/>
      <c r="G21" s="299" t="s">
        <v>271</v>
      </c>
      <c r="H21" s="300"/>
      <c r="I21" s="300"/>
      <c r="J21" s="300"/>
      <c r="K21" s="300"/>
      <c r="L21" s="300"/>
      <c r="M21" s="300"/>
      <c r="N21" s="300"/>
      <c r="O21" s="300"/>
      <c r="P21" s="301" t="str">
        <f>IF(P19=0, "-", SUM(P19)/SUM(P13,P14))</f>
        <v>-</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2" t="s">
        <v>625</v>
      </c>
      <c r="B22" s="953"/>
      <c r="C22" s="953"/>
      <c r="D22" s="953"/>
      <c r="E22" s="953"/>
      <c r="F22" s="954"/>
      <c r="G22" s="948" t="s">
        <v>251</v>
      </c>
      <c r="H22" s="207"/>
      <c r="I22" s="207"/>
      <c r="J22" s="207"/>
      <c r="K22" s="207"/>
      <c r="L22" s="207"/>
      <c r="M22" s="207"/>
      <c r="N22" s="207"/>
      <c r="O22" s="208"/>
      <c r="P22" s="913" t="s">
        <v>623</v>
      </c>
      <c r="Q22" s="207"/>
      <c r="R22" s="207"/>
      <c r="S22" s="207"/>
      <c r="T22" s="207"/>
      <c r="U22" s="207"/>
      <c r="V22" s="208"/>
      <c r="W22" s="913" t="s">
        <v>624</v>
      </c>
      <c r="X22" s="207"/>
      <c r="Y22" s="207"/>
      <c r="Z22" s="207"/>
      <c r="AA22" s="207"/>
      <c r="AB22" s="207"/>
      <c r="AC22" s="208"/>
      <c r="AD22" s="913" t="s">
        <v>250</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9" t="s">
        <v>322</v>
      </c>
      <c r="H23" s="950"/>
      <c r="I23" s="950"/>
      <c r="J23" s="950"/>
      <c r="K23" s="950"/>
      <c r="L23" s="950"/>
      <c r="M23" s="950"/>
      <c r="N23" s="950"/>
      <c r="O23" s="951"/>
      <c r="P23" s="899" t="s">
        <v>730</v>
      </c>
      <c r="Q23" s="900"/>
      <c r="R23" s="900"/>
      <c r="S23" s="900"/>
      <c r="T23" s="900"/>
      <c r="U23" s="900"/>
      <c r="V23" s="914"/>
      <c r="W23" s="899" t="s">
        <v>730</v>
      </c>
      <c r="X23" s="900"/>
      <c r="Y23" s="900"/>
      <c r="Z23" s="900"/>
      <c r="AA23" s="900"/>
      <c r="AB23" s="900"/>
      <c r="AC23" s="914"/>
      <c r="AD23" s="962" t="s">
        <v>730</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15" t="s">
        <v>638</v>
      </c>
      <c r="H24" s="916"/>
      <c r="I24" s="916"/>
      <c r="J24" s="916"/>
      <c r="K24" s="916"/>
      <c r="L24" s="916"/>
      <c r="M24" s="916"/>
      <c r="N24" s="916"/>
      <c r="O24" s="917"/>
      <c r="P24" s="642" t="s">
        <v>730</v>
      </c>
      <c r="Q24" s="643"/>
      <c r="R24" s="643"/>
      <c r="S24" s="643"/>
      <c r="T24" s="643"/>
      <c r="U24" s="643"/>
      <c r="V24" s="644"/>
      <c r="W24" s="642" t="s">
        <v>730</v>
      </c>
      <c r="X24" s="643"/>
      <c r="Y24" s="643"/>
      <c r="Z24" s="643"/>
      <c r="AA24" s="643"/>
      <c r="AB24" s="643"/>
      <c r="AC24" s="644"/>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15" t="s">
        <v>638</v>
      </c>
      <c r="H25" s="916"/>
      <c r="I25" s="916"/>
      <c r="J25" s="916"/>
      <c r="K25" s="916"/>
      <c r="L25" s="916"/>
      <c r="M25" s="916"/>
      <c r="N25" s="916"/>
      <c r="O25" s="917"/>
      <c r="P25" s="642" t="s">
        <v>730</v>
      </c>
      <c r="Q25" s="643"/>
      <c r="R25" s="643"/>
      <c r="S25" s="643"/>
      <c r="T25" s="643"/>
      <c r="U25" s="643"/>
      <c r="V25" s="644"/>
      <c r="W25" s="642" t="s">
        <v>730</v>
      </c>
      <c r="X25" s="643"/>
      <c r="Y25" s="643"/>
      <c r="Z25" s="643"/>
      <c r="AA25" s="643"/>
      <c r="AB25" s="643"/>
      <c r="AC25" s="644"/>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15" t="s">
        <v>638</v>
      </c>
      <c r="H26" s="916"/>
      <c r="I26" s="916"/>
      <c r="J26" s="916"/>
      <c r="K26" s="916"/>
      <c r="L26" s="916"/>
      <c r="M26" s="916"/>
      <c r="N26" s="916"/>
      <c r="O26" s="917"/>
      <c r="P26" s="642" t="s">
        <v>730</v>
      </c>
      <c r="Q26" s="643"/>
      <c r="R26" s="643"/>
      <c r="S26" s="643"/>
      <c r="T26" s="643"/>
      <c r="U26" s="643"/>
      <c r="V26" s="644"/>
      <c r="W26" s="642" t="s">
        <v>730</v>
      </c>
      <c r="X26" s="643"/>
      <c r="Y26" s="643"/>
      <c r="Z26" s="643"/>
      <c r="AA26" s="643"/>
      <c r="AB26" s="643"/>
      <c r="AC26" s="644"/>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15" t="s">
        <v>638</v>
      </c>
      <c r="H27" s="916"/>
      <c r="I27" s="916"/>
      <c r="J27" s="916"/>
      <c r="K27" s="916"/>
      <c r="L27" s="916"/>
      <c r="M27" s="916"/>
      <c r="N27" s="916"/>
      <c r="O27" s="917"/>
      <c r="P27" s="642" t="s">
        <v>730</v>
      </c>
      <c r="Q27" s="643"/>
      <c r="R27" s="643"/>
      <c r="S27" s="643"/>
      <c r="T27" s="643"/>
      <c r="U27" s="643"/>
      <c r="V27" s="644"/>
      <c r="W27" s="642" t="s">
        <v>730</v>
      </c>
      <c r="X27" s="643"/>
      <c r="Y27" s="643"/>
      <c r="Z27" s="643"/>
      <c r="AA27" s="643"/>
      <c r="AB27" s="643"/>
      <c r="AC27" s="644"/>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18" t="s">
        <v>255</v>
      </c>
      <c r="H28" s="919"/>
      <c r="I28" s="919"/>
      <c r="J28" s="919"/>
      <c r="K28" s="919"/>
      <c r="L28" s="919"/>
      <c r="M28" s="919"/>
      <c r="N28" s="919"/>
      <c r="O28" s="920"/>
      <c r="P28" s="857">
        <f>P29-SUM(P23:P27)</f>
        <v>0</v>
      </c>
      <c r="Q28" s="858"/>
      <c r="R28" s="858"/>
      <c r="S28" s="858"/>
      <c r="T28" s="858"/>
      <c r="U28" s="858"/>
      <c r="V28" s="859"/>
      <c r="W28" s="857" t="e">
        <f>W29-SUM(W23:W27)</f>
        <v>#VALUE!</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252</v>
      </c>
      <c r="H29" s="922"/>
      <c r="I29" s="922"/>
      <c r="J29" s="922"/>
      <c r="K29" s="922"/>
      <c r="L29" s="922"/>
      <c r="M29" s="922"/>
      <c r="N29" s="922"/>
      <c r="O29" s="923"/>
      <c r="P29" s="642">
        <f>AK13</f>
        <v>0</v>
      </c>
      <c r="Q29" s="643"/>
      <c r="R29" s="643"/>
      <c r="S29" s="643"/>
      <c r="T29" s="643"/>
      <c r="U29" s="643"/>
      <c r="V29" s="644"/>
      <c r="W29" s="931" t="str">
        <f>AR13</f>
        <v>-</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267</v>
      </c>
      <c r="B30" s="841"/>
      <c r="C30" s="841"/>
      <c r="D30" s="841"/>
      <c r="E30" s="841"/>
      <c r="F30" s="842"/>
      <c r="G30" s="755" t="s">
        <v>145</v>
      </c>
      <c r="H30" s="756"/>
      <c r="I30" s="756"/>
      <c r="J30" s="756"/>
      <c r="K30" s="756"/>
      <c r="L30" s="756"/>
      <c r="M30" s="756"/>
      <c r="N30" s="756"/>
      <c r="O30" s="757"/>
      <c r="P30" s="836" t="s">
        <v>58</v>
      </c>
      <c r="Q30" s="756"/>
      <c r="R30" s="756"/>
      <c r="S30" s="756"/>
      <c r="T30" s="756"/>
      <c r="U30" s="756"/>
      <c r="V30" s="756"/>
      <c r="W30" s="756"/>
      <c r="X30" s="757"/>
      <c r="Y30" s="833"/>
      <c r="Z30" s="834"/>
      <c r="AA30" s="835"/>
      <c r="AB30" s="837" t="s">
        <v>11</v>
      </c>
      <c r="AC30" s="838"/>
      <c r="AD30" s="839"/>
      <c r="AE30" s="837" t="s">
        <v>306</v>
      </c>
      <c r="AF30" s="838"/>
      <c r="AG30" s="838"/>
      <c r="AH30" s="839"/>
      <c r="AI30" s="894" t="s">
        <v>328</v>
      </c>
      <c r="AJ30" s="894"/>
      <c r="AK30" s="894"/>
      <c r="AL30" s="837"/>
      <c r="AM30" s="894" t="s">
        <v>425</v>
      </c>
      <c r="AN30" s="894"/>
      <c r="AO30" s="894"/>
      <c r="AP30" s="837"/>
      <c r="AQ30" s="749" t="s">
        <v>184</v>
      </c>
      <c r="AR30" s="750"/>
      <c r="AS30" s="750"/>
      <c r="AT30" s="751"/>
      <c r="AU30" s="756" t="s">
        <v>133</v>
      </c>
      <c r="AV30" s="756"/>
      <c r="AW30" s="756"/>
      <c r="AX30" s="896"/>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5"/>
      <c r="AJ31" s="895"/>
      <c r="AK31" s="895"/>
      <c r="AL31" s="394"/>
      <c r="AM31" s="895"/>
      <c r="AN31" s="895"/>
      <c r="AO31" s="895"/>
      <c r="AP31" s="394"/>
      <c r="AQ31" s="235" t="s">
        <v>720</v>
      </c>
      <c r="AR31" s="186"/>
      <c r="AS31" s="121" t="s">
        <v>185</v>
      </c>
      <c r="AT31" s="122"/>
      <c r="AU31" s="185">
        <v>4</v>
      </c>
      <c r="AV31" s="185"/>
      <c r="AW31" s="379" t="s">
        <v>175</v>
      </c>
      <c r="AX31" s="380"/>
    </row>
    <row r="32" spans="1:50" ht="23.25" customHeight="1" x14ac:dyDescent="0.15">
      <c r="A32" s="384"/>
      <c r="B32" s="382"/>
      <c r="C32" s="382"/>
      <c r="D32" s="382"/>
      <c r="E32" s="382"/>
      <c r="F32" s="383"/>
      <c r="G32" s="550" t="s">
        <v>639</v>
      </c>
      <c r="H32" s="551"/>
      <c r="I32" s="551"/>
      <c r="J32" s="551"/>
      <c r="K32" s="551"/>
      <c r="L32" s="551"/>
      <c r="M32" s="551"/>
      <c r="N32" s="551"/>
      <c r="O32" s="552"/>
      <c r="P32" s="93" t="s">
        <v>640</v>
      </c>
      <c r="Q32" s="93"/>
      <c r="R32" s="93"/>
      <c r="S32" s="93"/>
      <c r="T32" s="93"/>
      <c r="U32" s="93"/>
      <c r="V32" s="93"/>
      <c r="W32" s="93"/>
      <c r="X32" s="94"/>
      <c r="Y32" s="457" t="s">
        <v>12</v>
      </c>
      <c r="Z32" s="517"/>
      <c r="AA32" s="518"/>
      <c r="AB32" s="447" t="s">
        <v>643</v>
      </c>
      <c r="AC32" s="447"/>
      <c r="AD32" s="447"/>
      <c r="AE32" s="203" t="s">
        <v>638</v>
      </c>
      <c r="AF32" s="204"/>
      <c r="AG32" s="204"/>
      <c r="AH32" s="205"/>
      <c r="AI32" s="203" t="s">
        <v>638</v>
      </c>
      <c r="AJ32" s="204"/>
      <c r="AK32" s="204"/>
      <c r="AL32" s="205"/>
      <c r="AM32" s="203" t="s">
        <v>638</v>
      </c>
      <c r="AN32" s="204"/>
      <c r="AO32" s="204"/>
      <c r="AP32" s="205"/>
      <c r="AQ32" s="203" t="s">
        <v>638</v>
      </c>
      <c r="AR32" s="204"/>
      <c r="AS32" s="204"/>
      <c r="AT32" s="205"/>
      <c r="AU32" s="203" t="s">
        <v>638</v>
      </c>
      <c r="AV32" s="204"/>
      <c r="AW32" s="204"/>
      <c r="AX32" s="205"/>
    </row>
    <row r="33" spans="1:51" ht="23.25"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643</v>
      </c>
      <c r="AC33" s="509"/>
      <c r="AD33" s="509"/>
      <c r="AE33" s="203" t="s">
        <v>638</v>
      </c>
      <c r="AF33" s="204"/>
      <c r="AG33" s="204"/>
      <c r="AH33" s="205"/>
      <c r="AI33" s="203" t="s">
        <v>638</v>
      </c>
      <c r="AJ33" s="204"/>
      <c r="AK33" s="204"/>
      <c r="AL33" s="205"/>
      <c r="AM33" s="203" t="s">
        <v>638</v>
      </c>
      <c r="AN33" s="204"/>
      <c r="AO33" s="204"/>
      <c r="AP33" s="205"/>
      <c r="AQ33" s="203" t="s">
        <v>638</v>
      </c>
      <c r="AR33" s="204"/>
      <c r="AS33" s="204"/>
      <c r="AT33" s="205"/>
      <c r="AU33" s="204">
        <v>3</v>
      </c>
      <c r="AV33" s="204"/>
      <c r="AW33" s="204"/>
      <c r="AX33" s="206"/>
    </row>
    <row r="34" spans="1:51" ht="23.25"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t="s">
        <v>638</v>
      </c>
      <c r="AF34" s="204"/>
      <c r="AG34" s="204"/>
      <c r="AH34" s="205"/>
      <c r="AI34" s="203" t="s">
        <v>638</v>
      </c>
      <c r="AJ34" s="204"/>
      <c r="AK34" s="204"/>
      <c r="AL34" s="205"/>
      <c r="AM34" s="203" t="s">
        <v>638</v>
      </c>
      <c r="AN34" s="204"/>
      <c r="AO34" s="204"/>
      <c r="AP34" s="205"/>
      <c r="AQ34" s="203" t="s">
        <v>638</v>
      </c>
      <c r="AR34" s="204"/>
      <c r="AS34" s="204"/>
      <c r="AT34" s="205"/>
      <c r="AU34" s="203" t="s">
        <v>638</v>
      </c>
      <c r="AV34" s="204"/>
      <c r="AW34" s="204"/>
      <c r="AX34" s="205"/>
    </row>
    <row r="35" spans="1:51" ht="23.25" customHeight="1" x14ac:dyDescent="0.15">
      <c r="A35" s="213" t="s">
        <v>296</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2" t="s">
        <v>267</v>
      </c>
      <c r="B37" s="753"/>
      <c r="C37" s="753"/>
      <c r="D37" s="753"/>
      <c r="E37" s="753"/>
      <c r="F37" s="754"/>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306</v>
      </c>
      <c r="AF37" s="232"/>
      <c r="AG37" s="232"/>
      <c r="AH37" s="232"/>
      <c r="AI37" s="232" t="s">
        <v>328</v>
      </c>
      <c r="AJ37" s="232"/>
      <c r="AK37" s="232"/>
      <c r="AL37" s="232"/>
      <c r="AM37" s="232" t="s">
        <v>425</v>
      </c>
      <c r="AN37" s="232"/>
      <c r="AO37" s="232"/>
      <c r="AP37" s="232"/>
      <c r="AQ37" s="139" t="s">
        <v>184</v>
      </c>
      <c r="AR37" s="140"/>
      <c r="AS37" s="140"/>
      <c r="AT37" s="141"/>
      <c r="AU37" s="398" t="s">
        <v>133</v>
      </c>
      <c r="AV37" s="398"/>
      <c r="AW37" s="398"/>
      <c r="AX37" s="889"/>
      <c r="AY37">
        <f>COUNTA($G$39)</f>
        <v>1</v>
      </c>
    </row>
    <row r="38" spans="1:51" ht="18.75"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t="s">
        <v>720</v>
      </c>
      <c r="AR38" s="186"/>
      <c r="AS38" s="121" t="s">
        <v>185</v>
      </c>
      <c r="AT38" s="122"/>
      <c r="AU38" s="185">
        <v>4</v>
      </c>
      <c r="AV38" s="185"/>
      <c r="AW38" s="379" t="s">
        <v>175</v>
      </c>
      <c r="AX38" s="380"/>
      <c r="AY38">
        <f>$AY$37</f>
        <v>1</v>
      </c>
    </row>
    <row r="39" spans="1:51" ht="23.25" customHeight="1" x14ac:dyDescent="0.15">
      <c r="A39" s="384"/>
      <c r="B39" s="382"/>
      <c r="C39" s="382"/>
      <c r="D39" s="382"/>
      <c r="E39" s="382"/>
      <c r="F39" s="383"/>
      <c r="G39" s="550" t="s">
        <v>641</v>
      </c>
      <c r="H39" s="551"/>
      <c r="I39" s="551"/>
      <c r="J39" s="551"/>
      <c r="K39" s="551"/>
      <c r="L39" s="551"/>
      <c r="M39" s="551"/>
      <c r="N39" s="551"/>
      <c r="O39" s="552"/>
      <c r="P39" s="93" t="s">
        <v>642</v>
      </c>
      <c r="Q39" s="93"/>
      <c r="R39" s="93"/>
      <c r="S39" s="93"/>
      <c r="T39" s="93"/>
      <c r="U39" s="93"/>
      <c r="V39" s="93"/>
      <c r="W39" s="93"/>
      <c r="X39" s="94"/>
      <c r="Y39" s="457" t="s">
        <v>12</v>
      </c>
      <c r="Z39" s="517"/>
      <c r="AA39" s="518"/>
      <c r="AB39" s="447" t="s">
        <v>643</v>
      </c>
      <c r="AC39" s="447"/>
      <c r="AD39" s="447"/>
      <c r="AE39" s="203" t="s">
        <v>638</v>
      </c>
      <c r="AF39" s="204"/>
      <c r="AG39" s="204"/>
      <c r="AH39" s="205"/>
      <c r="AI39" s="203" t="s">
        <v>638</v>
      </c>
      <c r="AJ39" s="204"/>
      <c r="AK39" s="204"/>
      <c r="AL39" s="205"/>
      <c r="AM39" s="203" t="s">
        <v>638</v>
      </c>
      <c r="AN39" s="204"/>
      <c r="AO39" s="204"/>
      <c r="AP39" s="205"/>
      <c r="AQ39" s="203" t="s">
        <v>638</v>
      </c>
      <c r="AR39" s="204"/>
      <c r="AS39" s="204"/>
      <c r="AT39" s="205"/>
      <c r="AU39" s="203" t="s">
        <v>638</v>
      </c>
      <c r="AV39" s="204"/>
      <c r="AW39" s="204"/>
      <c r="AX39" s="205"/>
      <c r="AY39">
        <f t="shared" ref="AY39:AY43" si="4">$AY$37</f>
        <v>1</v>
      </c>
    </row>
    <row r="40" spans="1:51" ht="23.25"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t="s">
        <v>643</v>
      </c>
      <c r="AC40" s="509"/>
      <c r="AD40" s="509"/>
      <c r="AE40" s="203" t="s">
        <v>638</v>
      </c>
      <c r="AF40" s="204"/>
      <c r="AG40" s="204"/>
      <c r="AH40" s="205"/>
      <c r="AI40" s="203" t="s">
        <v>638</v>
      </c>
      <c r="AJ40" s="204"/>
      <c r="AK40" s="204"/>
      <c r="AL40" s="205"/>
      <c r="AM40" s="203" t="s">
        <v>638</v>
      </c>
      <c r="AN40" s="204"/>
      <c r="AO40" s="204"/>
      <c r="AP40" s="205"/>
      <c r="AQ40" s="203" t="s">
        <v>638</v>
      </c>
      <c r="AR40" s="204"/>
      <c r="AS40" s="204"/>
      <c r="AT40" s="205"/>
      <c r="AU40" s="204">
        <v>1</v>
      </c>
      <c r="AV40" s="204"/>
      <c r="AW40" s="204"/>
      <c r="AX40" s="206"/>
      <c r="AY40">
        <f t="shared" si="4"/>
        <v>1</v>
      </c>
    </row>
    <row r="41" spans="1:51" ht="23.25"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t="s">
        <v>638</v>
      </c>
      <c r="AF41" s="204"/>
      <c r="AG41" s="204"/>
      <c r="AH41" s="205"/>
      <c r="AI41" s="203" t="s">
        <v>638</v>
      </c>
      <c r="AJ41" s="204"/>
      <c r="AK41" s="204"/>
      <c r="AL41" s="205"/>
      <c r="AM41" s="203" t="s">
        <v>638</v>
      </c>
      <c r="AN41" s="204"/>
      <c r="AO41" s="204"/>
      <c r="AP41" s="205"/>
      <c r="AQ41" s="203" t="s">
        <v>638</v>
      </c>
      <c r="AR41" s="204"/>
      <c r="AS41" s="204"/>
      <c r="AT41" s="205"/>
      <c r="AU41" s="203" t="s">
        <v>638</v>
      </c>
      <c r="AV41" s="204"/>
      <c r="AW41" s="204"/>
      <c r="AX41" s="205"/>
      <c r="AY41">
        <f t="shared" si="4"/>
        <v>1</v>
      </c>
    </row>
    <row r="42" spans="1:51" ht="23.25" customHeight="1" x14ac:dyDescent="0.15">
      <c r="A42" s="213" t="s">
        <v>296</v>
      </c>
      <c r="B42" s="214"/>
      <c r="C42" s="214"/>
      <c r="D42" s="214"/>
      <c r="E42" s="214"/>
      <c r="F42" s="215"/>
      <c r="G42" s="219" t="s">
        <v>645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2" t="s">
        <v>267</v>
      </c>
      <c r="B44" s="753"/>
      <c r="C44" s="753"/>
      <c r="D44" s="753"/>
      <c r="E44" s="753"/>
      <c r="F44" s="754"/>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306</v>
      </c>
      <c r="AF44" s="232"/>
      <c r="AG44" s="232"/>
      <c r="AH44" s="232"/>
      <c r="AI44" s="232" t="s">
        <v>328</v>
      </c>
      <c r="AJ44" s="232"/>
      <c r="AK44" s="232"/>
      <c r="AL44" s="232"/>
      <c r="AM44" s="232" t="s">
        <v>425</v>
      </c>
      <c r="AN44" s="232"/>
      <c r="AO44" s="232"/>
      <c r="AP44" s="232"/>
      <c r="AQ44" s="139" t="s">
        <v>184</v>
      </c>
      <c r="AR44" s="140"/>
      <c r="AS44" s="140"/>
      <c r="AT44" s="141"/>
      <c r="AU44" s="398" t="s">
        <v>133</v>
      </c>
      <c r="AV44" s="398"/>
      <c r="AW44" s="398"/>
      <c r="AX44" s="889"/>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267</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306</v>
      </c>
      <c r="AF51" s="232"/>
      <c r="AG51" s="232"/>
      <c r="AH51" s="232"/>
      <c r="AI51" s="232" t="s">
        <v>328</v>
      </c>
      <c r="AJ51" s="232"/>
      <c r="AK51" s="232"/>
      <c r="AL51" s="232"/>
      <c r="AM51" s="232" t="s">
        <v>425</v>
      </c>
      <c r="AN51" s="232"/>
      <c r="AO51" s="232"/>
      <c r="AP51" s="232"/>
      <c r="AQ51" s="139" t="s">
        <v>184</v>
      </c>
      <c r="AR51" s="140"/>
      <c r="AS51" s="140"/>
      <c r="AT51" s="141"/>
      <c r="AU51" s="904" t="s">
        <v>133</v>
      </c>
      <c r="AV51" s="904"/>
      <c r="AW51" s="904"/>
      <c r="AX51" s="905"/>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267</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306</v>
      </c>
      <c r="AF58" s="232"/>
      <c r="AG58" s="232"/>
      <c r="AH58" s="232"/>
      <c r="AI58" s="232" t="s">
        <v>328</v>
      </c>
      <c r="AJ58" s="232"/>
      <c r="AK58" s="232"/>
      <c r="AL58" s="232"/>
      <c r="AM58" s="232" t="s">
        <v>425</v>
      </c>
      <c r="AN58" s="232"/>
      <c r="AO58" s="232"/>
      <c r="AP58" s="232"/>
      <c r="AQ58" s="139" t="s">
        <v>184</v>
      </c>
      <c r="AR58" s="140"/>
      <c r="AS58" s="140"/>
      <c r="AT58" s="141"/>
      <c r="AU58" s="904" t="s">
        <v>133</v>
      </c>
      <c r="AV58" s="904"/>
      <c r="AW58" s="904"/>
      <c r="AX58" s="905"/>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268</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263</v>
      </c>
      <c r="X65" s="474"/>
      <c r="Y65" s="477"/>
      <c r="Z65" s="477"/>
      <c r="AA65" s="478"/>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272</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268</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69"/>
      <c r="AF77" s="870"/>
      <c r="AG77" s="870"/>
      <c r="AH77" s="870"/>
      <c r="AI77" s="869"/>
      <c r="AJ77" s="870"/>
      <c r="AK77" s="870"/>
      <c r="AL77" s="870"/>
      <c r="AM77" s="869"/>
      <c r="AN77" s="870"/>
      <c r="AO77" s="870"/>
      <c r="AP77" s="870"/>
      <c r="AQ77" s="321"/>
      <c r="AR77" s="193"/>
      <c r="AS77" s="193"/>
      <c r="AT77" s="322"/>
      <c r="AU77" s="204"/>
      <c r="AV77" s="204"/>
      <c r="AW77" s="204"/>
      <c r="AX77" s="206"/>
      <c r="AY77">
        <f t="shared" si="9"/>
        <v>0</v>
      </c>
    </row>
    <row r="78" spans="1:51" ht="69.75" hidden="1" customHeight="1" x14ac:dyDescent="0.15">
      <c r="A78" s="314" t="s">
        <v>299</v>
      </c>
      <c r="B78" s="315"/>
      <c r="C78" s="315"/>
      <c r="D78" s="315"/>
      <c r="E78" s="312" t="s">
        <v>246</v>
      </c>
      <c r="F78" s="313"/>
      <c r="G78" s="45" t="s">
        <v>187</v>
      </c>
      <c r="H78" s="573"/>
      <c r="I78" s="574"/>
      <c r="J78" s="574"/>
      <c r="K78" s="574"/>
      <c r="L78" s="574"/>
      <c r="M78" s="574"/>
      <c r="N78" s="574"/>
      <c r="O78" s="575"/>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262</v>
      </c>
      <c r="AP79" s="259"/>
      <c r="AQ79" s="259"/>
      <c r="AR79" s="62"/>
      <c r="AS79" s="258"/>
      <c r="AT79" s="259"/>
      <c r="AU79" s="259"/>
      <c r="AV79" s="259"/>
      <c r="AW79" s="259"/>
      <c r="AX79" s="947"/>
      <c r="AY79">
        <f>COUNTIF($AR$79,"☑")</f>
        <v>0</v>
      </c>
    </row>
    <row r="80" spans="1:51" ht="18.75" hidden="1" customHeight="1" x14ac:dyDescent="0.15">
      <c r="A80" s="843" t="s">
        <v>146</v>
      </c>
      <c r="B80" s="510" t="s">
        <v>259</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618</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4"/>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4"/>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3"/>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4"/>
      <c r="AY82">
        <f t="shared" ref="AY82:AY89" si="10">$AY$80</f>
        <v>0</v>
      </c>
    </row>
    <row r="83" spans="1:60" ht="22.5" hidden="1" customHeight="1" x14ac:dyDescent="0.15">
      <c r="A83" s="844"/>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5"/>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6"/>
      <c r="AY83">
        <f t="shared" si="10"/>
        <v>0</v>
      </c>
    </row>
    <row r="84" spans="1:60" ht="19.5" hidden="1" customHeight="1" x14ac:dyDescent="0.15">
      <c r="A84" s="844"/>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67"/>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8"/>
      <c r="AY84">
        <f t="shared" si="10"/>
        <v>0</v>
      </c>
    </row>
    <row r="85" spans="1:60" ht="18.75" hidden="1" customHeight="1" x14ac:dyDescent="0.15">
      <c r="A85" s="844"/>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306</v>
      </c>
      <c r="AF85" s="232"/>
      <c r="AG85" s="232"/>
      <c r="AH85" s="232"/>
      <c r="AI85" s="232" t="s">
        <v>328</v>
      </c>
      <c r="AJ85" s="232"/>
      <c r="AK85" s="232"/>
      <c r="AL85" s="232"/>
      <c r="AM85" s="232" t="s">
        <v>425</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44"/>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44"/>
      <c r="B87" s="411"/>
      <c r="C87" s="411"/>
      <c r="D87" s="411"/>
      <c r="E87" s="411"/>
      <c r="F87" s="412"/>
      <c r="G87" s="92"/>
      <c r="H87" s="93"/>
      <c r="I87" s="93"/>
      <c r="J87" s="93"/>
      <c r="K87" s="93"/>
      <c r="L87" s="93"/>
      <c r="M87" s="93"/>
      <c r="N87" s="93"/>
      <c r="O87" s="94"/>
      <c r="P87" s="93"/>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4"/>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4"/>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4"/>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306</v>
      </c>
      <c r="AF90" s="232"/>
      <c r="AG90" s="232"/>
      <c r="AH90" s="232"/>
      <c r="AI90" s="232" t="s">
        <v>328</v>
      </c>
      <c r="AJ90" s="232"/>
      <c r="AK90" s="232"/>
      <c r="AL90" s="232"/>
      <c r="AM90" s="232" t="s">
        <v>425</v>
      </c>
      <c r="AN90" s="232"/>
      <c r="AO90" s="232"/>
      <c r="AP90" s="232"/>
      <c r="AQ90" s="143" t="s">
        <v>184</v>
      </c>
      <c r="AR90" s="118"/>
      <c r="AS90" s="118"/>
      <c r="AT90" s="119"/>
      <c r="AU90" s="519" t="s">
        <v>133</v>
      </c>
      <c r="AV90" s="519"/>
      <c r="AW90" s="519"/>
      <c r="AX90" s="520"/>
      <c r="AY90">
        <f>COUNTA($G$92)</f>
        <v>0</v>
      </c>
    </row>
    <row r="91" spans="1:60" ht="18.75" hidden="1" customHeight="1" x14ac:dyDescent="0.15">
      <c r="A91" s="844"/>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4"/>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4"/>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4"/>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306</v>
      </c>
      <c r="AF95" s="232"/>
      <c r="AG95" s="232"/>
      <c r="AH95" s="232"/>
      <c r="AI95" s="232" t="s">
        <v>328</v>
      </c>
      <c r="AJ95" s="232"/>
      <c r="AK95" s="232"/>
      <c r="AL95" s="232"/>
      <c r="AM95" s="232" t="s">
        <v>425</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4"/>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4"/>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4"/>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4" t="s">
        <v>13</v>
      </c>
      <c r="Z99" s="875"/>
      <c r="AA99" s="876"/>
      <c r="AB99" s="871" t="s">
        <v>14</v>
      </c>
      <c r="AC99" s="872"/>
      <c r="AD99" s="873"/>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269</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3"/>
      <c r="Z100" s="834"/>
      <c r="AA100" s="835"/>
      <c r="AB100" s="467" t="s">
        <v>11</v>
      </c>
      <c r="AC100" s="467"/>
      <c r="AD100" s="467"/>
      <c r="AE100" s="525" t="s">
        <v>306</v>
      </c>
      <c r="AF100" s="526"/>
      <c r="AG100" s="526"/>
      <c r="AH100" s="527"/>
      <c r="AI100" s="525" t="s">
        <v>328</v>
      </c>
      <c r="AJ100" s="526"/>
      <c r="AK100" s="526"/>
      <c r="AL100" s="527"/>
      <c r="AM100" s="525" t="s">
        <v>425</v>
      </c>
      <c r="AN100" s="526"/>
      <c r="AO100" s="526"/>
      <c r="AP100" s="527"/>
      <c r="AQ100" s="302" t="s">
        <v>333</v>
      </c>
      <c r="AR100" s="303"/>
      <c r="AS100" s="303"/>
      <c r="AT100" s="304"/>
      <c r="AU100" s="302" t="s">
        <v>459</v>
      </c>
      <c r="AV100" s="303"/>
      <c r="AW100" s="303"/>
      <c r="AX100" s="305"/>
    </row>
    <row r="101" spans="1:60" ht="23.25" customHeight="1" x14ac:dyDescent="0.15">
      <c r="A101" s="405"/>
      <c r="B101" s="406"/>
      <c r="C101" s="406"/>
      <c r="D101" s="406"/>
      <c r="E101" s="406"/>
      <c r="F101" s="407"/>
      <c r="G101" s="93" t="s">
        <v>646</v>
      </c>
      <c r="H101" s="93"/>
      <c r="I101" s="93"/>
      <c r="J101" s="93"/>
      <c r="K101" s="93"/>
      <c r="L101" s="93"/>
      <c r="M101" s="93"/>
      <c r="N101" s="93"/>
      <c r="O101" s="93"/>
      <c r="P101" s="93"/>
      <c r="Q101" s="93"/>
      <c r="R101" s="93"/>
      <c r="S101" s="93"/>
      <c r="T101" s="93"/>
      <c r="U101" s="93"/>
      <c r="V101" s="93"/>
      <c r="W101" s="93"/>
      <c r="X101" s="94"/>
      <c r="Y101" s="528" t="s">
        <v>54</v>
      </c>
      <c r="Z101" s="529"/>
      <c r="AA101" s="530"/>
      <c r="AB101" s="447" t="s">
        <v>643</v>
      </c>
      <c r="AC101" s="447"/>
      <c r="AD101" s="447"/>
      <c r="AE101" s="267" t="s">
        <v>638</v>
      </c>
      <c r="AF101" s="267"/>
      <c r="AG101" s="267"/>
      <c r="AH101" s="267"/>
      <c r="AI101" s="267">
        <v>1</v>
      </c>
      <c r="AJ101" s="267"/>
      <c r="AK101" s="267"/>
      <c r="AL101" s="267"/>
      <c r="AM101" s="267">
        <v>2</v>
      </c>
      <c r="AN101" s="267"/>
      <c r="AO101" s="267"/>
      <c r="AP101" s="267"/>
      <c r="AQ101" s="267" t="s">
        <v>638</v>
      </c>
      <c r="AR101" s="267"/>
      <c r="AS101" s="267"/>
      <c r="AT101" s="267"/>
      <c r="AU101" s="203" t="s">
        <v>721</v>
      </c>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643</v>
      </c>
      <c r="AC102" s="447"/>
      <c r="AD102" s="447"/>
      <c r="AE102" s="267" t="s">
        <v>638</v>
      </c>
      <c r="AF102" s="267"/>
      <c r="AG102" s="267"/>
      <c r="AH102" s="267"/>
      <c r="AI102" s="267">
        <v>1</v>
      </c>
      <c r="AJ102" s="267"/>
      <c r="AK102" s="267"/>
      <c r="AL102" s="267"/>
      <c r="AM102" s="267">
        <v>1</v>
      </c>
      <c r="AN102" s="267"/>
      <c r="AO102" s="267"/>
      <c r="AP102" s="267"/>
      <c r="AQ102" s="267" t="str">
        <f>AQ101</f>
        <v>-</v>
      </c>
      <c r="AR102" s="267"/>
      <c r="AS102" s="267"/>
      <c r="AT102" s="267"/>
      <c r="AU102" s="210">
        <v>1</v>
      </c>
      <c r="AV102" s="211"/>
      <c r="AW102" s="211"/>
      <c r="AX102" s="306"/>
    </row>
    <row r="103" spans="1:60" ht="31.5" hidden="1" customHeight="1" x14ac:dyDescent="0.15">
      <c r="A103" s="402" t="s">
        <v>269</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459</v>
      </c>
      <c r="AV103" s="265"/>
      <c r="AW103" s="265"/>
      <c r="AX103" s="266"/>
      <c r="AY103">
        <f>COUNTA($G$104)</f>
        <v>0</v>
      </c>
    </row>
    <row r="104" spans="1:60" ht="23.25" hidden="1" customHeight="1" x14ac:dyDescent="0.15">
      <c r="A104" s="405"/>
      <c r="B104" s="406"/>
      <c r="C104" s="406"/>
      <c r="D104" s="406"/>
      <c r="E104" s="406"/>
      <c r="F104" s="407"/>
      <c r="G104" s="93"/>
      <c r="H104" s="93"/>
      <c r="I104" s="93"/>
      <c r="J104" s="93"/>
      <c r="K104" s="93"/>
      <c r="L104" s="93"/>
      <c r="M104" s="93"/>
      <c r="N104" s="93"/>
      <c r="O104" s="93"/>
      <c r="P104" s="93"/>
      <c r="Q104" s="93"/>
      <c r="R104" s="93"/>
      <c r="S104" s="93"/>
      <c r="T104" s="93"/>
      <c r="U104" s="93"/>
      <c r="V104" s="93"/>
      <c r="W104" s="93"/>
      <c r="X104" s="94"/>
      <c r="Y104" s="451" t="s">
        <v>54</v>
      </c>
      <c r="Z104" s="452"/>
      <c r="AA104" s="453"/>
      <c r="AB104" s="531"/>
      <c r="AC104" s="532"/>
      <c r="AD104" s="53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c r="AC105" s="455"/>
      <c r="AD105" s="45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2" t="s">
        <v>269</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459</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269</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459</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269</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459</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306</v>
      </c>
      <c r="AF115" s="232"/>
      <c r="AG115" s="232"/>
      <c r="AH115" s="232"/>
      <c r="AI115" s="232" t="s">
        <v>328</v>
      </c>
      <c r="AJ115" s="232"/>
      <c r="AK115" s="232"/>
      <c r="AL115" s="232"/>
      <c r="AM115" s="232" t="s">
        <v>425</v>
      </c>
      <c r="AN115" s="232"/>
      <c r="AO115" s="232"/>
      <c r="AP115" s="232"/>
      <c r="AQ115" s="576" t="s">
        <v>460</v>
      </c>
      <c r="AR115" s="577"/>
      <c r="AS115" s="577"/>
      <c r="AT115" s="577"/>
      <c r="AU115" s="577"/>
      <c r="AV115" s="577"/>
      <c r="AW115" s="577"/>
      <c r="AX115" s="578"/>
    </row>
    <row r="116" spans="1:51" ht="23.25" customHeight="1" x14ac:dyDescent="0.15">
      <c r="A116" s="422"/>
      <c r="B116" s="423"/>
      <c r="C116" s="423"/>
      <c r="D116" s="423"/>
      <c r="E116" s="423"/>
      <c r="F116" s="424"/>
      <c r="G116" s="374" t="s">
        <v>647</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648</v>
      </c>
      <c r="AC116" s="449"/>
      <c r="AD116" s="450"/>
      <c r="AE116" s="267" t="s">
        <v>638</v>
      </c>
      <c r="AF116" s="267"/>
      <c r="AG116" s="267"/>
      <c r="AH116" s="267"/>
      <c r="AI116" s="267">
        <v>2386</v>
      </c>
      <c r="AJ116" s="267"/>
      <c r="AK116" s="267"/>
      <c r="AL116" s="267"/>
      <c r="AM116" s="267">
        <v>4521</v>
      </c>
      <c r="AN116" s="267"/>
      <c r="AO116" s="267"/>
      <c r="AP116" s="267"/>
      <c r="AQ116" s="203" t="s">
        <v>638</v>
      </c>
      <c r="AR116" s="204"/>
      <c r="AS116" s="204"/>
      <c r="AT116" s="204"/>
      <c r="AU116" s="204"/>
      <c r="AV116" s="204"/>
      <c r="AW116" s="204"/>
      <c r="AX116" s="206"/>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649</v>
      </c>
      <c r="AC117" s="459"/>
      <c r="AD117" s="460"/>
      <c r="AE117" s="537" t="s">
        <v>638</v>
      </c>
      <c r="AF117" s="537"/>
      <c r="AG117" s="537"/>
      <c r="AH117" s="537"/>
      <c r="AI117" s="537" t="s">
        <v>650</v>
      </c>
      <c r="AJ117" s="537"/>
      <c r="AK117" s="537"/>
      <c r="AL117" s="537"/>
      <c r="AM117" s="537" t="s">
        <v>651</v>
      </c>
      <c r="AN117" s="537"/>
      <c r="AO117" s="537"/>
      <c r="AP117" s="537"/>
      <c r="AQ117" s="537" t="s">
        <v>638</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306</v>
      </c>
      <c r="AF118" s="232"/>
      <c r="AG118" s="232"/>
      <c r="AH118" s="232"/>
      <c r="AI118" s="232" t="s">
        <v>328</v>
      </c>
      <c r="AJ118" s="232"/>
      <c r="AK118" s="232"/>
      <c r="AL118" s="232"/>
      <c r="AM118" s="232" t="s">
        <v>425</v>
      </c>
      <c r="AN118" s="232"/>
      <c r="AO118" s="232"/>
      <c r="AP118" s="232"/>
      <c r="AQ118" s="576" t="s">
        <v>460</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276</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275</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306</v>
      </c>
      <c r="AF121" s="232"/>
      <c r="AG121" s="232"/>
      <c r="AH121" s="232"/>
      <c r="AI121" s="232" t="s">
        <v>328</v>
      </c>
      <c r="AJ121" s="232"/>
      <c r="AK121" s="232"/>
      <c r="AL121" s="232"/>
      <c r="AM121" s="232" t="s">
        <v>425</v>
      </c>
      <c r="AN121" s="232"/>
      <c r="AO121" s="232"/>
      <c r="AP121" s="232"/>
      <c r="AQ121" s="576" t="s">
        <v>460</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277</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306</v>
      </c>
      <c r="AF124" s="232"/>
      <c r="AG124" s="232"/>
      <c r="AH124" s="232"/>
      <c r="AI124" s="232" t="s">
        <v>328</v>
      </c>
      <c r="AJ124" s="232"/>
      <c r="AK124" s="232"/>
      <c r="AL124" s="232"/>
      <c r="AM124" s="232" t="s">
        <v>425</v>
      </c>
      <c r="AN124" s="232"/>
      <c r="AO124" s="232"/>
      <c r="AP124" s="232"/>
      <c r="AQ124" s="576" t="s">
        <v>460</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456</v>
      </c>
      <c r="H125" s="374"/>
      <c r="I125" s="374"/>
      <c r="J125" s="374"/>
      <c r="K125" s="374"/>
      <c r="L125" s="374"/>
      <c r="M125" s="374"/>
      <c r="N125" s="374"/>
      <c r="O125" s="374"/>
      <c r="P125" s="374"/>
      <c r="Q125" s="374"/>
      <c r="R125" s="374"/>
      <c r="S125" s="374"/>
      <c r="T125" s="374"/>
      <c r="U125" s="374"/>
      <c r="V125" s="374"/>
      <c r="W125" s="374"/>
      <c r="X125" s="909"/>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0"/>
      <c r="Y126" s="457" t="s">
        <v>48</v>
      </c>
      <c r="Z126" s="431"/>
      <c r="AA126" s="432"/>
      <c r="AB126" s="458" t="s">
        <v>275</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06"/>
      <c r="Z127" s="907"/>
      <c r="AA127" s="908"/>
      <c r="AB127" s="394" t="s">
        <v>11</v>
      </c>
      <c r="AC127" s="395"/>
      <c r="AD127" s="396"/>
      <c r="AE127" s="232" t="s">
        <v>306</v>
      </c>
      <c r="AF127" s="232"/>
      <c r="AG127" s="232"/>
      <c r="AH127" s="232"/>
      <c r="AI127" s="232" t="s">
        <v>328</v>
      </c>
      <c r="AJ127" s="232"/>
      <c r="AK127" s="232"/>
      <c r="AL127" s="232"/>
      <c r="AM127" s="232" t="s">
        <v>425</v>
      </c>
      <c r="AN127" s="232"/>
      <c r="AO127" s="232"/>
      <c r="AP127" s="232"/>
      <c r="AQ127" s="576" t="s">
        <v>460</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457</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275</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321</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617</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654</v>
      </c>
      <c r="H154" s="93"/>
      <c r="I154" s="93"/>
      <c r="J154" s="93"/>
      <c r="K154" s="93"/>
      <c r="L154" s="93"/>
      <c r="M154" s="93"/>
      <c r="N154" s="93"/>
      <c r="O154" s="93"/>
      <c r="P154" s="94"/>
      <c r="Q154" s="113" t="s">
        <v>655</v>
      </c>
      <c r="R154" s="93"/>
      <c r="S154" s="93"/>
      <c r="T154" s="93"/>
      <c r="U154" s="93"/>
      <c r="V154" s="93"/>
      <c r="W154" s="93"/>
      <c r="X154" s="93"/>
      <c r="Y154" s="93"/>
      <c r="Z154" s="93"/>
      <c r="AA154" s="275"/>
      <c r="AB154" s="129" t="s">
        <v>657</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00.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715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00.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658</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659</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660</v>
      </c>
      <c r="H214" s="93"/>
      <c r="I214" s="93"/>
      <c r="J214" s="93"/>
      <c r="K214" s="93"/>
      <c r="L214" s="93"/>
      <c r="M214" s="93"/>
      <c r="N214" s="93"/>
      <c r="O214" s="93"/>
      <c r="P214" s="94"/>
      <c r="Q214" s="101" t="s">
        <v>661</v>
      </c>
      <c r="R214" s="102"/>
      <c r="S214" s="102"/>
      <c r="T214" s="102"/>
      <c r="U214" s="102"/>
      <c r="V214" s="102"/>
      <c r="W214" s="102"/>
      <c r="X214" s="102"/>
      <c r="Y214" s="102"/>
      <c r="Z214" s="102"/>
      <c r="AA214" s="103"/>
      <c r="AB214" s="129" t="s">
        <v>657</v>
      </c>
      <c r="AC214" s="130"/>
      <c r="AD214" s="130"/>
      <c r="AE214" s="135" t="s">
        <v>638</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00.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716</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200.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636</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662</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663</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664</v>
      </c>
      <c r="H274" s="93"/>
      <c r="I274" s="93"/>
      <c r="J274" s="93"/>
      <c r="K274" s="93"/>
      <c r="L274" s="93"/>
      <c r="M274" s="93"/>
      <c r="N274" s="93"/>
      <c r="O274" s="93"/>
      <c r="P274" s="94"/>
      <c r="Q274" s="101" t="s">
        <v>718</v>
      </c>
      <c r="R274" s="102"/>
      <c r="S274" s="102"/>
      <c r="T274" s="102"/>
      <c r="U274" s="102"/>
      <c r="V274" s="102"/>
      <c r="W274" s="102"/>
      <c r="X274" s="102"/>
      <c r="Y274" s="102"/>
      <c r="Z274" s="102"/>
      <c r="AA274" s="103"/>
      <c r="AB274" s="129" t="s">
        <v>656</v>
      </c>
      <c r="AC274" s="130"/>
      <c r="AD274" s="130"/>
      <c r="AE274" s="135" t="s">
        <v>638</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249.95"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717</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249.95"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2.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2.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2.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2.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2.5" customHeight="1" x14ac:dyDescent="0.15">
      <c r="A308" s="175"/>
      <c r="B308" s="172"/>
      <c r="C308" s="166"/>
      <c r="D308" s="172"/>
      <c r="E308" s="113" t="s">
        <v>719</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2.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22.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22.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22.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22.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22.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22.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22.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22.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22.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22.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22.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22.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22.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22.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22.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22.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22.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22.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22.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22.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22.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22.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2.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2.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2.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2.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2.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2.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2.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22.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22.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22.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22.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22.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22.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22.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22.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22.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22.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22.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22.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22.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22.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22.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22.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22.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22.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22.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22.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22.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22.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2.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2.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2.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2.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2.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2.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2.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22.5" customHeight="1" x14ac:dyDescent="0.15">
      <c r="A430" s="175"/>
      <c r="B430" s="172"/>
      <c r="C430" s="164" t="s">
        <v>589</v>
      </c>
      <c r="D430" s="911"/>
      <c r="E430" s="160" t="s">
        <v>315</v>
      </c>
      <c r="F430" s="877"/>
      <c r="G430" s="878" t="s">
        <v>204</v>
      </c>
      <c r="H430" s="111"/>
      <c r="I430" s="111"/>
      <c r="J430" s="879"/>
      <c r="K430" s="880"/>
      <c r="L430" s="880"/>
      <c r="M430" s="880"/>
      <c r="N430" s="880"/>
      <c r="O430" s="880"/>
      <c r="P430" s="880"/>
      <c r="Q430" s="880"/>
      <c r="R430" s="880"/>
      <c r="S430" s="880"/>
      <c r="T430" s="88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2"/>
      <c r="AY430" s="78" t="str">
        <f>IF(SUBSTITUTE($J$430,"-","")="","0","1")</f>
        <v>0</v>
      </c>
    </row>
    <row r="431" spans="1:51" ht="22.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0</v>
      </c>
    </row>
    <row r="432" spans="1:51" ht="22.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22.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22.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22.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22.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22.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22.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22.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22.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22.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22.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22.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22.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22.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22.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22.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22.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22.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22.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2.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2.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2.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22.5" hidden="1" customHeight="1" x14ac:dyDescent="0.15">
      <c r="A484" s="175"/>
      <c r="B484" s="172"/>
      <c r="C484" s="166"/>
      <c r="D484" s="172"/>
      <c r="E484" s="160" t="s">
        <v>318</v>
      </c>
      <c r="F484" s="161"/>
      <c r="G484" s="878" t="s">
        <v>204</v>
      </c>
      <c r="H484" s="111"/>
      <c r="I484" s="111"/>
      <c r="J484" s="879"/>
      <c r="K484" s="880"/>
      <c r="L484" s="880"/>
      <c r="M484" s="880"/>
      <c r="N484" s="880"/>
      <c r="O484" s="880"/>
      <c r="P484" s="880"/>
      <c r="Q484" s="880"/>
      <c r="R484" s="880"/>
      <c r="S484" s="880"/>
      <c r="T484" s="88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2"/>
      <c r="AY484" s="78" t="str">
        <f>IF(SUBSTITUTE($J$484,"-","")="","0","1")</f>
        <v>0</v>
      </c>
    </row>
    <row r="485" spans="1:51" ht="22.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22.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22.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22.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22.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22.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22.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22.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22.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22.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22.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22.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22.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22.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22.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22.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22.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22.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22.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22.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2.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2.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2.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22.5" hidden="1" customHeight="1" x14ac:dyDescent="0.15">
      <c r="A538" s="175"/>
      <c r="B538" s="172"/>
      <c r="C538" s="166"/>
      <c r="D538" s="172"/>
      <c r="E538" s="160" t="s">
        <v>319</v>
      </c>
      <c r="F538" s="161"/>
      <c r="G538" s="878" t="s">
        <v>204</v>
      </c>
      <c r="H538" s="111"/>
      <c r="I538" s="111"/>
      <c r="J538" s="879"/>
      <c r="K538" s="880"/>
      <c r="L538" s="880"/>
      <c r="M538" s="880"/>
      <c r="N538" s="880"/>
      <c r="O538" s="880"/>
      <c r="P538" s="880"/>
      <c r="Q538" s="880"/>
      <c r="R538" s="880"/>
      <c r="S538" s="880"/>
      <c r="T538" s="88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2"/>
      <c r="AY538" s="78" t="str">
        <f>IF(SUBSTITUTE($J$538,"-","")="","0","1")</f>
        <v>0</v>
      </c>
    </row>
    <row r="539" spans="1:51" ht="22.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22.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22.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22.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22.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22.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22.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22.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22.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22.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22.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22.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22.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22.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22.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22.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22.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22.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22.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22.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2.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2.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2.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22.5" hidden="1" customHeight="1" x14ac:dyDescent="0.15">
      <c r="A592" s="175"/>
      <c r="B592" s="172"/>
      <c r="C592" s="166"/>
      <c r="D592" s="172"/>
      <c r="E592" s="160" t="s">
        <v>318</v>
      </c>
      <c r="F592" s="161"/>
      <c r="G592" s="878" t="s">
        <v>204</v>
      </c>
      <c r="H592" s="111"/>
      <c r="I592" s="111"/>
      <c r="J592" s="879"/>
      <c r="K592" s="880"/>
      <c r="L592" s="880"/>
      <c r="M592" s="880"/>
      <c r="N592" s="880"/>
      <c r="O592" s="880"/>
      <c r="P592" s="880"/>
      <c r="Q592" s="880"/>
      <c r="R592" s="880"/>
      <c r="S592" s="880"/>
      <c r="T592" s="88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2"/>
      <c r="AY592" s="78" t="str">
        <f>IF(SUBSTITUTE($J$592,"-","")="","0","1")</f>
        <v>0</v>
      </c>
    </row>
    <row r="593" spans="1:51" ht="22.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22.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22.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22.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22.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22.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22.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22.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22.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22.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22.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22.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22.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22.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22.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22.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22.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22.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22.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22.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2.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2.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2.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22.5" hidden="1" customHeight="1" x14ac:dyDescent="0.15">
      <c r="A646" s="175"/>
      <c r="B646" s="172"/>
      <c r="C646" s="166"/>
      <c r="D646" s="172"/>
      <c r="E646" s="160" t="s">
        <v>319</v>
      </c>
      <c r="F646" s="161"/>
      <c r="G646" s="878" t="s">
        <v>204</v>
      </c>
      <c r="H646" s="111"/>
      <c r="I646" s="111"/>
      <c r="J646" s="879"/>
      <c r="K646" s="880"/>
      <c r="L646" s="880"/>
      <c r="M646" s="880"/>
      <c r="N646" s="880"/>
      <c r="O646" s="880"/>
      <c r="P646" s="880"/>
      <c r="Q646" s="880"/>
      <c r="R646" s="880"/>
      <c r="S646" s="880"/>
      <c r="T646" s="88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2"/>
      <c r="AY646" s="78" t="str">
        <f>IF(SUBSTITUTE($J$646,"-","")="","0","1")</f>
        <v>0</v>
      </c>
    </row>
    <row r="647" spans="1:51" ht="22.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22.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22.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22.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22.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22.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22.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22.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22.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22.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22.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22.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22.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22.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22.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22.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22.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22.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22.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22.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2.5"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2.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2.5"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2.5"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3" t="s">
        <v>30</v>
      </c>
      <c r="AH701" s="363"/>
      <c r="AI701" s="363"/>
      <c r="AJ701" s="363"/>
      <c r="AK701" s="363"/>
      <c r="AL701" s="363"/>
      <c r="AM701" s="363"/>
      <c r="AN701" s="363"/>
      <c r="AO701" s="363"/>
      <c r="AP701" s="363"/>
      <c r="AQ701" s="363"/>
      <c r="AR701" s="363"/>
      <c r="AS701" s="363"/>
      <c r="AT701" s="363"/>
      <c r="AU701" s="363"/>
      <c r="AV701" s="363"/>
      <c r="AW701" s="363"/>
      <c r="AX701" s="804"/>
    </row>
    <row r="702" spans="1:51" ht="72" customHeight="1" x14ac:dyDescent="0.15">
      <c r="A702" s="849" t="s">
        <v>139</v>
      </c>
      <c r="B702" s="850"/>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633</v>
      </c>
      <c r="AE702" s="327"/>
      <c r="AF702" s="327"/>
      <c r="AG702" s="366" t="s">
        <v>705</v>
      </c>
      <c r="AH702" s="367"/>
      <c r="AI702" s="367"/>
      <c r="AJ702" s="367"/>
      <c r="AK702" s="367"/>
      <c r="AL702" s="367"/>
      <c r="AM702" s="367"/>
      <c r="AN702" s="367"/>
      <c r="AO702" s="367"/>
      <c r="AP702" s="367"/>
      <c r="AQ702" s="367"/>
      <c r="AR702" s="367"/>
      <c r="AS702" s="367"/>
      <c r="AT702" s="367"/>
      <c r="AU702" s="367"/>
      <c r="AV702" s="367"/>
      <c r="AW702" s="367"/>
      <c r="AX702" s="368"/>
    </row>
    <row r="703" spans="1:51" ht="72"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3"/>
      <c r="AD703" s="307" t="s">
        <v>633</v>
      </c>
      <c r="AE703" s="308"/>
      <c r="AF703" s="308"/>
      <c r="AG703" s="89" t="s">
        <v>704</v>
      </c>
      <c r="AH703" s="90"/>
      <c r="AI703" s="90"/>
      <c r="AJ703" s="90"/>
      <c r="AK703" s="90"/>
      <c r="AL703" s="90"/>
      <c r="AM703" s="90"/>
      <c r="AN703" s="90"/>
      <c r="AO703" s="90"/>
      <c r="AP703" s="90"/>
      <c r="AQ703" s="90"/>
      <c r="AR703" s="90"/>
      <c r="AS703" s="90"/>
      <c r="AT703" s="90"/>
      <c r="AU703" s="90"/>
      <c r="AV703" s="90"/>
      <c r="AW703" s="90"/>
      <c r="AX703" s="91"/>
    </row>
    <row r="704" spans="1:51" ht="72"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633</v>
      </c>
      <c r="AE704" s="765"/>
      <c r="AF704" s="765"/>
      <c r="AG704" s="153" t="s">
        <v>703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0" t="s">
        <v>40</v>
      </c>
      <c r="D705" s="801"/>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2"/>
      <c r="AD705" s="699" t="s">
        <v>633</v>
      </c>
      <c r="AE705" s="700"/>
      <c r="AF705" s="700"/>
      <c r="AG705" s="113" t="s">
        <v>714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6"/>
      <c r="D706" s="777"/>
      <c r="E706" s="715" t="s">
        <v>297</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706</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78"/>
      <c r="D707" s="779"/>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4" t="s">
        <v>706</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7"/>
      <c r="B708" s="629"/>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9" t="s">
        <v>633</v>
      </c>
      <c r="AE708" s="590"/>
      <c r="AF708" s="590"/>
      <c r="AG708" s="724" t="s">
        <v>710</v>
      </c>
      <c r="AH708" s="725"/>
      <c r="AI708" s="725"/>
      <c r="AJ708" s="725"/>
      <c r="AK708" s="725"/>
      <c r="AL708" s="725"/>
      <c r="AM708" s="725"/>
      <c r="AN708" s="725"/>
      <c r="AO708" s="725"/>
      <c r="AP708" s="725"/>
      <c r="AQ708" s="725"/>
      <c r="AR708" s="725"/>
      <c r="AS708" s="725"/>
      <c r="AT708" s="725"/>
      <c r="AU708" s="725"/>
      <c r="AV708" s="725"/>
      <c r="AW708" s="725"/>
      <c r="AX708" s="726"/>
    </row>
    <row r="709" spans="1:50" ht="4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633</v>
      </c>
      <c r="AE709" s="308"/>
      <c r="AF709" s="308"/>
      <c r="AG709" s="89" t="s">
        <v>711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709</v>
      </c>
      <c r="AE710" s="308"/>
      <c r="AF710" s="308"/>
      <c r="AG710" s="89" t="s">
        <v>322</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633</v>
      </c>
      <c r="AE711" s="308"/>
      <c r="AF711" s="308"/>
      <c r="AG711" s="89" t="s">
        <v>712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7"/>
      <c r="B712" s="629"/>
      <c r="C712" s="372" t="s">
        <v>264</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4" t="s">
        <v>709</v>
      </c>
      <c r="AE712" s="765"/>
      <c r="AF712" s="765"/>
      <c r="AG712" s="789" t="s">
        <v>322</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7"/>
      <c r="B713" s="629"/>
      <c r="C713" s="927" t="s">
        <v>265</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7" t="s">
        <v>709</v>
      </c>
      <c r="AE713" s="308"/>
      <c r="AF713" s="648"/>
      <c r="AG713" s="89" t="s">
        <v>322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243</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6" t="s">
        <v>633</v>
      </c>
      <c r="AE714" s="787"/>
      <c r="AF714" s="788"/>
      <c r="AG714" s="89" t="s">
        <v>713</v>
      </c>
      <c r="AH714" s="90"/>
      <c r="AI714" s="90"/>
      <c r="AJ714" s="90"/>
      <c r="AK714" s="90"/>
      <c r="AL714" s="90"/>
      <c r="AM714" s="90"/>
      <c r="AN714" s="90"/>
      <c r="AO714" s="90"/>
      <c r="AP714" s="90"/>
      <c r="AQ714" s="90"/>
      <c r="AR714" s="90"/>
      <c r="AS714" s="90"/>
      <c r="AT714" s="90"/>
      <c r="AU714" s="90"/>
      <c r="AV714" s="90"/>
      <c r="AW714" s="90"/>
      <c r="AX714" s="91"/>
    </row>
    <row r="715" spans="1:50" ht="27" customHeight="1" x14ac:dyDescent="0.15">
      <c r="A715" s="625" t="s">
        <v>39</v>
      </c>
      <c r="B715" s="766"/>
      <c r="C715" s="767" t="s">
        <v>244</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9" t="s">
        <v>709</v>
      </c>
      <c r="AE715" s="590"/>
      <c r="AF715" s="641"/>
      <c r="AG715" s="724" t="s">
        <v>708</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709</v>
      </c>
      <c r="AE716" s="612"/>
      <c r="AF716" s="612"/>
      <c r="AG716" s="89" t="s">
        <v>707</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709</v>
      </c>
      <c r="AE717" s="308"/>
      <c r="AF717" s="308"/>
      <c r="AG717" s="89" t="s">
        <v>707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709</v>
      </c>
      <c r="AE718" s="308"/>
      <c r="AF718" s="308"/>
      <c r="AG718" s="115" t="s">
        <v>707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709</v>
      </c>
      <c r="AE719" s="590"/>
      <c r="AF719" s="590"/>
      <c r="AG719" s="113" t="s">
        <v>708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1"/>
      <c r="C726" s="794" t="s">
        <v>52</v>
      </c>
      <c r="D726" s="816"/>
      <c r="E726" s="816"/>
      <c r="F726" s="817"/>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2"/>
      <c r="B727" s="783"/>
      <c r="C727" s="730" t="s">
        <v>56</v>
      </c>
      <c r="D727" s="731"/>
      <c r="E727" s="731"/>
      <c r="F727" s="732"/>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9" t="s">
        <v>730</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8"/>
      <c r="B731" s="659"/>
      <c r="C731" s="659"/>
      <c r="D731" s="659"/>
      <c r="E731" s="660"/>
      <c r="F731" s="714" t="s">
        <v>730</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8"/>
      <c r="B733" s="659"/>
      <c r="C733" s="659"/>
      <c r="D733" s="659"/>
      <c r="E733" s="660"/>
      <c r="F733" s="622" t="s">
        <v>730</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5" t="s">
        <v>270</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0" t="s">
        <v>590</v>
      </c>
      <c r="B737" s="196"/>
      <c r="C737" s="196"/>
      <c r="D737" s="197"/>
      <c r="E737" s="934" t="s">
        <v>665</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6" t="s">
        <v>313</v>
      </c>
      <c r="B738" s="346"/>
      <c r="C738" s="346"/>
      <c r="D738" s="346"/>
      <c r="E738" s="934" t="s">
        <v>665</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6" t="s">
        <v>312</v>
      </c>
      <c r="B739" s="346"/>
      <c r="C739" s="346"/>
      <c r="D739" s="346"/>
      <c r="E739" s="934" t="s">
        <v>665</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6" t="s">
        <v>311</v>
      </c>
      <c r="B740" s="346"/>
      <c r="C740" s="346"/>
      <c r="D740" s="346"/>
      <c r="E740" s="934" t="s">
        <v>665</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6" t="s">
        <v>310</v>
      </c>
      <c r="B741" s="346"/>
      <c r="C741" s="346"/>
      <c r="D741" s="346"/>
      <c r="E741" s="934" t="s">
        <v>665</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6" t="s">
        <v>309</v>
      </c>
      <c r="B742" s="346"/>
      <c r="C742" s="346"/>
      <c r="D742" s="346"/>
      <c r="E742" s="934" t="s">
        <v>665</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6" t="s">
        <v>308</v>
      </c>
      <c r="B743" s="346"/>
      <c r="C743" s="346"/>
      <c r="D743" s="346"/>
      <c r="E743" s="934" t="s">
        <v>665</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6" t="s">
        <v>307</v>
      </c>
      <c r="B744" s="346"/>
      <c r="C744" s="346"/>
      <c r="D744" s="346"/>
      <c r="E744" s="934" t="s">
        <v>665</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6" t="s">
        <v>306</v>
      </c>
      <c r="B745" s="346"/>
      <c r="C745" s="346"/>
      <c r="D745" s="346"/>
      <c r="E745" s="971" t="s">
        <v>666</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6" t="s">
        <v>463</v>
      </c>
      <c r="B746" s="346"/>
      <c r="C746" s="346"/>
      <c r="D746" s="346"/>
      <c r="E746" s="940" t="s">
        <v>629</v>
      </c>
      <c r="F746" s="938"/>
      <c r="G746" s="938"/>
      <c r="H746" s="85" t="str">
        <f>IF(E746="","","-")</f>
        <v>-</v>
      </c>
      <c r="I746" s="938" t="s">
        <v>304</v>
      </c>
      <c r="J746" s="938"/>
      <c r="K746" s="85" t="str">
        <f>IF(I746="","","-")</f>
        <v>-</v>
      </c>
      <c r="L746" s="939">
        <v>7</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6" t="s">
        <v>425</v>
      </c>
      <c r="B747" s="346"/>
      <c r="C747" s="346"/>
      <c r="D747" s="346"/>
      <c r="E747" s="940" t="s">
        <v>629</v>
      </c>
      <c r="F747" s="938"/>
      <c r="G747" s="938"/>
      <c r="H747" s="85" t="str">
        <f>IF(E747="","","-")</f>
        <v>-</v>
      </c>
      <c r="I747" s="938" t="s">
        <v>329</v>
      </c>
      <c r="J747" s="938"/>
      <c r="K747" s="85" t="str">
        <f>IF(I747="","","-")</f>
        <v>-</v>
      </c>
      <c r="L747" s="939"/>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9" t="s">
        <v>300</v>
      </c>
      <c r="B748" s="600"/>
      <c r="C748" s="600"/>
      <c r="D748" s="600"/>
      <c r="E748" s="600"/>
      <c r="F748" s="601"/>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1.25"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302</v>
      </c>
      <c r="B787" s="614"/>
      <c r="C787" s="614"/>
      <c r="D787" s="614"/>
      <c r="E787" s="614"/>
      <c r="F787" s="615"/>
      <c r="G787" s="580" t="s">
        <v>723</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724</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5"/>
    </row>
    <row r="788" spans="1:51" ht="24.75" customHeight="1" x14ac:dyDescent="0.15">
      <c r="A788" s="616"/>
      <c r="B788" s="617"/>
      <c r="C788" s="617"/>
      <c r="D788" s="617"/>
      <c r="E788" s="617"/>
      <c r="F788" s="618"/>
      <c r="G788" s="794"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0"/>
      <c r="AC788" s="794"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668</v>
      </c>
      <c r="H789" s="656"/>
      <c r="I789" s="656"/>
      <c r="J789" s="656"/>
      <c r="K789" s="657"/>
      <c r="L789" s="649" t="s">
        <v>669</v>
      </c>
      <c r="M789" s="650"/>
      <c r="N789" s="650"/>
      <c r="O789" s="650"/>
      <c r="P789" s="650"/>
      <c r="Q789" s="650"/>
      <c r="R789" s="650"/>
      <c r="S789" s="650"/>
      <c r="T789" s="650"/>
      <c r="U789" s="650"/>
      <c r="V789" s="650"/>
      <c r="W789" s="650"/>
      <c r="X789" s="651"/>
      <c r="Y789" s="369">
        <v>4521</v>
      </c>
      <c r="Z789" s="370"/>
      <c r="AA789" s="370"/>
      <c r="AB789" s="784"/>
      <c r="AC789" s="655" t="s">
        <v>670</v>
      </c>
      <c r="AD789" s="656"/>
      <c r="AE789" s="656"/>
      <c r="AF789" s="656"/>
      <c r="AG789" s="657"/>
      <c r="AH789" s="649" t="s">
        <v>671</v>
      </c>
      <c r="AI789" s="650"/>
      <c r="AJ789" s="650"/>
      <c r="AK789" s="650"/>
      <c r="AL789" s="650"/>
      <c r="AM789" s="650"/>
      <c r="AN789" s="650"/>
      <c r="AO789" s="650"/>
      <c r="AP789" s="650"/>
      <c r="AQ789" s="650"/>
      <c r="AR789" s="650"/>
      <c r="AS789" s="650"/>
      <c r="AT789" s="651"/>
      <c r="AU789" s="369">
        <v>23</v>
      </c>
      <c r="AV789" s="370"/>
      <c r="AW789" s="370"/>
      <c r="AX789" s="371"/>
    </row>
    <row r="790" spans="1:51"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t="s">
        <v>670</v>
      </c>
      <c r="AD790" s="592"/>
      <c r="AE790" s="592"/>
      <c r="AF790" s="592"/>
      <c r="AG790" s="593"/>
      <c r="AH790" s="583" t="s">
        <v>672</v>
      </c>
      <c r="AI790" s="584"/>
      <c r="AJ790" s="584"/>
      <c r="AK790" s="584"/>
      <c r="AL790" s="584"/>
      <c r="AM790" s="584"/>
      <c r="AN790" s="584"/>
      <c r="AO790" s="584"/>
      <c r="AP790" s="584"/>
      <c r="AQ790" s="584"/>
      <c r="AR790" s="584"/>
      <c r="AS790" s="584"/>
      <c r="AT790" s="585"/>
      <c r="AU790" s="586">
        <v>44</v>
      </c>
      <c r="AV790" s="587"/>
      <c r="AW790" s="587"/>
      <c r="AX790" s="588"/>
    </row>
    <row r="791" spans="1:51"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t="s">
        <v>670</v>
      </c>
      <c r="AD791" s="592"/>
      <c r="AE791" s="592"/>
      <c r="AF791" s="592"/>
      <c r="AG791" s="593"/>
      <c r="AH791" s="583" t="s">
        <v>673</v>
      </c>
      <c r="AI791" s="584"/>
      <c r="AJ791" s="584"/>
      <c r="AK791" s="584"/>
      <c r="AL791" s="584"/>
      <c r="AM791" s="584"/>
      <c r="AN791" s="584"/>
      <c r="AO791" s="584"/>
      <c r="AP791" s="584"/>
      <c r="AQ791" s="584"/>
      <c r="AR791" s="584"/>
      <c r="AS791" s="584"/>
      <c r="AT791" s="585"/>
      <c r="AU791" s="586">
        <v>46</v>
      </c>
      <c r="AV791" s="587"/>
      <c r="AW791" s="587"/>
      <c r="AX791" s="588"/>
    </row>
    <row r="792" spans="1:51" ht="24.75"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thickBot="1" x14ac:dyDescent="0.2">
      <c r="A799" s="616"/>
      <c r="B799" s="617"/>
      <c r="C799" s="617"/>
      <c r="D799" s="617"/>
      <c r="E799" s="617"/>
      <c r="F799" s="618"/>
      <c r="G799" s="805" t="s">
        <v>20</v>
      </c>
      <c r="H799" s="806"/>
      <c r="I799" s="806"/>
      <c r="J799" s="806"/>
      <c r="K799" s="806"/>
      <c r="L799" s="807"/>
      <c r="M799" s="808"/>
      <c r="N799" s="808"/>
      <c r="O799" s="808"/>
      <c r="P799" s="808"/>
      <c r="Q799" s="808"/>
      <c r="R799" s="808"/>
      <c r="S799" s="808"/>
      <c r="T799" s="808"/>
      <c r="U799" s="808"/>
      <c r="V799" s="808"/>
      <c r="W799" s="808"/>
      <c r="X799" s="809"/>
      <c r="Y799" s="810">
        <f>SUM(Y789:AB798)</f>
        <v>4521</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113</v>
      </c>
      <c r="AV799" s="811"/>
      <c r="AW799" s="811"/>
      <c r="AX799" s="813"/>
    </row>
    <row r="800" spans="1:51" ht="24.75" customHeight="1" x14ac:dyDescent="0.15">
      <c r="A800" s="616"/>
      <c r="B800" s="617"/>
      <c r="C800" s="617"/>
      <c r="D800" s="617"/>
      <c r="E800" s="617"/>
      <c r="F800" s="618"/>
      <c r="G800" s="580" t="s">
        <v>725</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727</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5"/>
      <c r="AY800">
        <f>COUNTA($G$802,$AC$802)</f>
        <v>2</v>
      </c>
    </row>
    <row r="801" spans="1:51" ht="24.75" customHeight="1" x14ac:dyDescent="0.15">
      <c r="A801" s="616"/>
      <c r="B801" s="617"/>
      <c r="C801" s="617"/>
      <c r="D801" s="617"/>
      <c r="E801" s="617"/>
      <c r="F801" s="618"/>
      <c r="G801" s="794"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0"/>
      <c r="AC801" s="794"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2</v>
      </c>
    </row>
    <row r="802" spans="1:51" ht="24.75" customHeight="1" x14ac:dyDescent="0.15">
      <c r="A802" s="616"/>
      <c r="B802" s="617"/>
      <c r="C802" s="617"/>
      <c r="D802" s="617"/>
      <c r="E802" s="617"/>
      <c r="F802" s="618"/>
      <c r="G802" s="655" t="s">
        <v>670</v>
      </c>
      <c r="H802" s="656"/>
      <c r="I802" s="656"/>
      <c r="J802" s="656"/>
      <c r="K802" s="657"/>
      <c r="L802" s="649" t="s">
        <v>674</v>
      </c>
      <c r="M802" s="650"/>
      <c r="N802" s="650"/>
      <c r="O802" s="650"/>
      <c r="P802" s="650"/>
      <c r="Q802" s="650"/>
      <c r="R802" s="650"/>
      <c r="S802" s="650"/>
      <c r="T802" s="650"/>
      <c r="U802" s="650"/>
      <c r="V802" s="650"/>
      <c r="W802" s="650"/>
      <c r="X802" s="651"/>
      <c r="Y802" s="369">
        <v>181</v>
      </c>
      <c r="Z802" s="370"/>
      <c r="AA802" s="370"/>
      <c r="AB802" s="784"/>
      <c r="AC802" s="655" t="s">
        <v>670</v>
      </c>
      <c r="AD802" s="656"/>
      <c r="AE802" s="656"/>
      <c r="AF802" s="656"/>
      <c r="AG802" s="657"/>
      <c r="AH802" s="649" t="s">
        <v>682</v>
      </c>
      <c r="AI802" s="650"/>
      <c r="AJ802" s="650"/>
      <c r="AK802" s="650"/>
      <c r="AL802" s="650"/>
      <c r="AM802" s="650"/>
      <c r="AN802" s="650"/>
      <c r="AO802" s="650"/>
      <c r="AP802" s="650"/>
      <c r="AQ802" s="650"/>
      <c r="AR802" s="650"/>
      <c r="AS802" s="650"/>
      <c r="AT802" s="651"/>
      <c r="AU802" s="369">
        <v>20</v>
      </c>
      <c r="AV802" s="370"/>
      <c r="AW802" s="370"/>
      <c r="AX802" s="371"/>
      <c r="AY802">
        <f t="shared" ref="AY802:AY812" si="115">$AY$800</f>
        <v>2</v>
      </c>
    </row>
    <row r="803" spans="1:51" ht="24.75" customHeight="1" x14ac:dyDescent="0.15">
      <c r="A803" s="616"/>
      <c r="B803" s="617"/>
      <c r="C803" s="617"/>
      <c r="D803" s="617"/>
      <c r="E803" s="617"/>
      <c r="F803" s="618"/>
      <c r="G803" s="591" t="s">
        <v>670</v>
      </c>
      <c r="H803" s="592"/>
      <c r="I803" s="592"/>
      <c r="J803" s="592"/>
      <c r="K803" s="593"/>
      <c r="L803" s="583" t="s">
        <v>675</v>
      </c>
      <c r="M803" s="584"/>
      <c r="N803" s="584"/>
      <c r="O803" s="584"/>
      <c r="P803" s="584"/>
      <c r="Q803" s="584"/>
      <c r="R803" s="584"/>
      <c r="S803" s="584"/>
      <c r="T803" s="584"/>
      <c r="U803" s="584"/>
      <c r="V803" s="584"/>
      <c r="W803" s="584"/>
      <c r="X803" s="585"/>
      <c r="Y803" s="586">
        <v>24</v>
      </c>
      <c r="Z803" s="587"/>
      <c r="AA803" s="587"/>
      <c r="AB803" s="597"/>
      <c r="AC803" s="655" t="s">
        <v>670</v>
      </c>
      <c r="AD803" s="656"/>
      <c r="AE803" s="656"/>
      <c r="AF803" s="656"/>
      <c r="AG803" s="657"/>
      <c r="AH803" s="583" t="s">
        <v>683</v>
      </c>
      <c r="AI803" s="584"/>
      <c r="AJ803" s="584"/>
      <c r="AK803" s="584"/>
      <c r="AL803" s="584"/>
      <c r="AM803" s="584"/>
      <c r="AN803" s="584"/>
      <c r="AO803" s="584"/>
      <c r="AP803" s="584"/>
      <c r="AQ803" s="584"/>
      <c r="AR803" s="584"/>
      <c r="AS803" s="584"/>
      <c r="AT803" s="585"/>
      <c r="AU803" s="586">
        <v>3</v>
      </c>
      <c r="AV803" s="587"/>
      <c r="AW803" s="587"/>
      <c r="AX803" s="588"/>
      <c r="AY803">
        <f t="shared" si="115"/>
        <v>2</v>
      </c>
    </row>
    <row r="804" spans="1:51" ht="24.75" customHeight="1" x14ac:dyDescent="0.15">
      <c r="A804" s="616"/>
      <c r="B804" s="617"/>
      <c r="C804" s="617"/>
      <c r="D804" s="617"/>
      <c r="E804" s="617"/>
      <c r="F804" s="618"/>
      <c r="G804" s="591" t="s">
        <v>670</v>
      </c>
      <c r="H804" s="592"/>
      <c r="I804" s="592"/>
      <c r="J804" s="592"/>
      <c r="K804" s="593"/>
      <c r="L804" s="583" t="s">
        <v>676</v>
      </c>
      <c r="M804" s="584"/>
      <c r="N804" s="584"/>
      <c r="O804" s="584"/>
      <c r="P804" s="584"/>
      <c r="Q804" s="584"/>
      <c r="R804" s="584"/>
      <c r="S804" s="584"/>
      <c r="T804" s="584"/>
      <c r="U804" s="584"/>
      <c r="V804" s="584"/>
      <c r="W804" s="584"/>
      <c r="X804" s="585"/>
      <c r="Y804" s="586">
        <v>17</v>
      </c>
      <c r="Z804" s="587"/>
      <c r="AA804" s="587"/>
      <c r="AB804" s="597"/>
      <c r="AC804" s="655" t="s">
        <v>670</v>
      </c>
      <c r="AD804" s="656"/>
      <c r="AE804" s="656"/>
      <c r="AF804" s="656"/>
      <c r="AG804" s="657"/>
      <c r="AH804" s="583" t="s">
        <v>684</v>
      </c>
      <c r="AI804" s="584"/>
      <c r="AJ804" s="584"/>
      <c r="AK804" s="584"/>
      <c r="AL804" s="584"/>
      <c r="AM804" s="584"/>
      <c r="AN804" s="584"/>
      <c r="AO804" s="584"/>
      <c r="AP804" s="584"/>
      <c r="AQ804" s="584"/>
      <c r="AR804" s="584"/>
      <c r="AS804" s="584"/>
      <c r="AT804" s="585"/>
      <c r="AU804" s="586">
        <v>2</v>
      </c>
      <c r="AV804" s="587"/>
      <c r="AW804" s="587"/>
      <c r="AX804" s="588"/>
      <c r="AY804">
        <f t="shared" si="115"/>
        <v>2</v>
      </c>
    </row>
    <row r="805" spans="1:51" ht="24.75" customHeight="1" x14ac:dyDescent="0.15">
      <c r="A805" s="616"/>
      <c r="B805" s="617"/>
      <c r="C805" s="617"/>
      <c r="D805" s="617"/>
      <c r="E805" s="617"/>
      <c r="F805" s="618"/>
      <c r="G805" s="591" t="s">
        <v>670</v>
      </c>
      <c r="H805" s="592"/>
      <c r="I805" s="592"/>
      <c r="J805" s="592"/>
      <c r="K805" s="593"/>
      <c r="L805" s="583" t="s">
        <v>677</v>
      </c>
      <c r="M805" s="584"/>
      <c r="N805" s="584"/>
      <c r="O805" s="584"/>
      <c r="P805" s="584"/>
      <c r="Q805" s="584"/>
      <c r="R805" s="584"/>
      <c r="S805" s="584"/>
      <c r="T805" s="584"/>
      <c r="U805" s="584"/>
      <c r="V805" s="584"/>
      <c r="W805" s="584"/>
      <c r="X805" s="585"/>
      <c r="Y805" s="586">
        <v>13</v>
      </c>
      <c r="Z805" s="587"/>
      <c r="AA805" s="587"/>
      <c r="AB805" s="597"/>
      <c r="AC805" s="655" t="s">
        <v>670</v>
      </c>
      <c r="AD805" s="656"/>
      <c r="AE805" s="656"/>
      <c r="AF805" s="656"/>
      <c r="AG805" s="657"/>
      <c r="AH805" s="583" t="s">
        <v>685</v>
      </c>
      <c r="AI805" s="584"/>
      <c r="AJ805" s="584"/>
      <c r="AK805" s="584"/>
      <c r="AL805" s="584"/>
      <c r="AM805" s="584"/>
      <c r="AN805" s="584"/>
      <c r="AO805" s="584"/>
      <c r="AP805" s="584"/>
      <c r="AQ805" s="584"/>
      <c r="AR805" s="584"/>
      <c r="AS805" s="584"/>
      <c r="AT805" s="585"/>
      <c r="AU805" s="586">
        <v>2</v>
      </c>
      <c r="AV805" s="587"/>
      <c r="AW805" s="587"/>
      <c r="AX805" s="588"/>
      <c r="AY805">
        <f t="shared" si="115"/>
        <v>2</v>
      </c>
    </row>
    <row r="806" spans="1:51" ht="24.75" customHeight="1" x14ac:dyDescent="0.15">
      <c r="A806" s="616"/>
      <c r="B806" s="617"/>
      <c r="C806" s="617"/>
      <c r="D806" s="617"/>
      <c r="E806" s="617"/>
      <c r="F806" s="618"/>
      <c r="G806" s="591" t="s">
        <v>670</v>
      </c>
      <c r="H806" s="592"/>
      <c r="I806" s="592"/>
      <c r="J806" s="592"/>
      <c r="K806" s="593"/>
      <c r="L806" s="583" t="s">
        <v>678</v>
      </c>
      <c r="M806" s="584"/>
      <c r="N806" s="584"/>
      <c r="O806" s="584"/>
      <c r="P806" s="584"/>
      <c r="Q806" s="584"/>
      <c r="R806" s="584"/>
      <c r="S806" s="584"/>
      <c r="T806" s="584"/>
      <c r="U806" s="584"/>
      <c r="V806" s="584"/>
      <c r="W806" s="584"/>
      <c r="X806" s="585"/>
      <c r="Y806" s="586">
        <v>8</v>
      </c>
      <c r="Z806" s="587"/>
      <c r="AA806" s="587"/>
      <c r="AB806" s="597"/>
      <c r="AC806" s="655" t="s">
        <v>670</v>
      </c>
      <c r="AD806" s="656"/>
      <c r="AE806" s="656"/>
      <c r="AF806" s="656"/>
      <c r="AG806" s="657"/>
      <c r="AH806" s="583" t="s">
        <v>686</v>
      </c>
      <c r="AI806" s="584"/>
      <c r="AJ806" s="584"/>
      <c r="AK806" s="584"/>
      <c r="AL806" s="584"/>
      <c r="AM806" s="584"/>
      <c r="AN806" s="584"/>
      <c r="AO806" s="584"/>
      <c r="AP806" s="584"/>
      <c r="AQ806" s="584"/>
      <c r="AR806" s="584"/>
      <c r="AS806" s="584"/>
      <c r="AT806" s="585"/>
      <c r="AU806" s="586">
        <v>1</v>
      </c>
      <c r="AV806" s="587"/>
      <c r="AW806" s="587"/>
      <c r="AX806" s="588"/>
      <c r="AY806">
        <f t="shared" si="115"/>
        <v>2</v>
      </c>
    </row>
    <row r="807" spans="1:51" ht="24.75" customHeight="1" x14ac:dyDescent="0.15">
      <c r="A807" s="616"/>
      <c r="B807" s="617"/>
      <c r="C807" s="617"/>
      <c r="D807" s="617"/>
      <c r="E807" s="617"/>
      <c r="F807" s="618"/>
      <c r="G807" s="591" t="s">
        <v>670</v>
      </c>
      <c r="H807" s="592"/>
      <c r="I807" s="592"/>
      <c r="J807" s="592"/>
      <c r="K807" s="593"/>
      <c r="L807" s="583" t="s">
        <v>679</v>
      </c>
      <c r="M807" s="584"/>
      <c r="N807" s="584"/>
      <c r="O807" s="584"/>
      <c r="P807" s="584"/>
      <c r="Q807" s="584"/>
      <c r="R807" s="584"/>
      <c r="S807" s="584"/>
      <c r="T807" s="584"/>
      <c r="U807" s="584"/>
      <c r="V807" s="584"/>
      <c r="W807" s="584"/>
      <c r="X807" s="585"/>
      <c r="Y807" s="586">
        <v>9</v>
      </c>
      <c r="Z807" s="587"/>
      <c r="AA807" s="587"/>
      <c r="AB807" s="597"/>
      <c r="AC807" s="655" t="s">
        <v>670</v>
      </c>
      <c r="AD807" s="656"/>
      <c r="AE807" s="656"/>
      <c r="AF807" s="656"/>
      <c r="AG807" s="657"/>
      <c r="AH807" s="583" t="s">
        <v>687</v>
      </c>
      <c r="AI807" s="584"/>
      <c r="AJ807" s="584"/>
      <c r="AK807" s="584"/>
      <c r="AL807" s="584"/>
      <c r="AM807" s="584"/>
      <c r="AN807" s="584"/>
      <c r="AO807" s="584"/>
      <c r="AP807" s="584"/>
      <c r="AQ807" s="584"/>
      <c r="AR807" s="584"/>
      <c r="AS807" s="584"/>
      <c r="AT807" s="585"/>
      <c r="AU807" s="586">
        <v>4</v>
      </c>
      <c r="AV807" s="587"/>
      <c r="AW807" s="587"/>
      <c r="AX807" s="588"/>
      <c r="AY807">
        <f t="shared" si="115"/>
        <v>2</v>
      </c>
    </row>
    <row r="808" spans="1:51" ht="24.75" customHeight="1" x14ac:dyDescent="0.15">
      <c r="A808" s="616"/>
      <c r="B808" s="617"/>
      <c r="C808" s="617"/>
      <c r="D808" s="617"/>
      <c r="E808" s="617"/>
      <c r="F808" s="618"/>
      <c r="G808" s="591" t="s">
        <v>670</v>
      </c>
      <c r="H808" s="592"/>
      <c r="I808" s="592"/>
      <c r="J808" s="592"/>
      <c r="K808" s="593"/>
      <c r="L808" s="583" t="s">
        <v>680</v>
      </c>
      <c r="M808" s="584"/>
      <c r="N808" s="584"/>
      <c r="O808" s="584"/>
      <c r="P808" s="584"/>
      <c r="Q808" s="584"/>
      <c r="R808" s="584"/>
      <c r="S808" s="584"/>
      <c r="T808" s="584"/>
      <c r="U808" s="584"/>
      <c r="V808" s="584"/>
      <c r="W808" s="584"/>
      <c r="X808" s="585"/>
      <c r="Y808" s="586">
        <v>8</v>
      </c>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2</v>
      </c>
    </row>
    <row r="809" spans="1:51" ht="24.75" customHeight="1" x14ac:dyDescent="0.15">
      <c r="A809" s="616"/>
      <c r="B809" s="617"/>
      <c r="C809" s="617"/>
      <c r="D809" s="617"/>
      <c r="E809" s="617"/>
      <c r="F809" s="618"/>
      <c r="G809" s="591" t="s">
        <v>670</v>
      </c>
      <c r="H809" s="592"/>
      <c r="I809" s="592"/>
      <c r="J809" s="592"/>
      <c r="K809" s="593"/>
      <c r="L809" s="583" t="s">
        <v>681</v>
      </c>
      <c r="M809" s="584"/>
      <c r="N809" s="584"/>
      <c r="O809" s="584"/>
      <c r="P809" s="584"/>
      <c r="Q809" s="584"/>
      <c r="R809" s="584"/>
      <c r="S809" s="584"/>
      <c r="T809" s="584"/>
      <c r="U809" s="584"/>
      <c r="V809" s="584"/>
      <c r="W809" s="584"/>
      <c r="X809" s="585"/>
      <c r="Y809" s="586">
        <v>10</v>
      </c>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2</v>
      </c>
    </row>
    <row r="810" spans="1:51" ht="24.75"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2</v>
      </c>
    </row>
    <row r="811" spans="1:51" ht="24.75"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2</v>
      </c>
    </row>
    <row r="812" spans="1:51" ht="24.75" customHeight="1" thickBot="1" x14ac:dyDescent="0.2">
      <c r="A812" s="616"/>
      <c r="B812" s="617"/>
      <c r="C812" s="617"/>
      <c r="D812" s="617"/>
      <c r="E812" s="617"/>
      <c r="F812" s="618"/>
      <c r="G812" s="805" t="s">
        <v>20</v>
      </c>
      <c r="H812" s="806"/>
      <c r="I812" s="806"/>
      <c r="J812" s="806"/>
      <c r="K812" s="806"/>
      <c r="L812" s="807"/>
      <c r="M812" s="808"/>
      <c r="N812" s="808"/>
      <c r="O812" s="808"/>
      <c r="P812" s="808"/>
      <c r="Q812" s="808"/>
      <c r="R812" s="808"/>
      <c r="S812" s="808"/>
      <c r="T812" s="808"/>
      <c r="U812" s="808"/>
      <c r="V812" s="808"/>
      <c r="W812" s="808"/>
      <c r="X812" s="809"/>
      <c r="Y812" s="810">
        <f>SUM(Y802:AB811)</f>
        <v>270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32</v>
      </c>
      <c r="AV812" s="811"/>
      <c r="AW812" s="811"/>
      <c r="AX812" s="813"/>
      <c r="AY812">
        <f t="shared" si="115"/>
        <v>2</v>
      </c>
    </row>
    <row r="813" spans="1:51" ht="24.75" customHeight="1" x14ac:dyDescent="0.15">
      <c r="A813" s="616"/>
      <c r="B813" s="617"/>
      <c r="C813" s="617"/>
      <c r="D813" s="617"/>
      <c r="E813" s="617"/>
      <c r="F813" s="618"/>
      <c r="G813" s="580" t="s">
        <v>726</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241</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5"/>
      <c r="AY813">
        <f>COUNTA($G$815,$AC$815)</f>
        <v>1</v>
      </c>
    </row>
    <row r="814" spans="1:51" ht="24.75" customHeight="1" x14ac:dyDescent="0.15">
      <c r="A814" s="616"/>
      <c r="B814" s="617"/>
      <c r="C814" s="617"/>
      <c r="D814" s="617"/>
      <c r="E814" s="617"/>
      <c r="F814" s="618"/>
      <c r="G814" s="794"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0"/>
      <c r="AC814" s="794"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1</v>
      </c>
    </row>
    <row r="815" spans="1:51" ht="24.75" customHeight="1" x14ac:dyDescent="0.15">
      <c r="A815" s="616"/>
      <c r="B815" s="617"/>
      <c r="C815" s="617"/>
      <c r="D815" s="617"/>
      <c r="E815" s="617"/>
      <c r="F815" s="618"/>
      <c r="G815" s="655" t="s">
        <v>670</v>
      </c>
      <c r="H815" s="656"/>
      <c r="I815" s="656"/>
      <c r="J815" s="656"/>
      <c r="K815" s="657"/>
      <c r="L815" s="649" t="s">
        <v>701</v>
      </c>
      <c r="M815" s="650"/>
      <c r="N815" s="650"/>
      <c r="O815" s="650"/>
      <c r="P815" s="650"/>
      <c r="Q815" s="650"/>
      <c r="R815" s="650"/>
      <c r="S815" s="650"/>
      <c r="T815" s="650"/>
      <c r="U815" s="650"/>
      <c r="V815" s="650"/>
      <c r="W815" s="650"/>
      <c r="X815" s="651"/>
      <c r="Y815" s="369">
        <v>59</v>
      </c>
      <c r="Z815" s="370"/>
      <c r="AA815" s="370"/>
      <c r="AB815" s="784"/>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1</v>
      </c>
    </row>
    <row r="816" spans="1:51" ht="24.75" customHeight="1" x14ac:dyDescent="0.15">
      <c r="A816" s="616"/>
      <c r="B816" s="617"/>
      <c r="C816" s="617"/>
      <c r="D816" s="617"/>
      <c r="E816" s="617"/>
      <c r="F816" s="618"/>
      <c r="G816" s="591" t="s">
        <v>670</v>
      </c>
      <c r="H816" s="592"/>
      <c r="I816" s="592"/>
      <c r="J816" s="592"/>
      <c r="K816" s="593"/>
      <c r="L816" s="583" t="s">
        <v>702</v>
      </c>
      <c r="M816" s="584"/>
      <c r="N816" s="584"/>
      <c r="O816" s="584"/>
      <c r="P816" s="584"/>
      <c r="Q816" s="584"/>
      <c r="R816" s="584"/>
      <c r="S816" s="584"/>
      <c r="T816" s="584"/>
      <c r="U816" s="584"/>
      <c r="V816" s="584"/>
      <c r="W816" s="584"/>
      <c r="X816" s="585"/>
      <c r="Y816" s="586">
        <v>2</v>
      </c>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1</v>
      </c>
    </row>
    <row r="817" spans="1:51" ht="24.75" customHeight="1" x14ac:dyDescent="0.15">
      <c r="A817" s="616"/>
      <c r="B817" s="617"/>
      <c r="C817" s="617"/>
      <c r="D817" s="617"/>
      <c r="E817" s="617"/>
      <c r="F817" s="618"/>
      <c r="G817" s="591" t="s">
        <v>670</v>
      </c>
      <c r="H817" s="592"/>
      <c r="I817" s="592"/>
      <c r="J817" s="592"/>
      <c r="K817" s="593"/>
      <c r="L817" s="583" t="s">
        <v>702</v>
      </c>
      <c r="M817" s="584"/>
      <c r="N817" s="584"/>
      <c r="O817" s="584"/>
      <c r="P817" s="584"/>
      <c r="Q817" s="584"/>
      <c r="R817" s="584"/>
      <c r="S817" s="584"/>
      <c r="T817" s="584"/>
      <c r="U817" s="584"/>
      <c r="V817" s="584"/>
      <c r="W817" s="584"/>
      <c r="X817" s="585"/>
      <c r="Y817" s="586">
        <v>136</v>
      </c>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1</v>
      </c>
    </row>
    <row r="818" spans="1:51" ht="24.75"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1</v>
      </c>
    </row>
    <row r="819" spans="1:51" ht="24.75"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1</v>
      </c>
    </row>
    <row r="820" spans="1:51" ht="24.75"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1</v>
      </c>
    </row>
    <row r="821" spans="1:51" ht="24.75"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1</v>
      </c>
    </row>
    <row r="822" spans="1:51" ht="24.75"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1</v>
      </c>
    </row>
    <row r="823" spans="1:51" ht="24.75"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1</v>
      </c>
    </row>
    <row r="824" spans="1:51" ht="24.75"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1</v>
      </c>
    </row>
    <row r="825" spans="1:51" ht="24.75" customHeight="1" x14ac:dyDescent="0.15">
      <c r="A825" s="616"/>
      <c r="B825" s="617"/>
      <c r="C825" s="617"/>
      <c r="D825" s="617"/>
      <c r="E825" s="617"/>
      <c r="F825" s="618"/>
      <c r="G825" s="805" t="s">
        <v>20</v>
      </c>
      <c r="H825" s="806"/>
      <c r="I825" s="806"/>
      <c r="J825" s="806"/>
      <c r="K825" s="806"/>
      <c r="L825" s="807"/>
      <c r="M825" s="808"/>
      <c r="N825" s="808"/>
      <c r="O825" s="808"/>
      <c r="P825" s="808"/>
      <c r="Q825" s="808"/>
      <c r="R825" s="808"/>
      <c r="S825" s="808"/>
      <c r="T825" s="808"/>
      <c r="U825" s="808"/>
      <c r="V825" s="808"/>
      <c r="W825" s="808"/>
      <c r="X825" s="809"/>
      <c r="Y825" s="810">
        <f>SUM(Y815:AB824)</f>
        <v>197</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1</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5"/>
      <c r="AY826">
        <f>COUNTA($G$828,$AC$828)</f>
        <v>0</v>
      </c>
    </row>
    <row r="827" spans="1:51" ht="24.75" hidden="1" customHeight="1" x14ac:dyDescent="0.15">
      <c r="A827" s="616"/>
      <c r="B827" s="617"/>
      <c r="C827" s="617"/>
      <c r="D827" s="617"/>
      <c r="E827" s="617"/>
      <c r="F827" s="618"/>
      <c r="G827" s="794"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0"/>
      <c r="AC827" s="794"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4"/>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48" customHeight="1" x14ac:dyDescent="0.15">
      <c r="A845" s="357">
        <v>1</v>
      </c>
      <c r="B845" s="357">
        <v>1</v>
      </c>
      <c r="C845" s="343" t="s">
        <v>688</v>
      </c>
      <c r="D845" s="328"/>
      <c r="E845" s="328"/>
      <c r="F845" s="328"/>
      <c r="G845" s="328"/>
      <c r="H845" s="328"/>
      <c r="I845" s="328"/>
      <c r="J845" s="329">
        <v>8010401050387</v>
      </c>
      <c r="K845" s="330"/>
      <c r="L845" s="330"/>
      <c r="M845" s="330"/>
      <c r="N845" s="330"/>
      <c r="O845" s="330"/>
      <c r="P845" s="344" t="s">
        <v>689</v>
      </c>
      <c r="Q845" s="331"/>
      <c r="R845" s="331"/>
      <c r="S845" s="331"/>
      <c r="T845" s="331"/>
      <c r="U845" s="331"/>
      <c r="V845" s="331"/>
      <c r="W845" s="331"/>
      <c r="X845" s="331"/>
      <c r="Y845" s="332">
        <v>4521</v>
      </c>
      <c r="Z845" s="333"/>
      <c r="AA845" s="333"/>
      <c r="AB845" s="334"/>
      <c r="AC845" s="335" t="s">
        <v>293</v>
      </c>
      <c r="AD845" s="336"/>
      <c r="AE845" s="336"/>
      <c r="AF845" s="336"/>
      <c r="AG845" s="336"/>
      <c r="AH845" s="351" t="s">
        <v>722</v>
      </c>
      <c r="AI845" s="352"/>
      <c r="AJ845" s="352"/>
      <c r="AK845" s="352"/>
      <c r="AL845" s="339">
        <v>100</v>
      </c>
      <c r="AM845" s="340"/>
      <c r="AN845" s="340"/>
      <c r="AO845" s="341"/>
      <c r="AP845" s="342" t="s">
        <v>730</v>
      </c>
      <c r="AQ845" s="342"/>
      <c r="AR845" s="342"/>
      <c r="AS845" s="342"/>
      <c r="AT845" s="342"/>
      <c r="AU845" s="342"/>
      <c r="AV845" s="342"/>
      <c r="AW845" s="342"/>
      <c r="AX845" s="342"/>
    </row>
    <row r="846" spans="1:51" ht="30" hidden="1" customHeight="1" x14ac:dyDescent="0.15">
      <c r="A846" s="357">
        <v>2</v>
      </c>
      <c r="B846" s="357">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7">
        <v>3</v>
      </c>
      <c r="B847" s="357">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7">
        <v>4</v>
      </c>
      <c r="B848" s="357">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7">
        <v>5</v>
      </c>
      <c r="B849" s="357">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7">
        <v>6</v>
      </c>
      <c r="B850" s="357">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7">
        <v>7</v>
      </c>
      <c r="B851" s="357">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7">
        <v>8</v>
      </c>
      <c r="B852" s="357">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7">
        <v>9</v>
      </c>
      <c r="B853" s="357">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7">
        <v>10</v>
      </c>
      <c r="B854" s="357">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7">
        <v>11</v>
      </c>
      <c r="B855" s="357">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7">
        <v>12</v>
      </c>
      <c r="B856" s="357">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7">
        <v>13</v>
      </c>
      <c r="B857" s="357">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7">
        <v>14</v>
      </c>
      <c r="B858" s="357">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7">
        <v>15</v>
      </c>
      <c r="B859" s="357">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7">
        <v>16</v>
      </c>
      <c r="B860" s="357">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7">
        <v>17</v>
      </c>
      <c r="B861" s="357">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7">
        <v>18</v>
      </c>
      <c r="B862" s="357">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7">
        <v>19</v>
      </c>
      <c r="B863" s="357">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7">
        <v>20</v>
      </c>
      <c r="B864" s="357">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7">
        <v>21</v>
      </c>
      <c r="B865" s="357">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7">
        <v>22</v>
      </c>
      <c r="B866" s="357">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7">
        <v>23</v>
      </c>
      <c r="B867" s="357">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7">
        <v>24</v>
      </c>
      <c r="B868" s="357">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7">
        <v>25</v>
      </c>
      <c r="B869" s="357">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7">
        <v>26</v>
      </c>
      <c r="B870" s="357">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7">
        <v>27</v>
      </c>
      <c r="B871" s="357">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7">
        <v>28</v>
      </c>
      <c r="B872" s="357">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7">
        <v>29</v>
      </c>
      <c r="B873" s="357">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4.5" hidden="1" customHeight="1" x14ac:dyDescent="0.15">
      <c r="A874" s="357">
        <v>30</v>
      </c>
      <c r="B874" s="357">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5" customHeight="1" x14ac:dyDescent="0.15">
      <c r="A878" s="357">
        <v>1</v>
      </c>
      <c r="B878" s="357">
        <v>1</v>
      </c>
      <c r="C878" s="343" t="s">
        <v>688</v>
      </c>
      <c r="D878" s="328"/>
      <c r="E878" s="328"/>
      <c r="F878" s="328"/>
      <c r="G878" s="328"/>
      <c r="H878" s="328"/>
      <c r="I878" s="328"/>
      <c r="J878" s="329">
        <v>8010401050387</v>
      </c>
      <c r="K878" s="330"/>
      <c r="L878" s="330"/>
      <c r="M878" s="330"/>
      <c r="N878" s="330"/>
      <c r="O878" s="330"/>
      <c r="P878" s="344" t="s">
        <v>689</v>
      </c>
      <c r="Q878" s="331"/>
      <c r="R878" s="331"/>
      <c r="S878" s="331"/>
      <c r="T878" s="331"/>
      <c r="U878" s="331"/>
      <c r="V878" s="331"/>
      <c r="W878" s="331"/>
      <c r="X878" s="331"/>
      <c r="Y878" s="332">
        <v>23</v>
      </c>
      <c r="Z878" s="333"/>
      <c r="AA878" s="333"/>
      <c r="AB878" s="334"/>
      <c r="AC878" s="335" t="s">
        <v>293</v>
      </c>
      <c r="AD878" s="336"/>
      <c r="AE878" s="336"/>
      <c r="AF878" s="336"/>
      <c r="AG878" s="336"/>
      <c r="AH878" s="351" t="s">
        <v>722</v>
      </c>
      <c r="AI878" s="352"/>
      <c r="AJ878" s="352"/>
      <c r="AK878" s="352"/>
      <c r="AL878" s="339">
        <v>100</v>
      </c>
      <c r="AM878" s="340"/>
      <c r="AN878" s="340"/>
      <c r="AO878" s="341"/>
      <c r="AP878" s="342" t="s">
        <v>730</v>
      </c>
      <c r="AQ878" s="342"/>
      <c r="AR878" s="342"/>
      <c r="AS878" s="342"/>
      <c r="AT878" s="342"/>
      <c r="AU878" s="342"/>
      <c r="AV878" s="342"/>
      <c r="AW878" s="342"/>
      <c r="AX878" s="342"/>
      <c r="AY878">
        <f t="shared" si="118"/>
        <v>1</v>
      </c>
    </row>
    <row r="879" spans="1:51" ht="45" customHeight="1" x14ac:dyDescent="0.15">
      <c r="A879" s="357">
        <v>2</v>
      </c>
      <c r="B879" s="357">
        <v>1</v>
      </c>
      <c r="C879" s="343" t="s">
        <v>688</v>
      </c>
      <c r="D879" s="328"/>
      <c r="E879" s="328"/>
      <c r="F879" s="328"/>
      <c r="G879" s="328"/>
      <c r="H879" s="328"/>
      <c r="I879" s="328"/>
      <c r="J879" s="329">
        <v>8010401050387</v>
      </c>
      <c r="K879" s="330"/>
      <c r="L879" s="330"/>
      <c r="M879" s="330"/>
      <c r="N879" s="330"/>
      <c r="O879" s="330"/>
      <c r="P879" s="344" t="s">
        <v>689</v>
      </c>
      <c r="Q879" s="331"/>
      <c r="R879" s="331"/>
      <c r="S879" s="331"/>
      <c r="T879" s="331"/>
      <c r="U879" s="331"/>
      <c r="V879" s="331"/>
      <c r="W879" s="331"/>
      <c r="X879" s="331"/>
      <c r="Y879" s="332">
        <v>44</v>
      </c>
      <c r="Z879" s="333"/>
      <c r="AA879" s="333"/>
      <c r="AB879" s="334"/>
      <c r="AC879" s="335" t="s">
        <v>293</v>
      </c>
      <c r="AD879" s="336"/>
      <c r="AE879" s="336"/>
      <c r="AF879" s="336"/>
      <c r="AG879" s="336"/>
      <c r="AH879" s="351" t="s">
        <v>722</v>
      </c>
      <c r="AI879" s="352"/>
      <c r="AJ879" s="352"/>
      <c r="AK879" s="352"/>
      <c r="AL879" s="339">
        <v>100</v>
      </c>
      <c r="AM879" s="340"/>
      <c r="AN879" s="340"/>
      <c r="AO879" s="341"/>
      <c r="AP879" s="342" t="s">
        <v>730</v>
      </c>
      <c r="AQ879" s="342"/>
      <c r="AR879" s="342"/>
      <c r="AS879" s="342"/>
      <c r="AT879" s="342"/>
      <c r="AU879" s="342"/>
      <c r="AV879" s="342"/>
      <c r="AW879" s="342"/>
      <c r="AX879" s="342"/>
      <c r="AY879">
        <f>COUNTA($C$879)</f>
        <v>1</v>
      </c>
    </row>
    <row r="880" spans="1:51" ht="45" customHeight="1" x14ac:dyDescent="0.15">
      <c r="A880" s="357">
        <v>3</v>
      </c>
      <c r="B880" s="357">
        <v>1</v>
      </c>
      <c r="C880" s="343" t="s">
        <v>688</v>
      </c>
      <c r="D880" s="328"/>
      <c r="E880" s="328"/>
      <c r="F880" s="328"/>
      <c r="G880" s="328"/>
      <c r="H880" s="328"/>
      <c r="I880" s="328"/>
      <c r="J880" s="329">
        <v>8010401050387</v>
      </c>
      <c r="K880" s="330"/>
      <c r="L880" s="330"/>
      <c r="M880" s="330"/>
      <c r="N880" s="330"/>
      <c r="O880" s="330"/>
      <c r="P880" s="344" t="s">
        <v>689</v>
      </c>
      <c r="Q880" s="331"/>
      <c r="R880" s="331"/>
      <c r="S880" s="331"/>
      <c r="T880" s="331"/>
      <c r="U880" s="331"/>
      <c r="V880" s="331"/>
      <c r="W880" s="331"/>
      <c r="X880" s="331"/>
      <c r="Y880" s="332">
        <v>46</v>
      </c>
      <c r="Z880" s="333"/>
      <c r="AA880" s="333"/>
      <c r="AB880" s="334"/>
      <c r="AC880" s="335" t="s">
        <v>293</v>
      </c>
      <c r="AD880" s="336"/>
      <c r="AE880" s="336"/>
      <c r="AF880" s="336"/>
      <c r="AG880" s="336"/>
      <c r="AH880" s="351" t="s">
        <v>722</v>
      </c>
      <c r="AI880" s="352"/>
      <c r="AJ880" s="352"/>
      <c r="AK880" s="352"/>
      <c r="AL880" s="339">
        <v>100</v>
      </c>
      <c r="AM880" s="340"/>
      <c r="AN880" s="340"/>
      <c r="AO880" s="341"/>
      <c r="AP880" s="342" t="s">
        <v>730</v>
      </c>
      <c r="AQ880" s="342"/>
      <c r="AR880" s="342"/>
      <c r="AS880" s="342"/>
      <c r="AT880" s="342"/>
      <c r="AU880" s="342"/>
      <c r="AV880" s="342"/>
      <c r="AW880" s="342"/>
      <c r="AX880" s="342"/>
      <c r="AY880">
        <f>COUNTA($C$880)</f>
        <v>1</v>
      </c>
    </row>
    <row r="881" spans="1:51" ht="30" hidden="1" customHeight="1" x14ac:dyDescent="0.15">
      <c r="A881" s="357">
        <v>4</v>
      </c>
      <c r="B881" s="357">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7">
        <v>5</v>
      </c>
      <c r="B882" s="357">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7">
        <v>6</v>
      </c>
      <c r="B883" s="357">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7">
        <v>7</v>
      </c>
      <c r="B884" s="357">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7">
        <v>8</v>
      </c>
      <c r="B885" s="357">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7">
        <v>9</v>
      </c>
      <c r="B886" s="357">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7">
        <v>10</v>
      </c>
      <c r="B887" s="357">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7">
        <v>11</v>
      </c>
      <c r="B888" s="357">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7">
        <v>12</v>
      </c>
      <c r="B889" s="357">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7">
        <v>13</v>
      </c>
      <c r="B890" s="357">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7">
        <v>14</v>
      </c>
      <c r="B891" s="357">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7">
        <v>15</v>
      </c>
      <c r="B892" s="357">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7">
        <v>16</v>
      </c>
      <c r="B893" s="357">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7">
        <v>17</v>
      </c>
      <c r="B894" s="357">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7">
        <v>18</v>
      </c>
      <c r="B895" s="357">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7">
        <v>19</v>
      </c>
      <c r="B896" s="357">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7">
        <v>20</v>
      </c>
      <c r="B897" s="357">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7">
        <v>21</v>
      </c>
      <c r="B898" s="357">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7">
        <v>22</v>
      </c>
      <c r="B899" s="357">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7">
        <v>23</v>
      </c>
      <c r="B900" s="357">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7">
        <v>24</v>
      </c>
      <c r="B901" s="357">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7">
        <v>25</v>
      </c>
      <c r="B902" s="357">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7">
        <v>26</v>
      </c>
      <c r="B903" s="357">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7">
        <v>27</v>
      </c>
      <c r="B904" s="357">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7">
        <v>28</v>
      </c>
      <c r="B905" s="357">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7">
        <v>29</v>
      </c>
      <c r="B906" s="357">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7">
        <v>30</v>
      </c>
      <c r="B907" s="357">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5" customHeight="1" x14ac:dyDescent="0.15">
      <c r="A911" s="357">
        <v>1</v>
      </c>
      <c r="B911" s="357">
        <v>1</v>
      </c>
      <c r="C911" s="343" t="s">
        <v>688</v>
      </c>
      <c r="D911" s="328"/>
      <c r="E911" s="328"/>
      <c r="F911" s="328"/>
      <c r="G911" s="328"/>
      <c r="H911" s="328"/>
      <c r="I911" s="328"/>
      <c r="J911" s="329">
        <v>8010401050387</v>
      </c>
      <c r="K911" s="330"/>
      <c r="L911" s="330"/>
      <c r="M911" s="330"/>
      <c r="N911" s="330"/>
      <c r="O911" s="330"/>
      <c r="P911" s="344" t="s">
        <v>689</v>
      </c>
      <c r="Q911" s="331"/>
      <c r="R911" s="331"/>
      <c r="S911" s="331"/>
      <c r="T911" s="331"/>
      <c r="U911" s="331"/>
      <c r="V911" s="331"/>
      <c r="W911" s="331"/>
      <c r="X911" s="331"/>
      <c r="Y911" s="332">
        <v>181</v>
      </c>
      <c r="Z911" s="333"/>
      <c r="AA911" s="333"/>
      <c r="AB911" s="334"/>
      <c r="AC911" s="335" t="s">
        <v>293</v>
      </c>
      <c r="AD911" s="336"/>
      <c r="AE911" s="336"/>
      <c r="AF911" s="336"/>
      <c r="AG911" s="336"/>
      <c r="AH911" s="351" t="s">
        <v>722</v>
      </c>
      <c r="AI911" s="352"/>
      <c r="AJ911" s="352"/>
      <c r="AK911" s="352"/>
      <c r="AL911" s="339">
        <v>100</v>
      </c>
      <c r="AM911" s="340"/>
      <c r="AN911" s="340"/>
      <c r="AO911" s="341"/>
      <c r="AP911" s="342" t="s">
        <v>730</v>
      </c>
      <c r="AQ911" s="342"/>
      <c r="AR911" s="342"/>
      <c r="AS911" s="342"/>
      <c r="AT911" s="342"/>
      <c r="AU911" s="342"/>
      <c r="AV911" s="342"/>
      <c r="AW911" s="342"/>
      <c r="AX911" s="342"/>
      <c r="AY911">
        <f t="shared" si="119"/>
        <v>1</v>
      </c>
    </row>
    <row r="912" spans="1:51" ht="45" customHeight="1" x14ac:dyDescent="0.15">
      <c r="A912" s="357">
        <v>2</v>
      </c>
      <c r="B912" s="357">
        <v>1</v>
      </c>
      <c r="C912" s="343" t="s">
        <v>688</v>
      </c>
      <c r="D912" s="328"/>
      <c r="E912" s="328"/>
      <c r="F912" s="328"/>
      <c r="G912" s="328"/>
      <c r="H912" s="328"/>
      <c r="I912" s="328"/>
      <c r="J912" s="329">
        <v>8010401050387</v>
      </c>
      <c r="K912" s="330"/>
      <c r="L912" s="330"/>
      <c r="M912" s="330"/>
      <c r="N912" s="330"/>
      <c r="O912" s="330"/>
      <c r="P912" s="344" t="s">
        <v>689</v>
      </c>
      <c r="Q912" s="331"/>
      <c r="R912" s="331"/>
      <c r="S912" s="331"/>
      <c r="T912" s="331"/>
      <c r="U912" s="331"/>
      <c r="V912" s="331"/>
      <c r="W912" s="331"/>
      <c r="X912" s="331"/>
      <c r="Y912" s="332">
        <v>24</v>
      </c>
      <c r="Z912" s="333"/>
      <c r="AA912" s="333"/>
      <c r="AB912" s="334"/>
      <c r="AC912" s="335" t="s">
        <v>293</v>
      </c>
      <c r="AD912" s="336"/>
      <c r="AE912" s="336"/>
      <c r="AF912" s="336"/>
      <c r="AG912" s="336"/>
      <c r="AH912" s="351" t="s">
        <v>722</v>
      </c>
      <c r="AI912" s="352"/>
      <c r="AJ912" s="352"/>
      <c r="AK912" s="352"/>
      <c r="AL912" s="339">
        <v>100</v>
      </c>
      <c r="AM912" s="340"/>
      <c r="AN912" s="340"/>
      <c r="AO912" s="341"/>
      <c r="AP912" s="342" t="s">
        <v>730</v>
      </c>
      <c r="AQ912" s="342"/>
      <c r="AR912" s="342"/>
      <c r="AS912" s="342"/>
      <c r="AT912" s="342"/>
      <c r="AU912" s="342"/>
      <c r="AV912" s="342"/>
      <c r="AW912" s="342"/>
      <c r="AX912" s="342"/>
      <c r="AY912">
        <f>COUNTA($C$912)</f>
        <v>1</v>
      </c>
    </row>
    <row r="913" spans="1:51" ht="45" customHeight="1" x14ac:dyDescent="0.15">
      <c r="A913" s="357">
        <v>3</v>
      </c>
      <c r="B913" s="357">
        <v>1</v>
      </c>
      <c r="C913" s="343" t="s">
        <v>688</v>
      </c>
      <c r="D913" s="328"/>
      <c r="E913" s="328"/>
      <c r="F913" s="328"/>
      <c r="G913" s="328"/>
      <c r="H913" s="328"/>
      <c r="I913" s="328"/>
      <c r="J913" s="329">
        <v>8010401050387</v>
      </c>
      <c r="K913" s="330"/>
      <c r="L913" s="330"/>
      <c r="M913" s="330"/>
      <c r="N913" s="330"/>
      <c r="O913" s="330"/>
      <c r="P913" s="344" t="s">
        <v>689</v>
      </c>
      <c r="Q913" s="331"/>
      <c r="R913" s="331"/>
      <c r="S913" s="331"/>
      <c r="T913" s="331"/>
      <c r="U913" s="331"/>
      <c r="V913" s="331"/>
      <c r="W913" s="331"/>
      <c r="X913" s="331"/>
      <c r="Y913" s="332">
        <v>17</v>
      </c>
      <c r="Z913" s="333"/>
      <c r="AA913" s="333"/>
      <c r="AB913" s="334"/>
      <c r="AC913" s="335" t="s">
        <v>293</v>
      </c>
      <c r="AD913" s="336"/>
      <c r="AE913" s="336"/>
      <c r="AF913" s="336"/>
      <c r="AG913" s="336"/>
      <c r="AH913" s="351" t="s">
        <v>722</v>
      </c>
      <c r="AI913" s="352"/>
      <c r="AJ913" s="352"/>
      <c r="AK913" s="352"/>
      <c r="AL913" s="339">
        <v>100</v>
      </c>
      <c r="AM913" s="340"/>
      <c r="AN913" s="340"/>
      <c r="AO913" s="341"/>
      <c r="AP913" s="342" t="s">
        <v>730</v>
      </c>
      <c r="AQ913" s="342"/>
      <c r="AR913" s="342"/>
      <c r="AS913" s="342"/>
      <c r="AT913" s="342"/>
      <c r="AU913" s="342"/>
      <c r="AV913" s="342"/>
      <c r="AW913" s="342"/>
      <c r="AX913" s="342"/>
      <c r="AY913">
        <f>COUNTA($C$913)</f>
        <v>1</v>
      </c>
    </row>
    <row r="914" spans="1:51" ht="45" customHeight="1" x14ac:dyDescent="0.15">
      <c r="A914" s="357">
        <v>4</v>
      </c>
      <c r="B914" s="357">
        <v>1</v>
      </c>
      <c r="C914" s="343" t="s">
        <v>688</v>
      </c>
      <c r="D914" s="328"/>
      <c r="E914" s="328"/>
      <c r="F914" s="328"/>
      <c r="G914" s="328"/>
      <c r="H914" s="328"/>
      <c r="I914" s="328"/>
      <c r="J914" s="329">
        <v>8010401050387</v>
      </c>
      <c r="K914" s="330"/>
      <c r="L914" s="330"/>
      <c r="M914" s="330"/>
      <c r="N914" s="330"/>
      <c r="O914" s="330"/>
      <c r="P914" s="344" t="s">
        <v>689</v>
      </c>
      <c r="Q914" s="331"/>
      <c r="R914" s="331"/>
      <c r="S914" s="331"/>
      <c r="T914" s="331"/>
      <c r="U914" s="331"/>
      <c r="V914" s="331"/>
      <c r="W914" s="331"/>
      <c r="X914" s="331"/>
      <c r="Y914" s="332">
        <v>13</v>
      </c>
      <c r="Z914" s="333"/>
      <c r="AA914" s="333"/>
      <c r="AB914" s="334"/>
      <c r="AC914" s="335" t="s">
        <v>293</v>
      </c>
      <c r="AD914" s="336"/>
      <c r="AE914" s="336"/>
      <c r="AF914" s="336"/>
      <c r="AG914" s="336"/>
      <c r="AH914" s="351" t="s">
        <v>722</v>
      </c>
      <c r="AI914" s="352"/>
      <c r="AJ914" s="352"/>
      <c r="AK914" s="352"/>
      <c r="AL914" s="339">
        <v>100</v>
      </c>
      <c r="AM914" s="340"/>
      <c r="AN914" s="340"/>
      <c r="AO914" s="341"/>
      <c r="AP914" s="342" t="s">
        <v>730</v>
      </c>
      <c r="AQ914" s="342"/>
      <c r="AR914" s="342"/>
      <c r="AS914" s="342"/>
      <c r="AT914" s="342"/>
      <c r="AU914" s="342"/>
      <c r="AV914" s="342"/>
      <c r="AW914" s="342"/>
      <c r="AX914" s="342"/>
      <c r="AY914">
        <f>COUNTA($C$914)</f>
        <v>1</v>
      </c>
    </row>
    <row r="915" spans="1:51" ht="45" customHeight="1" x14ac:dyDescent="0.15">
      <c r="A915" s="357">
        <v>5</v>
      </c>
      <c r="B915" s="357">
        <v>1</v>
      </c>
      <c r="C915" s="343" t="s">
        <v>688</v>
      </c>
      <c r="D915" s="328"/>
      <c r="E915" s="328"/>
      <c r="F915" s="328"/>
      <c r="G915" s="328"/>
      <c r="H915" s="328"/>
      <c r="I915" s="328"/>
      <c r="J915" s="329">
        <v>8010401050387</v>
      </c>
      <c r="K915" s="330"/>
      <c r="L915" s="330"/>
      <c r="M915" s="330"/>
      <c r="N915" s="330"/>
      <c r="O915" s="330"/>
      <c r="P915" s="344" t="s">
        <v>689</v>
      </c>
      <c r="Q915" s="331"/>
      <c r="R915" s="331"/>
      <c r="S915" s="331"/>
      <c r="T915" s="331"/>
      <c r="U915" s="331"/>
      <c r="V915" s="331"/>
      <c r="W915" s="331"/>
      <c r="X915" s="331"/>
      <c r="Y915" s="332">
        <v>8</v>
      </c>
      <c r="Z915" s="333"/>
      <c r="AA915" s="333"/>
      <c r="AB915" s="334"/>
      <c r="AC915" s="335" t="s">
        <v>293</v>
      </c>
      <c r="AD915" s="336"/>
      <c r="AE915" s="336"/>
      <c r="AF915" s="336"/>
      <c r="AG915" s="336"/>
      <c r="AH915" s="351" t="s">
        <v>722</v>
      </c>
      <c r="AI915" s="352"/>
      <c r="AJ915" s="352"/>
      <c r="AK915" s="352"/>
      <c r="AL915" s="339">
        <v>100</v>
      </c>
      <c r="AM915" s="340"/>
      <c r="AN915" s="340"/>
      <c r="AO915" s="341"/>
      <c r="AP915" s="342" t="s">
        <v>730</v>
      </c>
      <c r="AQ915" s="342"/>
      <c r="AR915" s="342"/>
      <c r="AS915" s="342"/>
      <c r="AT915" s="342"/>
      <c r="AU915" s="342"/>
      <c r="AV915" s="342"/>
      <c r="AW915" s="342"/>
      <c r="AX915" s="342"/>
      <c r="AY915">
        <f>COUNTA($C$915)</f>
        <v>1</v>
      </c>
    </row>
    <row r="916" spans="1:51" ht="45" customHeight="1" x14ac:dyDescent="0.15">
      <c r="A916" s="357">
        <v>6</v>
      </c>
      <c r="B916" s="357">
        <v>1</v>
      </c>
      <c r="C916" s="343" t="s">
        <v>688</v>
      </c>
      <c r="D916" s="328"/>
      <c r="E916" s="328"/>
      <c r="F916" s="328"/>
      <c r="G916" s="328"/>
      <c r="H916" s="328"/>
      <c r="I916" s="328"/>
      <c r="J916" s="329">
        <v>8010401050387</v>
      </c>
      <c r="K916" s="330"/>
      <c r="L916" s="330"/>
      <c r="M916" s="330"/>
      <c r="N916" s="330"/>
      <c r="O916" s="330"/>
      <c r="P916" s="344" t="s">
        <v>689</v>
      </c>
      <c r="Q916" s="331"/>
      <c r="R916" s="331"/>
      <c r="S916" s="331"/>
      <c r="T916" s="331"/>
      <c r="U916" s="331"/>
      <c r="V916" s="331"/>
      <c r="W916" s="331"/>
      <c r="X916" s="331"/>
      <c r="Y916" s="332">
        <v>9</v>
      </c>
      <c r="Z916" s="333"/>
      <c r="AA916" s="333"/>
      <c r="AB916" s="334"/>
      <c r="AC916" s="335" t="s">
        <v>293</v>
      </c>
      <c r="AD916" s="336"/>
      <c r="AE916" s="336"/>
      <c r="AF916" s="336"/>
      <c r="AG916" s="336"/>
      <c r="AH916" s="351" t="s">
        <v>722</v>
      </c>
      <c r="AI916" s="352"/>
      <c r="AJ916" s="352"/>
      <c r="AK916" s="352"/>
      <c r="AL916" s="339">
        <v>100</v>
      </c>
      <c r="AM916" s="340"/>
      <c r="AN916" s="340"/>
      <c r="AO916" s="341"/>
      <c r="AP916" s="342" t="s">
        <v>730</v>
      </c>
      <c r="AQ916" s="342"/>
      <c r="AR916" s="342"/>
      <c r="AS916" s="342"/>
      <c r="AT916" s="342"/>
      <c r="AU916" s="342"/>
      <c r="AV916" s="342"/>
      <c r="AW916" s="342"/>
      <c r="AX916" s="342"/>
      <c r="AY916">
        <f>COUNTA($C$916)</f>
        <v>1</v>
      </c>
    </row>
    <row r="917" spans="1:51" ht="45" customHeight="1" x14ac:dyDescent="0.15">
      <c r="A917" s="357">
        <v>7</v>
      </c>
      <c r="B917" s="357">
        <v>1</v>
      </c>
      <c r="C917" s="343" t="s">
        <v>688</v>
      </c>
      <c r="D917" s="328"/>
      <c r="E917" s="328"/>
      <c r="F917" s="328"/>
      <c r="G917" s="328"/>
      <c r="H917" s="328"/>
      <c r="I917" s="328"/>
      <c r="J917" s="329">
        <v>8010401050387</v>
      </c>
      <c r="K917" s="330"/>
      <c r="L917" s="330"/>
      <c r="M917" s="330"/>
      <c r="N917" s="330"/>
      <c r="O917" s="330"/>
      <c r="P917" s="344" t="s">
        <v>689</v>
      </c>
      <c r="Q917" s="331"/>
      <c r="R917" s="331"/>
      <c r="S917" s="331"/>
      <c r="T917" s="331"/>
      <c r="U917" s="331"/>
      <c r="V917" s="331"/>
      <c r="W917" s="331"/>
      <c r="X917" s="331"/>
      <c r="Y917" s="332">
        <v>8</v>
      </c>
      <c r="Z917" s="333"/>
      <c r="AA917" s="333"/>
      <c r="AB917" s="334"/>
      <c r="AC917" s="335" t="s">
        <v>293</v>
      </c>
      <c r="AD917" s="336"/>
      <c r="AE917" s="336"/>
      <c r="AF917" s="336"/>
      <c r="AG917" s="336"/>
      <c r="AH917" s="351" t="s">
        <v>722</v>
      </c>
      <c r="AI917" s="352"/>
      <c r="AJ917" s="352"/>
      <c r="AK917" s="352"/>
      <c r="AL917" s="339">
        <v>100</v>
      </c>
      <c r="AM917" s="340"/>
      <c r="AN917" s="340"/>
      <c r="AO917" s="341"/>
      <c r="AP917" s="342" t="s">
        <v>730</v>
      </c>
      <c r="AQ917" s="342"/>
      <c r="AR917" s="342"/>
      <c r="AS917" s="342"/>
      <c r="AT917" s="342"/>
      <c r="AU917" s="342"/>
      <c r="AV917" s="342"/>
      <c r="AW917" s="342"/>
      <c r="AX917" s="342"/>
      <c r="AY917">
        <f>COUNTA($C$917)</f>
        <v>1</v>
      </c>
    </row>
    <row r="918" spans="1:51" ht="45" customHeight="1" x14ac:dyDescent="0.15">
      <c r="A918" s="357">
        <v>8</v>
      </c>
      <c r="B918" s="357">
        <v>1</v>
      </c>
      <c r="C918" s="343" t="s">
        <v>688</v>
      </c>
      <c r="D918" s="328"/>
      <c r="E918" s="328"/>
      <c r="F918" s="328"/>
      <c r="G918" s="328"/>
      <c r="H918" s="328"/>
      <c r="I918" s="328"/>
      <c r="J918" s="329">
        <v>8010401050387</v>
      </c>
      <c r="K918" s="330"/>
      <c r="L918" s="330"/>
      <c r="M918" s="330"/>
      <c r="N918" s="330"/>
      <c r="O918" s="330"/>
      <c r="P918" s="344" t="s">
        <v>689</v>
      </c>
      <c r="Q918" s="331"/>
      <c r="R918" s="331"/>
      <c r="S918" s="331"/>
      <c r="T918" s="331"/>
      <c r="U918" s="331"/>
      <c r="V918" s="331"/>
      <c r="W918" s="331"/>
      <c r="X918" s="331"/>
      <c r="Y918" s="332">
        <v>10</v>
      </c>
      <c r="Z918" s="333"/>
      <c r="AA918" s="333"/>
      <c r="AB918" s="334"/>
      <c r="AC918" s="335" t="s">
        <v>293</v>
      </c>
      <c r="AD918" s="336"/>
      <c r="AE918" s="336"/>
      <c r="AF918" s="336"/>
      <c r="AG918" s="336"/>
      <c r="AH918" s="351" t="s">
        <v>722</v>
      </c>
      <c r="AI918" s="352"/>
      <c r="AJ918" s="352"/>
      <c r="AK918" s="352"/>
      <c r="AL918" s="339">
        <v>100</v>
      </c>
      <c r="AM918" s="340"/>
      <c r="AN918" s="340"/>
      <c r="AO918" s="341"/>
      <c r="AP918" s="342" t="s">
        <v>730</v>
      </c>
      <c r="AQ918" s="342"/>
      <c r="AR918" s="342"/>
      <c r="AS918" s="342"/>
      <c r="AT918" s="342"/>
      <c r="AU918" s="342"/>
      <c r="AV918" s="342"/>
      <c r="AW918" s="342"/>
      <c r="AX918" s="342"/>
      <c r="AY918">
        <f>COUNTA($C$918)</f>
        <v>1</v>
      </c>
    </row>
    <row r="919" spans="1:51" ht="45" customHeight="1" x14ac:dyDescent="0.15">
      <c r="A919" s="357">
        <v>9</v>
      </c>
      <c r="B919" s="357">
        <v>1</v>
      </c>
      <c r="C919" s="343" t="s">
        <v>728</v>
      </c>
      <c r="D919" s="328"/>
      <c r="E919" s="328"/>
      <c r="F919" s="328"/>
      <c r="G919" s="328"/>
      <c r="H919" s="328"/>
      <c r="I919" s="328"/>
      <c r="J919" s="329">
        <v>7130001047954</v>
      </c>
      <c r="K919" s="330"/>
      <c r="L919" s="330"/>
      <c r="M919" s="330"/>
      <c r="N919" s="330"/>
      <c r="O919" s="330"/>
      <c r="P919" s="344" t="s">
        <v>700</v>
      </c>
      <c r="Q919" s="331"/>
      <c r="R919" s="331"/>
      <c r="S919" s="331"/>
      <c r="T919" s="331"/>
      <c r="U919" s="331"/>
      <c r="V919" s="331"/>
      <c r="W919" s="331"/>
      <c r="X919" s="331"/>
      <c r="Y919" s="332">
        <v>9</v>
      </c>
      <c r="Z919" s="333"/>
      <c r="AA919" s="333"/>
      <c r="AB919" s="334"/>
      <c r="AC919" s="335" t="s">
        <v>288</v>
      </c>
      <c r="AD919" s="336"/>
      <c r="AE919" s="336"/>
      <c r="AF919" s="336"/>
      <c r="AG919" s="336"/>
      <c r="AH919" s="337">
        <v>2</v>
      </c>
      <c r="AI919" s="338"/>
      <c r="AJ919" s="338"/>
      <c r="AK919" s="338"/>
      <c r="AL919" s="339">
        <v>97</v>
      </c>
      <c r="AM919" s="340"/>
      <c r="AN919" s="340"/>
      <c r="AO919" s="341"/>
      <c r="AP919" s="342" t="s">
        <v>730</v>
      </c>
      <c r="AQ919" s="342"/>
      <c r="AR919" s="342"/>
      <c r="AS919" s="342"/>
      <c r="AT919" s="342"/>
      <c r="AU919" s="342"/>
      <c r="AV919" s="342"/>
      <c r="AW919" s="342"/>
      <c r="AX919" s="342"/>
      <c r="AY919">
        <f>COUNTA($C$919)</f>
        <v>1</v>
      </c>
    </row>
    <row r="920" spans="1:51" ht="45" customHeight="1" x14ac:dyDescent="0.15">
      <c r="A920" s="357">
        <v>10</v>
      </c>
      <c r="B920" s="357">
        <v>1</v>
      </c>
      <c r="C920" s="343" t="s">
        <v>728</v>
      </c>
      <c r="D920" s="328"/>
      <c r="E920" s="328"/>
      <c r="F920" s="328"/>
      <c r="G920" s="328"/>
      <c r="H920" s="328"/>
      <c r="I920" s="328"/>
      <c r="J920" s="329">
        <v>7130001047954</v>
      </c>
      <c r="K920" s="330"/>
      <c r="L920" s="330"/>
      <c r="M920" s="330"/>
      <c r="N920" s="330"/>
      <c r="O920" s="330"/>
      <c r="P920" s="344" t="s">
        <v>700</v>
      </c>
      <c r="Q920" s="331"/>
      <c r="R920" s="331"/>
      <c r="S920" s="331"/>
      <c r="T920" s="331"/>
      <c r="U920" s="331"/>
      <c r="V920" s="331"/>
      <c r="W920" s="331"/>
      <c r="X920" s="331"/>
      <c r="Y920" s="332">
        <v>9</v>
      </c>
      <c r="Z920" s="333"/>
      <c r="AA920" s="333"/>
      <c r="AB920" s="334"/>
      <c r="AC920" s="335" t="s">
        <v>288</v>
      </c>
      <c r="AD920" s="336"/>
      <c r="AE920" s="336"/>
      <c r="AF920" s="336"/>
      <c r="AG920" s="336"/>
      <c r="AH920" s="337">
        <v>2</v>
      </c>
      <c r="AI920" s="338"/>
      <c r="AJ920" s="338"/>
      <c r="AK920" s="338"/>
      <c r="AL920" s="339">
        <v>98</v>
      </c>
      <c r="AM920" s="340"/>
      <c r="AN920" s="340"/>
      <c r="AO920" s="341"/>
      <c r="AP920" s="342" t="s">
        <v>730</v>
      </c>
      <c r="AQ920" s="342"/>
      <c r="AR920" s="342"/>
      <c r="AS920" s="342"/>
      <c r="AT920" s="342"/>
      <c r="AU920" s="342"/>
      <c r="AV920" s="342"/>
      <c r="AW920" s="342"/>
      <c r="AX920" s="342"/>
      <c r="AY920">
        <f>COUNTA($C$920)</f>
        <v>1</v>
      </c>
    </row>
    <row r="921" spans="1:51" ht="30" hidden="1" customHeight="1" x14ac:dyDescent="0.15">
      <c r="A921" s="357">
        <v>11</v>
      </c>
      <c r="B921" s="357">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7">
        <v>12</v>
      </c>
      <c r="B922" s="357">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7">
        <v>13</v>
      </c>
      <c r="B923" s="357">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7">
        <v>14</v>
      </c>
      <c r="B924" s="357">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7">
        <v>15</v>
      </c>
      <c r="B925" s="357">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7">
        <v>16</v>
      </c>
      <c r="B926" s="357">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7">
        <v>17</v>
      </c>
      <c r="B927" s="357">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7">
        <v>18</v>
      </c>
      <c r="B928" s="357">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7">
        <v>19</v>
      </c>
      <c r="B929" s="357">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7">
        <v>20</v>
      </c>
      <c r="B930" s="357">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7">
        <v>21</v>
      </c>
      <c r="B931" s="357">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7">
        <v>22</v>
      </c>
      <c r="B932" s="357">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7">
        <v>23</v>
      </c>
      <c r="B933" s="357">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7">
        <v>24</v>
      </c>
      <c r="B934" s="357">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7">
        <v>25</v>
      </c>
      <c r="B935" s="357">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7">
        <v>26</v>
      </c>
      <c r="B936" s="357">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7">
        <v>27</v>
      </c>
      <c r="B937" s="357">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7">
        <v>28</v>
      </c>
      <c r="B938" s="357">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7">
        <v>29</v>
      </c>
      <c r="B939" s="357">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7">
        <v>30</v>
      </c>
      <c r="B940" s="357">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7">
        <v>1</v>
      </c>
      <c r="B944" s="357">
        <v>1</v>
      </c>
      <c r="C944" s="343" t="s">
        <v>690</v>
      </c>
      <c r="D944" s="328"/>
      <c r="E944" s="328"/>
      <c r="F944" s="328"/>
      <c r="G944" s="328"/>
      <c r="H944" s="328"/>
      <c r="I944" s="328"/>
      <c r="J944" s="329">
        <v>3011501018766</v>
      </c>
      <c r="K944" s="330"/>
      <c r="L944" s="330"/>
      <c r="M944" s="330"/>
      <c r="N944" s="330"/>
      <c r="O944" s="330"/>
      <c r="P944" s="344" t="s">
        <v>699</v>
      </c>
      <c r="Q944" s="331"/>
      <c r="R944" s="331"/>
      <c r="S944" s="331"/>
      <c r="T944" s="331"/>
      <c r="U944" s="331"/>
      <c r="V944" s="331"/>
      <c r="W944" s="331"/>
      <c r="X944" s="331"/>
      <c r="Y944" s="332">
        <v>20</v>
      </c>
      <c r="Z944" s="333"/>
      <c r="AA944" s="333"/>
      <c r="AB944" s="334"/>
      <c r="AC944" s="335" t="s">
        <v>288</v>
      </c>
      <c r="AD944" s="336"/>
      <c r="AE944" s="336"/>
      <c r="AF944" s="336"/>
      <c r="AG944" s="336"/>
      <c r="AH944" s="337">
        <v>2</v>
      </c>
      <c r="AI944" s="338"/>
      <c r="AJ944" s="338"/>
      <c r="AK944" s="338"/>
      <c r="AL944" s="339">
        <v>99</v>
      </c>
      <c r="AM944" s="340"/>
      <c r="AN944" s="340"/>
      <c r="AO944" s="341"/>
      <c r="AP944" s="342" t="s">
        <v>730</v>
      </c>
      <c r="AQ944" s="342"/>
      <c r="AR944" s="342"/>
      <c r="AS944" s="342"/>
      <c r="AT944" s="342"/>
      <c r="AU944" s="342"/>
      <c r="AV944" s="342"/>
      <c r="AW944" s="342"/>
      <c r="AX944" s="342"/>
      <c r="AY944">
        <f t="shared" si="120"/>
        <v>1</v>
      </c>
    </row>
    <row r="945" spans="1:51" ht="30" customHeight="1" x14ac:dyDescent="0.15">
      <c r="A945" s="357">
        <v>2</v>
      </c>
      <c r="B945" s="357">
        <v>1</v>
      </c>
      <c r="C945" s="343" t="s">
        <v>691</v>
      </c>
      <c r="D945" s="328"/>
      <c r="E945" s="328"/>
      <c r="F945" s="328"/>
      <c r="G945" s="328"/>
      <c r="H945" s="328"/>
      <c r="I945" s="328"/>
      <c r="J945" s="329">
        <v>4180301014561</v>
      </c>
      <c r="K945" s="330"/>
      <c r="L945" s="330"/>
      <c r="M945" s="330"/>
      <c r="N945" s="330"/>
      <c r="O945" s="330"/>
      <c r="P945" s="344" t="s">
        <v>698</v>
      </c>
      <c r="Q945" s="331"/>
      <c r="R945" s="331"/>
      <c r="S945" s="331"/>
      <c r="T945" s="331"/>
      <c r="U945" s="331"/>
      <c r="V945" s="331"/>
      <c r="W945" s="331"/>
      <c r="X945" s="331"/>
      <c r="Y945" s="332">
        <v>3</v>
      </c>
      <c r="Z945" s="333"/>
      <c r="AA945" s="333"/>
      <c r="AB945" s="334"/>
      <c r="AC945" s="335" t="s">
        <v>288</v>
      </c>
      <c r="AD945" s="336"/>
      <c r="AE945" s="336"/>
      <c r="AF945" s="336"/>
      <c r="AG945" s="336"/>
      <c r="AH945" s="337">
        <v>2</v>
      </c>
      <c r="AI945" s="338"/>
      <c r="AJ945" s="338"/>
      <c r="AK945" s="338"/>
      <c r="AL945" s="339">
        <v>98</v>
      </c>
      <c r="AM945" s="340"/>
      <c r="AN945" s="340"/>
      <c r="AO945" s="341"/>
      <c r="AP945" s="342" t="s">
        <v>730</v>
      </c>
      <c r="AQ945" s="342"/>
      <c r="AR945" s="342"/>
      <c r="AS945" s="342"/>
      <c r="AT945" s="342"/>
      <c r="AU945" s="342"/>
      <c r="AV945" s="342"/>
      <c r="AW945" s="342"/>
      <c r="AX945" s="342"/>
      <c r="AY945">
        <f>COUNTA($C$945)</f>
        <v>1</v>
      </c>
    </row>
    <row r="946" spans="1:51" ht="30" customHeight="1" x14ac:dyDescent="0.15">
      <c r="A946" s="357">
        <v>3</v>
      </c>
      <c r="B946" s="357">
        <v>1</v>
      </c>
      <c r="C946" s="343" t="s">
        <v>692</v>
      </c>
      <c r="D946" s="328"/>
      <c r="E946" s="328"/>
      <c r="F946" s="328"/>
      <c r="G946" s="328"/>
      <c r="H946" s="328"/>
      <c r="I946" s="328"/>
      <c r="J946" s="329">
        <v>9011501013035</v>
      </c>
      <c r="K946" s="330"/>
      <c r="L946" s="330"/>
      <c r="M946" s="330"/>
      <c r="N946" s="330"/>
      <c r="O946" s="330"/>
      <c r="P946" s="344" t="s">
        <v>697</v>
      </c>
      <c r="Q946" s="331"/>
      <c r="R946" s="331"/>
      <c r="S946" s="331"/>
      <c r="T946" s="331"/>
      <c r="U946" s="331"/>
      <c r="V946" s="331"/>
      <c r="W946" s="331"/>
      <c r="X946" s="331"/>
      <c r="Y946" s="332">
        <v>2</v>
      </c>
      <c r="Z946" s="333"/>
      <c r="AA946" s="333"/>
      <c r="AB946" s="334"/>
      <c r="AC946" s="335" t="s">
        <v>288</v>
      </c>
      <c r="AD946" s="336"/>
      <c r="AE946" s="336"/>
      <c r="AF946" s="336"/>
      <c r="AG946" s="336"/>
      <c r="AH946" s="337">
        <v>2</v>
      </c>
      <c r="AI946" s="338"/>
      <c r="AJ946" s="338"/>
      <c r="AK946" s="338"/>
      <c r="AL946" s="339">
        <v>99</v>
      </c>
      <c r="AM946" s="340"/>
      <c r="AN946" s="340"/>
      <c r="AO946" s="341"/>
      <c r="AP946" s="342" t="s">
        <v>730</v>
      </c>
      <c r="AQ946" s="342"/>
      <c r="AR946" s="342"/>
      <c r="AS946" s="342"/>
      <c r="AT946" s="342"/>
      <c r="AU946" s="342"/>
      <c r="AV946" s="342"/>
      <c r="AW946" s="342"/>
      <c r="AX946" s="342"/>
      <c r="AY946">
        <f>COUNTA($C$946)</f>
        <v>1</v>
      </c>
    </row>
    <row r="947" spans="1:51" ht="30" customHeight="1" x14ac:dyDescent="0.15">
      <c r="A947" s="357">
        <v>4</v>
      </c>
      <c r="B947" s="357">
        <v>1</v>
      </c>
      <c r="C947" s="343" t="s">
        <v>693</v>
      </c>
      <c r="D947" s="328"/>
      <c r="E947" s="328"/>
      <c r="F947" s="328"/>
      <c r="G947" s="328"/>
      <c r="H947" s="328"/>
      <c r="I947" s="328"/>
      <c r="J947" s="329">
        <v>8010801009396</v>
      </c>
      <c r="K947" s="330"/>
      <c r="L947" s="330"/>
      <c r="M947" s="330"/>
      <c r="N947" s="330"/>
      <c r="O947" s="330"/>
      <c r="P947" s="353" t="s">
        <v>695</v>
      </c>
      <c r="Q947" s="354"/>
      <c r="R947" s="354"/>
      <c r="S947" s="354"/>
      <c r="T947" s="354"/>
      <c r="U947" s="354"/>
      <c r="V947" s="354"/>
      <c r="W947" s="354"/>
      <c r="X947" s="354"/>
      <c r="Y947" s="332">
        <v>2</v>
      </c>
      <c r="Z947" s="333"/>
      <c r="AA947" s="333"/>
      <c r="AB947" s="334"/>
      <c r="AC947" s="335" t="s">
        <v>293</v>
      </c>
      <c r="AD947" s="336"/>
      <c r="AE947" s="336"/>
      <c r="AF947" s="336"/>
      <c r="AG947" s="336"/>
      <c r="AH947" s="351" t="s">
        <v>722</v>
      </c>
      <c r="AI947" s="352"/>
      <c r="AJ947" s="352"/>
      <c r="AK947" s="352"/>
      <c r="AL947" s="339">
        <v>100</v>
      </c>
      <c r="AM947" s="340"/>
      <c r="AN947" s="340"/>
      <c r="AO947" s="341"/>
      <c r="AP947" s="342" t="s">
        <v>730</v>
      </c>
      <c r="AQ947" s="342"/>
      <c r="AR947" s="342"/>
      <c r="AS947" s="342"/>
      <c r="AT947" s="342"/>
      <c r="AU947" s="342"/>
      <c r="AV947" s="342"/>
      <c r="AW947" s="342"/>
      <c r="AX947" s="342"/>
      <c r="AY947">
        <f>COUNTA($C$947)</f>
        <v>1</v>
      </c>
    </row>
    <row r="948" spans="1:51" ht="28.5" customHeight="1" x14ac:dyDescent="0.15">
      <c r="A948" s="357">
        <v>5</v>
      </c>
      <c r="B948" s="357">
        <v>1</v>
      </c>
      <c r="C948" s="343" t="s">
        <v>694</v>
      </c>
      <c r="D948" s="328"/>
      <c r="E948" s="328"/>
      <c r="F948" s="328"/>
      <c r="G948" s="328"/>
      <c r="H948" s="328"/>
      <c r="I948" s="328"/>
      <c r="J948" s="329">
        <v>3030001136770</v>
      </c>
      <c r="K948" s="330"/>
      <c r="L948" s="330"/>
      <c r="M948" s="330"/>
      <c r="N948" s="330"/>
      <c r="O948" s="330"/>
      <c r="P948" s="344" t="s">
        <v>696</v>
      </c>
      <c r="Q948" s="331"/>
      <c r="R948" s="331"/>
      <c r="S948" s="331"/>
      <c r="T948" s="331"/>
      <c r="U948" s="331"/>
      <c r="V948" s="331"/>
      <c r="W948" s="331"/>
      <c r="X948" s="331"/>
      <c r="Y948" s="332">
        <v>1</v>
      </c>
      <c r="Z948" s="333"/>
      <c r="AA948" s="333"/>
      <c r="AB948" s="334"/>
      <c r="AC948" s="335" t="s">
        <v>288</v>
      </c>
      <c r="AD948" s="336"/>
      <c r="AE948" s="336"/>
      <c r="AF948" s="336"/>
      <c r="AG948" s="336"/>
      <c r="AH948" s="337">
        <v>2</v>
      </c>
      <c r="AI948" s="338"/>
      <c r="AJ948" s="338"/>
      <c r="AK948" s="338"/>
      <c r="AL948" s="339">
        <v>99</v>
      </c>
      <c r="AM948" s="340"/>
      <c r="AN948" s="340"/>
      <c r="AO948" s="341"/>
      <c r="AP948" s="342" t="s">
        <v>730</v>
      </c>
      <c r="AQ948" s="342"/>
      <c r="AR948" s="342"/>
      <c r="AS948" s="342"/>
      <c r="AT948" s="342"/>
      <c r="AU948" s="342"/>
      <c r="AV948" s="342"/>
      <c r="AW948" s="342"/>
      <c r="AX948" s="342"/>
      <c r="AY948">
        <f>COUNTA($C$948)</f>
        <v>1</v>
      </c>
    </row>
    <row r="949" spans="1:51" ht="30" hidden="1" customHeight="1" x14ac:dyDescent="0.15">
      <c r="A949" s="357">
        <v>6</v>
      </c>
      <c r="B949" s="357">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7">
        <v>7</v>
      </c>
      <c r="B950" s="357">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7">
        <v>8</v>
      </c>
      <c r="B951" s="357">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7">
        <v>9</v>
      </c>
      <c r="B952" s="357">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7">
        <v>10</v>
      </c>
      <c r="B953" s="357">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7">
        <v>11</v>
      </c>
      <c r="B954" s="357">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7">
        <v>12</v>
      </c>
      <c r="B955" s="357">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7">
        <v>13</v>
      </c>
      <c r="B956" s="357">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7">
        <v>14</v>
      </c>
      <c r="B957" s="357">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7">
        <v>15</v>
      </c>
      <c r="B958" s="357">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7">
        <v>16</v>
      </c>
      <c r="B959" s="357">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7">
        <v>17</v>
      </c>
      <c r="B960" s="357">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7">
        <v>18</v>
      </c>
      <c r="B961" s="357">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7">
        <v>19</v>
      </c>
      <c r="B962" s="357">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7">
        <v>20</v>
      </c>
      <c r="B963" s="357">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7">
        <v>21</v>
      </c>
      <c r="B964" s="357">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7">
        <v>22</v>
      </c>
      <c r="B965" s="357">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7">
        <v>23</v>
      </c>
      <c r="B966" s="357">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7">
        <v>24</v>
      </c>
      <c r="B967" s="357">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7">
        <v>25</v>
      </c>
      <c r="B968" s="357">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7">
        <v>26</v>
      </c>
      <c r="B969" s="357">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7">
        <v>27</v>
      </c>
      <c r="B970" s="357">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7">
        <v>28</v>
      </c>
      <c r="B971" s="357">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7">
        <v>29</v>
      </c>
      <c r="B972" s="357">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7">
        <v>30</v>
      </c>
      <c r="B973" s="357">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45" customHeight="1" x14ac:dyDescent="0.15">
      <c r="A977" s="357">
        <v>1</v>
      </c>
      <c r="B977" s="357">
        <v>1</v>
      </c>
      <c r="C977" s="343" t="s">
        <v>688</v>
      </c>
      <c r="D977" s="328"/>
      <c r="E977" s="328"/>
      <c r="F977" s="328"/>
      <c r="G977" s="328"/>
      <c r="H977" s="328"/>
      <c r="I977" s="328"/>
      <c r="J977" s="329">
        <v>8010401050387</v>
      </c>
      <c r="K977" s="330"/>
      <c r="L977" s="330"/>
      <c r="M977" s="330"/>
      <c r="N977" s="330"/>
      <c r="O977" s="330"/>
      <c r="P977" s="344" t="s">
        <v>689</v>
      </c>
      <c r="Q977" s="331"/>
      <c r="R977" s="331"/>
      <c r="S977" s="331"/>
      <c r="T977" s="331"/>
      <c r="U977" s="331"/>
      <c r="V977" s="331"/>
      <c r="W977" s="331"/>
      <c r="X977" s="331"/>
      <c r="Y977" s="332">
        <v>59</v>
      </c>
      <c r="Z977" s="333"/>
      <c r="AA977" s="333"/>
      <c r="AB977" s="334"/>
      <c r="AC977" s="335" t="s">
        <v>293</v>
      </c>
      <c r="AD977" s="336"/>
      <c r="AE977" s="336"/>
      <c r="AF977" s="336"/>
      <c r="AG977" s="336"/>
      <c r="AH977" s="351" t="s">
        <v>722</v>
      </c>
      <c r="AI977" s="352"/>
      <c r="AJ977" s="352"/>
      <c r="AK977" s="352"/>
      <c r="AL977" s="339">
        <v>100</v>
      </c>
      <c r="AM977" s="340"/>
      <c r="AN977" s="340"/>
      <c r="AO977" s="341"/>
      <c r="AP977" s="342" t="s">
        <v>730</v>
      </c>
      <c r="AQ977" s="342"/>
      <c r="AR977" s="342"/>
      <c r="AS977" s="342"/>
      <c r="AT977" s="342"/>
      <c r="AU977" s="342"/>
      <c r="AV977" s="342"/>
      <c r="AW977" s="342"/>
      <c r="AX977" s="342"/>
      <c r="AY977">
        <f t="shared" si="121"/>
        <v>1</v>
      </c>
    </row>
    <row r="978" spans="1:51" ht="45" customHeight="1" x14ac:dyDescent="0.15">
      <c r="A978" s="357">
        <v>2</v>
      </c>
      <c r="B978" s="357">
        <v>1</v>
      </c>
      <c r="C978" s="343" t="s">
        <v>688</v>
      </c>
      <c r="D978" s="328"/>
      <c r="E978" s="328"/>
      <c r="F978" s="328"/>
      <c r="G978" s="328"/>
      <c r="H978" s="328"/>
      <c r="I978" s="328"/>
      <c r="J978" s="329">
        <v>8010401050387</v>
      </c>
      <c r="K978" s="330"/>
      <c r="L978" s="330"/>
      <c r="M978" s="330"/>
      <c r="N978" s="330"/>
      <c r="O978" s="330"/>
      <c r="P978" s="344" t="s">
        <v>689</v>
      </c>
      <c r="Q978" s="331"/>
      <c r="R978" s="331"/>
      <c r="S978" s="331"/>
      <c r="T978" s="331"/>
      <c r="U978" s="331"/>
      <c r="V978" s="331"/>
      <c r="W978" s="331"/>
      <c r="X978" s="331"/>
      <c r="Y978" s="332">
        <v>2</v>
      </c>
      <c r="Z978" s="333"/>
      <c r="AA978" s="333"/>
      <c r="AB978" s="334"/>
      <c r="AC978" s="335" t="s">
        <v>293</v>
      </c>
      <c r="AD978" s="336"/>
      <c r="AE978" s="336"/>
      <c r="AF978" s="336"/>
      <c r="AG978" s="336"/>
      <c r="AH978" s="351" t="s">
        <v>722</v>
      </c>
      <c r="AI978" s="352"/>
      <c r="AJ978" s="352"/>
      <c r="AK978" s="352"/>
      <c r="AL978" s="339">
        <v>100</v>
      </c>
      <c r="AM978" s="340"/>
      <c r="AN978" s="340"/>
      <c r="AO978" s="341"/>
      <c r="AP978" s="342" t="s">
        <v>730</v>
      </c>
      <c r="AQ978" s="342"/>
      <c r="AR978" s="342"/>
      <c r="AS978" s="342"/>
      <c r="AT978" s="342"/>
      <c r="AU978" s="342"/>
      <c r="AV978" s="342"/>
      <c r="AW978" s="342"/>
      <c r="AX978" s="342"/>
      <c r="AY978">
        <f>COUNTA($C$978)</f>
        <v>1</v>
      </c>
    </row>
    <row r="979" spans="1:51" ht="45" customHeight="1" x14ac:dyDescent="0.15">
      <c r="A979" s="357">
        <v>3</v>
      </c>
      <c r="B979" s="357">
        <v>1</v>
      </c>
      <c r="C979" s="343" t="s">
        <v>688</v>
      </c>
      <c r="D979" s="328"/>
      <c r="E979" s="328"/>
      <c r="F979" s="328"/>
      <c r="G979" s="328"/>
      <c r="H979" s="328"/>
      <c r="I979" s="328"/>
      <c r="J979" s="329">
        <v>8010401050387</v>
      </c>
      <c r="K979" s="330"/>
      <c r="L979" s="330"/>
      <c r="M979" s="330"/>
      <c r="N979" s="330"/>
      <c r="O979" s="330"/>
      <c r="P979" s="344" t="s">
        <v>689</v>
      </c>
      <c r="Q979" s="331"/>
      <c r="R979" s="331"/>
      <c r="S979" s="331"/>
      <c r="T979" s="331"/>
      <c r="U979" s="331"/>
      <c r="V979" s="331"/>
      <c r="W979" s="331"/>
      <c r="X979" s="331"/>
      <c r="Y979" s="332">
        <v>136</v>
      </c>
      <c r="Z979" s="333"/>
      <c r="AA979" s="333"/>
      <c r="AB979" s="334"/>
      <c r="AC979" s="335" t="s">
        <v>293</v>
      </c>
      <c r="AD979" s="336"/>
      <c r="AE979" s="336"/>
      <c r="AF979" s="336"/>
      <c r="AG979" s="336"/>
      <c r="AH979" s="351" t="s">
        <v>722</v>
      </c>
      <c r="AI979" s="352"/>
      <c r="AJ979" s="352"/>
      <c r="AK979" s="352"/>
      <c r="AL979" s="339">
        <v>100</v>
      </c>
      <c r="AM979" s="340"/>
      <c r="AN979" s="340"/>
      <c r="AO979" s="341"/>
      <c r="AP979" s="342" t="s">
        <v>730</v>
      </c>
      <c r="AQ979" s="342"/>
      <c r="AR979" s="342"/>
      <c r="AS979" s="342"/>
      <c r="AT979" s="342"/>
      <c r="AU979" s="342"/>
      <c r="AV979" s="342"/>
      <c r="AW979" s="342"/>
      <c r="AX979" s="342"/>
      <c r="AY979">
        <f>COUNTA($C$979)</f>
        <v>1</v>
      </c>
    </row>
    <row r="980" spans="1:51" ht="30" hidden="1" customHeight="1" x14ac:dyDescent="0.15">
      <c r="A980" s="357">
        <v>4</v>
      </c>
      <c r="B980" s="357">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7">
        <v>5</v>
      </c>
      <c r="B981" s="357">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7">
        <v>6</v>
      </c>
      <c r="B982" s="357">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7">
        <v>7</v>
      </c>
      <c r="B983" s="357">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7">
        <v>8</v>
      </c>
      <c r="B984" s="357">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7">
        <v>9</v>
      </c>
      <c r="B985" s="357">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7">
        <v>10</v>
      </c>
      <c r="B986" s="357">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7">
        <v>11</v>
      </c>
      <c r="B987" s="357">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7">
        <v>12</v>
      </c>
      <c r="B988" s="357">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7">
        <v>13</v>
      </c>
      <c r="B989" s="357">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7">
        <v>14</v>
      </c>
      <c r="B990" s="357">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7">
        <v>15</v>
      </c>
      <c r="B991" s="357">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7">
        <v>16</v>
      </c>
      <c r="B992" s="357">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7">
        <v>17</v>
      </c>
      <c r="B993" s="357">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7">
        <v>18</v>
      </c>
      <c r="B994" s="357">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7">
        <v>19</v>
      </c>
      <c r="B995" s="357">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7">
        <v>20</v>
      </c>
      <c r="B996" s="357">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7">
        <v>21</v>
      </c>
      <c r="B997" s="357">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7">
        <v>22</v>
      </c>
      <c r="B998" s="357">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7">
        <v>23</v>
      </c>
      <c r="B999" s="357">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7">
        <v>24</v>
      </c>
      <c r="B1000" s="357">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7">
        <v>25</v>
      </c>
      <c r="B1001" s="357">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7">
        <v>26</v>
      </c>
      <c r="B1002" s="357">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7">
        <v>27</v>
      </c>
      <c r="B1003" s="357">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7">
        <v>28</v>
      </c>
      <c r="B1004" s="357">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7">
        <v>29</v>
      </c>
      <c r="B1005" s="357">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7">
        <v>30</v>
      </c>
      <c r="B1006" s="357">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7">
        <v>1</v>
      </c>
      <c r="B1010" s="357">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7">
        <v>2</v>
      </c>
      <c r="B1011" s="357">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7">
        <v>3</v>
      </c>
      <c r="B1012" s="357">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7">
        <v>4</v>
      </c>
      <c r="B1013" s="357">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7">
        <v>5</v>
      </c>
      <c r="B1014" s="357">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7">
        <v>6</v>
      </c>
      <c r="B1015" s="357">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7">
        <v>7</v>
      </c>
      <c r="B1016" s="357">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7">
        <v>8</v>
      </c>
      <c r="B1017" s="357">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7">
        <v>9</v>
      </c>
      <c r="B1018" s="357">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7">
        <v>10</v>
      </c>
      <c r="B1019" s="357">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7">
        <v>11</v>
      </c>
      <c r="B1020" s="357">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7">
        <v>12</v>
      </c>
      <c r="B1021" s="357">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7">
        <v>13</v>
      </c>
      <c r="B1022" s="357">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7">
        <v>14</v>
      </c>
      <c r="B1023" s="357">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7">
        <v>15</v>
      </c>
      <c r="B1024" s="357">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7">
        <v>16</v>
      </c>
      <c r="B1025" s="357">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7">
        <v>17</v>
      </c>
      <c r="B1026" s="357">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7">
        <v>18</v>
      </c>
      <c r="B1027" s="357">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7">
        <v>19</v>
      </c>
      <c r="B1028" s="357">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7">
        <v>20</v>
      </c>
      <c r="B1029" s="357">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7">
        <v>21</v>
      </c>
      <c r="B1030" s="357">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7">
        <v>22</v>
      </c>
      <c r="B1031" s="357">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7">
        <v>23</v>
      </c>
      <c r="B1032" s="357">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7">
        <v>24</v>
      </c>
      <c r="B1033" s="357">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7">
        <v>25</v>
      </c>
      <c r="B1034" s="357">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7">
        <v>26</v>
      </c>
      <c r="B1035" s="357">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7">
        <v>27</v>
      </c>
      <c r="B1036" s="357">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7">
        <v>28</v>
      </c>
      <c r="B1037" s="357">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7">
        <v>29</v>
      </c>
      <c r="B1038" s="357">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7">
        <v>30</v>
      </c>
      <c r="B1039" s="357">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7">
        <v>1</v>
      </c>
      <c r="B1043" s="357">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7">
        <v>2</v>
      </c>
      <c r="B1044" s="357">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7">
        <v>3</v>
      </c>
      <c r="B1045" s="357">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7">
        <v>4</v>
      </c>
      <c r="B1046" s="357">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7">
        <v>5</v>
      </c>
      <c r="B1047" s="357">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7">
        <v>6</v>
      </c>
      <c r="B1048" s="357">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7">
        <v>7</v>
      </c>
      <c r="B1049" s="357">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7">
        <v>8</v>
      </c>
      <c r="B1050" s="357">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7">
        <v>9</v>
      </c>
      <c r="B1051" s="357">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7">
        <v>10</v>
      </c>
      <c r="B1052" s="357">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7">
        <v>11</v>
      </c>
      <c r="B1053" s="357">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7">
        <v>12</v>
      </c>
      <c r="B1054" s="357">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7">
        <v>13</v>
      </c>
      <c r="B1055" s="357">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7">
        <v>14</v>
      </c>
      <c r="B1056" s="357">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7">
        <v>15</v>
      </c>
      <c r="B1057" s="357">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7">
        <v>16</v>
      </c>
      <c r="B1058" s="357">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7">
        <v>17</v>
      </c>
      <c r="B1059" s="357">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7">
        <v>18</v>
      </c>
      <c r="B1060" s="357">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7">
        <v>19</v>
      </c>
      <c r="B1061" s="357">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7">
        <v>20</v>
      </c>
      <c r="B1062" s="357">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7">
        <v>21</v>
      </c>
      <c r="B1063" s="357">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7">
        <v>22</v>
      </c>
      <c r="B1064" s="357">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7">
        <v>23</v>
      </c>
      <c r="B1065" s="357">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7">
        <v>24</v>
      </c>
      <c r="B1066" s="357">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7">
        <v>25</v>
      </c>
      <c r="B1067" s="357">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7">
        <v>26</v>
      </c>
      <c r="B1068" s="357">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7">
        <v>27</v>
      </c>
      <c r="B1069" s="357">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7">
        <v>28</v>
      </c>
      <c r="B1070" s="357">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7">
        <v>29</v>
      </c>
      <c r="B1071" s="357">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7">
        <v>30</v>
      </c>
      <c r="B1072" s="357">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7">
        <v>1</v>
      </c>
      <c r="B1076" s="357">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7">
        <v>2</v>
      </c>
      <c r="B1077" s="357">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7">
        <v>3</v>
      </c>
      <c r="B1078" s="357">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7">
        <v>4</v>
      </c>
      <c r="B1079" s="357">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7">
        <v>5</v>
      </c>
      <c r="B1080" s="357">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7">
        <v>6</v>
      </c>
      <c r="B1081" s="357">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7">
        <v>7</v>
      </c>
      <c r="B1082" s="357">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7">
        <v>8</v>
      </c>
      <c r="B1083" s="357">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7">
        <v>9</v>
      </c>
      <c r="B1084" s="357">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7">
        <v>10</v>
      </c>
      <c r="B1085" s="357">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7">
        <v>11</v>
      </c>
      <c r="B1086" s="357">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7">
        <v>12</v>
      </c>
      <c r="B1087" s="357">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7">
        <v>13</v>
      </c>
      <c r="B1088" s="357">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7">
        <v>14</v>
      </c>
      <c r="B1089" s="357">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7">
        <v>15</v>
      </c>
      <c r="B1090" s="357">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7">
        <v>16</v>
      </c>
      <c r="B1091" s="357">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7">
        <v>17</v>
      </c>
      <c r="B1092" s="357">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7">
        <v>18</v>
      </c>
      <c r="B1093" s="357">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7">
        <v>19</v>
      </c>
      <c r="B1094" s="357">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7">
        <v>20</v>
      </c>
      <c r="B1095" s="357">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7">
        <v>21</v>
      </c>
      <c r="B1096" s="357">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7">
        <v>22</v>
      </c>
      <c r="B1097" s="357">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7">
        <v>23</v>
      </c>
      <c r="B1098" s="357">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7">
        <v>24</v>
      </c>
      <c r="B1099" s="357">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7">
        <v>25</v>
      </c>
      <c r="B1100" s="357">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7">
        <v>26</v>
      </c>
      <c r="B1101" s="357">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7">
        <v>27</v>
      </c>
      <c r="B1102" s="357">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7">
        <v>28</v>
      </c>
      <c r="B1103" s="357">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7">
        <v>29</v>
      </c>
      <c r="B1104" s="357">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7">
        <v>30</v>
      </c>
      <c r="B1105" s="357">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8" t="s">
        <v>247</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7"/>
      <c r="B1109" s="357"/>
      <c r="C1109" s="137" t="s">
        <v>215</v>
      </c>
      <c r="D1109" s="361"/>
      <c r="E1109" s="137" t="s">
        <v>214</v>
      </c>
      <c r="F1109" s="361"/>
      <c r="G1109" s="361"/>
      <c r="H1109" s="361"/>
      <c r="I1109" s="361"/>
      <c r="J1109" s="137" t="s">
        <v>221</v>
      </c>
      <c r="K1109" s="137"/>
      <c r="L1109" s="137"/>
      <c r="M1109" s="137"/>
      <c r="N1109" s="137"/>
      <c r="O1109" s="137"/>
      <c r="P1109" s="347" t="s">
        <v>27</v>
      </c>
      <c r="Q1109" s="347"/>
      <c r="R1109" s="347"/>
      <c r="S1109" s="347"/>
      <c r="T1109" s="347"/>
      <c r="U1109" s="347"/>
      <c r="V1109" s="347"/>
      <c r="W1109" s="347"/>
      <c r="X1109" s="347"/>
      <c r="Y1109" s="137" t="s">
        <v>223</v>
      </c>
      <c r="Z1109" s="361"/>
      <c r="AA1109" s="361"/>
      <c r="AB1109" s="361"/>
      <c r="AC1109" s="137" t="s">
        <v>197</v>
      </c>
      <c r="AD1109" s="137"/>
      <c r="AE1109" s="137"/>
      <c r="AF1109" s="137"/>
      <c r="AG1109" s="137"/>
      <c r="AH1109" s="347" t="s">
        <v>210</v>
      </c>
      <c r="AI1109" s="348"/>
      <c r="AJ1109" s="348"/>
      <c r="AK1109" s="348"/>
      <c r="AL1109" s="348" t="s">
        <v>21</v>
      </c>
      <c r="AM1109" s="348"/>
      <c r="AN1109" s="348"/>
      <c r="AO1109" s="362"/>
      <c r="AP1109" s="350" t="s">
        <v>248</v>
      </c>
      <c r="AQ1109" s="350"/>
      <c r="AR1109" s="350"/>
      <c r="AS1109" s="350"/>
      <c r="AT1109" s="350"/>
      <c r="AU1109" s="350"/>
      <c r="AV1109" s="350"/>
      <c r="AW1109" s="350"/>
      <c r="AX1109" s="350"/>
    </row>
    <row r="1110" spans="1:51" ht="30" customHeight="1" x14ac:dyDescent="0.15">
      <c r="A1110" s="357">
        <v>1</v>
      </c>
      <c r="B1110" s="357">
        <v>1</v>
      </c>
      <c r="C1110" s="355"/>
      <c r="D1110" s="355"/>
      <c r="E1110" s="135" t="s">
        <v>730</v>
      </c>
      <c r="F1110" s="356"/>
      <c r="G1110" s="356"/>
      <c r="H1110" s="356"/>
      <c r="I1110" s="356"/>
      <c r="J1110" s="329" t="s">
        <v>730</v>
      </c>
      <c r="K1110" s="330"/>
      <c r="L1110" s="330"/>
      <c r="M1110" s="330"/>
      <c r="N1110" s="330"/>
      <c r="O1110" s="330"/>
      <c r="P1110" s="344" t="s">
        <v>730</v>
      </c>
      <c r="Q1110" s="331"/>
      <c r="R1110" s="331"/>
      <c r="S1110" s="331"/>
      <c r="T1110" s="331"/>
      <c r="U1110" s="331"/>
      <c r="V1110" s="331"/>
      <c r="W1110" s="331"/>
      <c r="X1110" s="331"/>
      <c r="Y1110" s="332" t="s">
        <v>730</v>
      </c>
      <c r="Z1110" s="333"/>
      <c r="AA1110" s="333"/>
      <c r="AB1110" s="334"/>
      <c r="AC1110" s="335"/>
      <c r="AD1110" s="336"/>
      <c r="AE1110" s="336"/>
      <c r="AF1110" s="336"/>
      <c r="AG1110" s="336"/>
      <c r="AH1110" s="337" t="s">
        <v>730</v>
      </c>
      <c r="AI1110" s="338"/>
      <c r="AJ1110" s="338"/>
      <c r="AK1110" s="338"/>
      <c r="AL1110" s="339" t="s">
        <v>730</v>
      </c>
      <c r="AM1110" s="340"/>
      <c r="AN1110" s="340"/>
      <c r="AO1110" s="341"/>
      <c r="AP1110" s="342" t="s">
        <v>730</v>
      </c>
      <c r="AQ1110" s="342"/>
      <c r="AR1110" s="342"/>
      <c r="AS1110" s="342"/>
      <c r="AT1110" s="342"/>
      <c r="AU1110" s="342"/>
      <c r="AV1110" s="342"/>
      <c r="AW1110" s="342"/>
      <c r="AX1110" s="342"/>
    </row>
    <row r="1111" spans="1:51" ht="30" hidden="1" customHeight="1" x14ac:dyDescent="0.15">
      <c r="A1111" s="357">
        <v>2</v>
      </c>
      <c r="B1111" s="357">
        <v>1</v>
      </c>
      <c r="C1111" s="355"/>
      <c r="D1111" s="355"/>
      <c r="E1111" s="356"/>
      <c r="F1111" s="356"/>
      <c r="G1111" s="356"/>
      <c r="H1111" s="356"/>
      <c r="I1111" s="356"/>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7">
        <v>3</v>
      </c>
      <c r="B1112" s="357">
        <v>1</v>
      </c>
      <c r="C1112" s="355"/>
      <c r="D1112" s="355"/>
      <c r="E1112" s="356"/>
      <c r="F1112" s="356"/>
      <c r="G1112" s="356"/>
      <c r="H1112" s="356"/>
      <c r="I1112" s="356"/>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7">
        <v>4</v>
      </c>
      <c r="B1113" s="357">
        <v>1</v>
      </c>
      <c r="C1113" s="355"/>
      <c r="D1113" s="355"/>
      <c r="E1113" s="356"/>
      <c r="F1113" s="356"/>
      <c r="G1113" s="356"/>
      <c r="H1113" s="356"/>
      <c r="I1113" s="356"/>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7">
        <v>5</v>
      </c>
      <c r="B1114" s="357">
        <v>1</v>
      </c>
      <c r="C1114" s="355"/>
      <c r="D1114" s="355"/>
      <c r="E1114" s="356"/>
      <c r="F1114" s="356"/>
      <c r="G1114" s="356"/>
      <c r="H1114" s="356"/>
      <c r="I1114" s="356"/>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7">
        <v>6</v>
      </c>
      <c r="B1115" s="357">
        <v>1</v>
      </c>
      <c r="C1115" s="355"/>
      <c r="D1115" s="355"/>
      <c r="E1115" s="356"/>
      <c r="F1115" s="356"/>
      <c r="G1115" s="356"/>
      <c r="H1115" s="356"/>
      <c r="I1115" s="356"/>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7">
        <v>7</v>
      </c>
      <c r="B1116" s="357">
        <v>1</v>
      </c>
      <c r="C1116" s="355"/>
      <c r="D1116" s="355"/>
      <c r="E1116" s="356"/>
      <c r="F1116" s="356"/>
      <c r="G1116" s="356"/>
      <c r="H1116" s="356"/>
      <c r="I1116" s="356"/>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7">
        <v>8</v>
      </c>
      <c r="B1117" s="357">
        <v>1</v>
      </c>
      <c r="C1117" s="355"/>
      <c r="D1117" s="355"/>
      <c r="E1117" s="356"/>
      <c r="F1117" s="356"/>
      <c r="G1117" s="356"/>
      <c r="H1117" s="356"/>
      <c r="I1117" s="356"/>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7">
        <v>9</v>
      </c>
      <c r="B1118" s="357">
        <v>1</v>
      </c>
      <c r="C1118" s="355"/>
      <c r="D1118" s="355"/>
      <c r="E1118" s="356"/>
      <c r="F1118" s="356"/>
      <c r="G1118" s="356"/>
      <c r="H1118" s="356"/>
      <c r="I1118" s="356"/>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7">
        <v>10</v>
      </c>
      <c r="B1119" s="357">
        <v>1</v>
      </c>
      <c r="C1119" s="355"/>
      <c r="D1119" s="355"/>
      <c r="E1119" s="356"/>
      <c r="F1119" s="356"/>
      <c r="G1119" s="356"/>
      <c r="H1119" s="356"/>
      <c r="I1119" s="356"/>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7">
        <v>11</v>
      </c>
      <c r="B1120" s="357">
        <v>1</v>
      </c>
      <c r="C1120" s="355"/>
      <c r="D1120" s="355"/>
      <c r="E1120" s="356"/>
      <c r="F1120" s="356"/>
      <c r="G1120" s="356"/>
      <c r="H1120" s="356"/>
      <c r="I1120" s="356"/>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7">
        <v>12</v>
      </c>
      <c r="B1121" s="357">
        <v>1</v>
      </c>
      <c r="C1121" s="355"/>
      <c r="D1121" s="355"/>
      <c r="E1121" s="356"/>
      <c r="F1121" s="356"/>
      <c r="G1121" s="356"/>
      <c r="H1121" s="356"/>
      <c r="I1121" s="356"/>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7">
        <v>13</v>
      </c>
      <c r="B1122" s="357">
        <v>1</v>
      </c>
      <c r="C1122" s="355"/>
      <c r="D1122" s="355"/>
      <c r="E1122" s="356"/>
      <c r="F1122" s="356"/>
      <c r="G1122" s="356"/>
      <c r="H1122" s="356"/>
      <c r="I1122" s="356"/>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7">
        <v>14</v>
      </c>
      <c r="B1123" s="357">
        <v>1</v>
      </c>
      <c r="C1123" s="355"/>
      <c r="D1123" s="355"/>
      <c r="E1123" s="356"/>
      <c r="F1123" s="356"/>
      <c r="G1123" s="356"/>
      <c r="H1123" s="356"/>
      <c r="I1123" s="356"/>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7">
        <v>15</v>
      </c>
      <c r="B1124" s="357">
        <v>1</v>
      </c>
      <c r="C1124" s="355"/>
      <c r="D1124" s="355"/>
      <c r="E1124" s="356"/>
      <c r="F1124" s="356"/>
      <c r="G1124" s="356"/>
      <c r="H1124" s="356"/>
      <c r="I1124" s="356"/>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7">
        <v>16</v>
      </c>
      <c r="B1125" s="357">
        <v>1</v>
      </c>
      <c r="C1125" s="355"/>
      <c r="D1125" s="355"/>
      <c r="E1125" s="356"/>
      <c r="F1125" s="356"/>
      <c r="G1125" s="356"/>
      <c r="H1125" s="356"/>
      <c r="I1125" s="356"/>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7">
        <v>17</v>
      </c>
      <c r="B1126" s="357">
        <v>1</v>
      </c>
      <c r="C1126" s="355"/>
      <c r="D1126" s="355"/>
      <c r="E1126" s="356"/>
      <c r="F1126" s="356"/>
      <c r="G1126" s="356"/>
      <c r="H1126" s="356"/>
      <c r="I1126" s="356"/>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7">
        <v>18</v>
      </c>
      <c r="B1127" s="357">
        <v>1</v>
      </c>
      <c r="C1127" s="355"/>
      <c r="D1127" s="355"/>
      <c r="E1127" s="135"/>
      <c r="F1127" s="356"/>
      <c r="G1127" s="356"/>
      <c r="H1127" s="356"/>
      <c r="I1127" s="356"/>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7">
        <v>19</v>
      </c>
      <c r="B1128" s="357">
        <v>1</v>
      </c>
      <c r="C1128" s="355"/>
      <c r="D1128" s="355"/>
      <c r="E1128" s="356"/>
      <c r="F1128" s="356"/>
      <c r="G1128" s="356"/>
      <c r="H1128" s="356"/>
      <c r="I1128" s="356"/>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7">
        <v>20</v>
      </c>
      <c r="B1129" s="357">
        <v>1</v>
      </c>
      <c r="C1129" s="355"/>
      <c r="D1129" s="355"/>
      <c r="E1129" s="356"/>
      <c r="F1129" s="356"/>
      <c r="G1129" s="356"/>
      <c r="H1129" s="356"/>
      <c r="I1129" s="356"/>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7">
        <v>21</v>
      </c>
      <c r="B1130" s="357">
        <v>1</v>
      </c>
      <c r="C1130" s="355"/>
      <c r="D1130" s="355"/>
      <c r="E1130" s="356"/>
      <c r="F1130" s="356"/>
      <c r="G1130" s="356"/>
      <c r="H1130" s="356"/>
      <c r="I1130" s="356"/>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7">
        <v>22</v>
      </c>
      <c r="B1131" s="357">
        <v>1</v>
      </c>
      <c r="C1131" s="355"/>
      <c r="D1131" s="355"/>
      <c r="E1131" s="356"/>
      <c r="F1131" s="356"/>
      <c r="G1131" s="356"/>
      <c r="H1131" s="356"/>
      <c r="I1131" s="356"/>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7">
        <v>23</v>
      </c>
      <c r="B1132" s="357">
        <v>1</v>
      </c>
      <c r="C1132" s="355"/>
      <c r="D1132" s="355"/>
      <c r="E1132" s="356"/>
      <c r="F1132" s="356"/>
      <c r="G1132" s="356"/>
      <c r="H1132" s="356"/>
      <c r="I1132" s="356"/>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7">
        <v>24</v>
      </c>
      <c r="B1133" s="357">
        <v>1</v>
      </c>
      <c r="C1133" s="355"/>
      <c r="D1133" s="355"/>
      <c r="E1133" s="356"/>
      <c r="F1133" s="356"/>
      <c r="G1133" s="356"/>
      <c r="H1133" s="356"/>
      <c r="I1133" s="356"/>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7">
        <v>25</v>
      </c>
      <c r="B1134" s="357">
        <v>1</v>
      </c>
      <c r="C1134" s="355"/>
      <c r="D1134" s="355"/>
      <c r="E1134" s="356"/>
      <c r="F1134" s="356"/>
      <c r="G1134" s="356"/>
      <c r="H1134" s="356"/>
      <c r="I1134" s="356"/>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7">
        <v>26</v>
      </c>
      <c r="B1135" s="357">
        <v>1</v>
      </c>
      <c r="C1135" s="355"/>
      <c r="D1135" s="355"/>
      <c r="E1135" s="356"/>
      <c r="F1135" s="356"/>
      <c r="G1135" s="356"/>
      <c r="H1135" s="356"/>
      <c r="I1135" s="356"/>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7">
        <v>27</v>
      </c>
      <c r="B1136" s="357">
        <v>1</v>
      </c>
      <c r="C1136" s="355"/>
      <c r="D1136" s="355"/>
      <c r="E1136" s="356"/>
      <c r="F1136" s="356"/>
      <c r="G1136" s="356"/>
      <c r="H1136" s="356"/>
      <c r="I1136" s="356"/>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7">
        <v>28</v>
      </c>
      <c r="B1137" s="357">
        <v>1</v>
      </c>
      <c r="C1137" s="355"/>
      <c r="D1137" s="355"/>
      <c r="E1137" s="356"/>
      <c r="F1137" s="356"/>
      <c r="G1137" s="356"/>
      <c r="H1137" s="356"/>
      <c r="I1137" s="356"/>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7">
        <v>29</v>
      </c>
      <c r="B1138" s="357">
        <v>1</v>
      </c>
      <c r="C1138" s="355"/>
      <c r="D1138" s="355"/>
      <c r="E1138" s="356"/>
      <c r="F1138" s="356"/>
      <c r="G1138" s="356"/>
      <c r="H1138" s="356"/>
      <c r="I1138" s="356"/>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7">
        <v>30</v>
      </c>
      <c r="B1139" s="357">
        <v>1</v>
      </c>
      <c r="C1139" s="355"/>
      <c r="D1139" s="355"/>
      <c r="E1139" s="356"/>
      <c r="F1139" s="356"/>
      <c r="G1139" s="356"/>
      <c r="H1139" s="356"/>
      <c r="I1139" s="356"/>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111" priority="14071">
      <formula>IF(RIGHT(TEXT(P14,"0.#"),1)=".",FALSE,TRUE)</formula>
    </cfRule>
    <cfRule type="expression" dxfId="2110" priority="14072">
      <formula>IF(RIGHT(TEXT(P14,"0.#"),1)=".",TRUE,FALSE)</formula>
    </cfRule>
  </conditionalFormatting>
  <conditionalFormatting sqref="AE32">
    <cfRule type="expression" dxfId="2109" priority="14061">
      <formula>IF(RIGHT(TEXT(AE32,"0.#"),1)=".",FALSE,TRUE)</formula>
    </cfRule>
    <cfRule type="expression" dxfId="2108" priority="14062">
      <formula>IF(RIGHT(TEXT(AE32,"0.#"),1)=".",TRUE,FALSE)</formula>
    </cfRule>
  </conditionalFormatting>
  <conditionalFormatting sqref="P18:AX18">
    <cfRule type="expression" dxfId="2107" priority="13947">
      <formula>IF(RIGHT(TEXT(P18,"0.#"),1)=".",FALSE,TRUE)</formula>
    </cfRule>
    <cfRule type="expression" dxfId="2106" priority="13948">
      <formula>IF(RIGHT(TEXT(P18,"0.#"),1)=".",TRUE,FALSE)</formula>
    </cfRule>
  </conditionalFormatting>
  <conditionalFormatting sqref="Y790">
    <cfRule type="expression" dxfId="2105" priority="13943">
      <formula>IF(RIGHT(TEXT(Y790,"0.#"),1)=".",FALSE,TRUE)</formula>
    </cfRule>
    <cfRule type="expression" dxfId="2104" priority="13944">
      <formula>IF(RIGHT(TEXT(Y790,"0.#"),1)=".",TRUE,FALSE)</formula>
    </cfRule>
  </conditionalFormatting>
  <conditionalFormatting sqref="Y799">
    <cfRule type="expression" dxfId="2103" priority="13939">
      <formula>IF(RIGHT(TEXT(Y799,"0.#"),1)=".",FALSE,TRUE)</formula>
    </cfRule>
    <cfRule type="expression" dxfId="2102" priority="13940">
      <formula>IF(RIGHT(TEXT(Y799,"0.#"),1)=".",TRUE,FALSE)</formula>
    </cfRule>
  </conditionalFormatting>
  <conditionalFormatting sqref="Y830:Y837 Y828 Y817:Y824 Y815 Y804:Y811 Y802">
    <cfRule type="expression" dxfId="2101" priority="13721">
      <formula>IF(RIGHT(TEXT(Y802,"0.#"),1)=".",FALSE,TRUE)</formula>
    </cfRule>
    <cfRule type="expression" dxfId="2100" priority="13722">
      <formula>IF(RIGHT(TEXT(Y802,"0.#"),1)=".",TRUE,FALSE)</formula>
    </cfRule>
  </conditionalFormatting>
  <conditionalFormatting sqref="AR15:AX15 P13:AX13">
    <cfRule type="expression" dxfId="2099" priority="13769">
      <formula>IF(RIGHT(TEXT(P13,"0.#"),1)=".",FALSE,TRUE)</formula>
    </cfRule>
    <cfRule type="expression" dxfId="2098" priority="13770">
      <formula>IF(RIGHT(TEXT(P13,"0.#"),1)=".",TRUE,FALSE)</formula>
    </cfRule>
  </conditionalFormatting>
  <conditionalFormatting sqref="P19:AJ19">
    <cfRule type="expression" dxfId="2097" priority="13767">
      <formula>IF(RIGHT(TEXT(P19,"0.#"),1)=".",FALSE,TRUE)</formula>
    </cfRule>
    <cfRule type="expression" dxfId="2096" priority="13768">
      <formula>IF(RIGHT(TEXT(P19,"0.#"),1)=".",TRUE,FALSE)</formula>
    </cfRule>
  </conditionalFormatting>
  <conditionalFormatting sqref="AE101 AQ101">
    <cfRule type="expression" dxfId="2095" priority="13759">
      <formula>IF(RIGHT(TEXT(AE101,"0.#"),1)=".",FALSE,TRUE)</formula>
    </cfRule>
    <cfRule type="expression" dxfId="2094" priority="13760">
      <formula>IF(RIGHT(TEXT(AE101,"0.#"),1)=".",TRUE,FALSE)</formula>
    </cfRule>
  </conditionalFormatting>
  <conditionalFormatting sqref="Y791:Y798 Y789">
    <cfRule type="expression" dxfId="2093" priority="13745">
      <formula>IF(RIGHT(TEXT(Y789,"0.#"),1)=".",FALSE,TRUE)</formula>
    </cfRule>
    <cfRule type="expression" dxfId="2092" priority="13746">
      <formula>IF(RIGHT(TEXT(Y789,"0.#"),1)=".",TRUE,FALSE)</formula>
    </cfRule>
  </conditionalFormatting>
  <conditionalFormatting sqref="AU790">
    <cfRule type="expression" dxfId="2091" priority="13743">
      <formula>IF(RIGHT(TEXT(AU790,"0.#"),1)=".",FALSE,TRUE)</formula>
    </cfRule>
    <cfRule type="expression" dxfId="2090" priority="13744">
      <formula>IF(RIGHT(TEXT(AU790,"0.#"),1)=".",TRUE,FALSE)</formula>
    </cfRule>
  </conditionalFormatting>
  <conditionalFormatting sqref="AU799">
    <cfRule type="expression" dxfId="2089" priority="13741">
      <formula>IF(RIGHT(TEXT(AU799,"0.#"),1)=".",FALSE,TRUE)</formula>
    </cfRule>
    <cfRule type="expression" dxfId="2088" priority="13742">
      <formula>IF(RIGHT(TEXT(AU799,"0.#"),1)=".",TRUE,FALSE)</formula>
    </cfRule>
  </conditionalFormatting>
  <conditionalFormatting sqref="AU791:AU798 AU789">
    <cfRule type="expression" dxfId="2087" priority="13739">
      <formula>IF(RIGHT(TEXT(AU789,"0.#"),1)=".",FALSE,TRUE)</formula>
    </cfRule>
    <cfRule type="expression" dxfId="2086" priority="13740">
      <formula>IF(RIGHT(TEXT(AU789,"0.#"),1)=".",TRUE,FALSE)</formula>
    </cfRule>
  </conditionalFormatting>
  <conditionalFormatting sqref="Y829 Y816 Y803">
    <cfRule type="expression" dxfId="2085" priority="13725">
      <formula>IF(RIGHT(TEXT(Y803,"0.#"),1)=".",FALSE,TRUE)</formula>
    </cfRule>
    <cfRule type="expression" dxfId="2084" priority="13726">
      <formula>IF(RIGHT(TEXT(Y803,"0.#"),1)=".",TRUE,FALSE)</formula>
    </cfRule>
  </conditionalFormatting>
  <conditionalFormatting sqref="Y838 Y825 Y812">
    <cfRule type="expression" dxfId="2083" priority="13723">
      <formula>IF(RIGHT(TEXT(Y812,"0.#"),1)=".",FALSE,TRUE)</formula>
    </cfRule>
    <cfRule type="expression" dxfId="2082" priority="13724">
      <formula>IF(RIGHT(TEXT(Y812,"0.#"),1)=".",TRUE,FALSE)</formula>
    </cfRule>
  </conditionalFormatting>
  <conditionalFormatting sqref="AU829 AU816 AU803">
    <cfRule type="expression" dxfId="2081" priority="13719">
      <formula>IF(RIGHT(TEXT(AU803,"0.#"),1)=".",FALSE,TRUE)</formula>
    </cfRule>
    <cfRule type="expression" dxfId="2080" priority="13720">
      <formula>IF(RIGHT(TEXT(AU803,"0.#"),1)=".",TRUE,FALSE)</formula>
    </cfRule>
  </conditionalFormatting>
  <conditionalFormatting sqref="AU838 AU825 AU812">
    <cfRule type="expression" dxfId="2079" priority="13717">
      <formula>IF(RIGHT(TEXT(AU812,"0.#"),1)=".",FALSE,TRUE)</formula>
    </cfRule>
    <cfRule type="expression" dxfId="2078" priority="13718">
      <formula>IF(RIGHT(TEXT(AU812,"0.#"),1)=".",TRUE,FALSE)</formula>
    </cfRule>
  </conditionalFormatting>
  <conditionalFormatting sqref="AU830:AU837 AU828 AU817:AU824 AU815 AU804:AU811 AU802">
    <cfRule type="expression" dxfId="2077" priority="13715">
      <formula>IF(RIGHT(TEXT(AU802,"0.#"),1)=".",FALSE,TRUE)</formula>
    </cfRule>
    <cfRule type="expression" dxfId="2076" priority="13716">
      <formula>IF(RIGHT(TEXT(AU802,"0.#"),1)=".",TRUE,FALSE)</formula>
    </cfRule>
  </conditionalFormatting>
  <conditionalFormatting sqref="AM87">
    <cfRule type="expression" dxfId="2075" priority="13369">
      <formula>IF(RIGHT(TEXT(AM87,"0.#"),1)=".",FALSE,TRUE)</formula>
    </cfRule>
    <cfRule type="expression" dxfId="2074" priority="13370">
      <formula>IF(RIGHT(TEXT(AM87,"0.#"),1)=".",TRUE,FALSE)</formula>
    </cfRule>
  </conditionalFormatting>
  <conditionalFormatting sqref="AE55">
    <cfRule type="expression" dxfId="2073" priority="13437">
      <formula>IF(RIGHT(TEXT(AE55,"0.#"),1)=".",FALSE,TRUE)</formula>
    </cfRule>
    <cfRule type="expression" dxfId="2072" priority="13438">
      <formula>IF(RIGHT(TEXT(AE55,"0.#"),1)=".",TRUE,FALSE)</formula>
    </cfRule>
  </conditionalFormatting>
  <conditionalFormatting sqref="AI55">
    <cfRule type="expression" dxfId="2071" priority="13435">
      <formula>IF(RIGHT(TEXT(AI55,"0.#"),1)=".",FALSE,TRUE)</formula>
    </cfRule>
    <cfRule type="expression" dxfId="2070" priority="13436">
      <formula>IF(RIGHT(TEXT(AI55,"0.#"),1)=".",TRUE,FALSE)</formula>
    </cfRule>
  </conditionalFormatting>
  <conditionalFormatting sqref="AU33">
    <cfRule type="expression" dxfId="2069" priority="13507">
      <formula>IF(RIGHT(TEXT(AU33,"0.#"),1)=".",FALSE,TRUE)</formula>
    </cfRule>
    <cfRule type="expression" dxfId="2068" priority="13508">
      <formula>IF(RIGHT(TEXT(AU33,"0.#"),1)=".",TRUE,FALSE)</formula>
    </cfRule>
  </conditionalFormatting>
  <conditionalFormatting sqref="AE53">
    <cfRule type="expression" dxfId="2067" priority="13441">
      <formula>IF(RIGHT(TEXT(AE53,"0.#"),1)=".",FALSE,TRUE)</formula>
    </cfRule>
    <cfRule type="expression" dxfId="2066" priority="13442">
      <formula>IF(RIGHT(TEXT(AE53,"0.#"),1)=".",TRUE,FALSE)</formula>
    </cfRule>
  </conditionalFormatting>
  <conditionalFormatting sqref="AE54">
    <cfRule type="expression" dxfId="2065" priority="13439">
      <formula>IF(RIGHT(TEXT(AE54,"0.#"),1)=".",FALSE,TRUE)</formula>
    </cfRule>
    <cfRule type="expression" dxfId="2064" priority="13440">
      <formula>IF(RIGHT(TEXT(AE54,"0.#"),1)=".",TRUE,FALSE)</formula>
    </cfRule>
  </conditionalFormatting>
  <conditionalFormatting sqref="AI54">
    <cfRule type="expression" dxfId="2063" priority="13433">
      <formula>IF(RIGHT(TEXT(AI54,"0.#"),1)=".",FALSE,TRUE)</formula>
    </cfRule>
    <cfRule type="expression" dxfId="2062" priority="13434">
      <formula>IF(RIGHT(TEXT(AI54,"0.#"),1)=".",TRUE,FALSE)</formula>
    </cfRule>
  </conditionalFormatting>
  <conditionalFormatting sqref="AI53">
    <cfRule type="expression" dxfId="2061" priority="13431">
      <formula>IF(RIGHT(TEXT(AI53,"0.#"),1)=".",FALSE,TRUE)</formula>
    </cfRule>
    <cfRule type="expression" dxfId="2060" priority="13432">
      <formula>IF(RIGHT(TEXT(AI53,"0.#"),1)=".",TRUE,FALSE)</formula>
    </cfRule>
  </conditionalFormatting>
  <conditionalFormatting sqref="AM53">
    <cfRule type="expression" dxfId="2059" priority="13429">
      <formula>IF(RIGHT(TEXT(AM53,"0.#"),1)=".",FALSE,TRUE)</formula>
    </cfRule>
    <cfRule type="expression" dxfId="2058" priority="13430">
      <formula>IF(RIGHT(TEXT(AM53,"0.#"),1)=".",TRUE,FALSE)</formula>
    </cfRule>
  </conditionalFormatting>
  <conditionalFormatting sqref="AM54">
    <cfRule type="expression" dxfId="2057" priority="13427">
      <formula>IF(RIGHT(TEXT(AM54,"0.#"),1)=".",FALSE,TRUE)</formula>
    </cfRule>
    <cfRule type="expression" dxfId="2056" priority="13428">
      <formula>IF(RIGHT(TEXT(AM54,"0.#"),1)=".",TRUE,FALSE)</formula>
    </cfRule>
  </conditionalFormatting>
  <conditionalFormatting sqref="AM55">
    <cfRule type="expression" dxfId="2055" priority="13425">
      <formula>IF(RIGHT(TEXT(AM55,"0.#"),1)=".",FALSE,TRUE)</formula>
    </cfRule>
    <cfRule type="expression" dxfId="2054" priority="13426">
      <formula>IF(RIGHT(TEXT(AM55,"0.#"),1)=".",TRUE,FALSE)</formula>
    </cfRule>
  </conditionalFormatting>
  <conditionalFormatting sqref="AE60">
    <cfRule type="expression" dxfId="2053" priority="13411">
      <formula>IF(RIGHT(TEXT(AE60,"0.#"),1)=".",FALSE,TRUE)</formula>
    </cfRule>
    <cfRule type="expression" dxfId="2052" priority="13412">
      <formula>IF(RIGHT(TEXT(AE60,"0.#"),1)=".",TRUE,FALSE)</formula>
    </cfRule>
  </conditionalFormatting>
  <conditionalFormatting sqref="AE61">
    <cfRule type="expression" dxfId="2051" priority="13409">
      <formula>IF(RIGHT(TEXT(AE61,"0.#"),1)=".",FALSE,TRUE)</formula>
    </cfRule>
    <cfRule type="expression" dxfId="2050" priority="13410">
      <formula>IF(RIGHT(TEXT(AE61,"0.#"),1)=".",TRUE,FALSE)</formula>
    </cfRule>
  </conditionalFormatting>
  <conditionalFormatting sqref="AE62">
    <cfRule type="expression" dxfId="2049" priority="13407">
      <formula>IF(RIGHT(TEXT(AE62,"0.#"),1)=".",FALSE,TRUE)</formula>
    </cfRule>
    <cfRule type="expression" dxfId="2048" priority="13408">
      <formula>IF(RIGHT(TEXT(AE62,"0.#"),1)=".",TRUE,FALSE)</formula>
    </cfRule>
  </conditionalFormatting>
  <conditionalFormatting sqref="AI62">
    <cfRule type="expression" dxfId="2047" priority="13405">
      <formula>IF(RIGHT(TEXT(AI62,"0.#"),1)=".",FALSE,TRUE)</formula>
    </cfRule>
    <cfRule type="expression" dxfId="2046" priority="13406">
      <formula>IF(RIGHT(TEXT(AI62,"0.#"),1)=".",TRUE,FALSE)</formula>
    </cfRule>
  </conditionalFormatting>
  <conditionalFormatting sqref="AI61">
    <cfRule type="expression" dxfId="2045" priority="13403">
      <formula>IF(RIGHT(TEXT(AI61,"0.#"),1)=".",FALSE,TRUE)</formula>
    </cfRule>
    <cfRule type="expression" dxfId="2044" priority="13404">
      <formula>IF(RIGHT(TEXT(AI61,"0.#"),1)=".",TRUE,FALSE)</formula>
    </cfRule>
  </conditionalFormatting>
  <conditionalFormatting sqref="AI60">
    <cfRule type="expression" dxfId="2043" priority="13401">
      <formula>IF(RIGHT(TEXT(AI60,"0.#"),1)=".",FALSE,TRUE)</formula>
    </cfRule>
    <cfRule type="expression" dxfId="2042" priority="13402">
      <formula>IF(RIGHT(TEXT(AI60,"0.#"),1)=".",TRUE,FALSE)</formula>
    </cfRule>
  </conditionalFormatting>
  <conditionalFormatting sqref="AM60">
    <cfRule type="expression" dxfId="2041" priority="13399">
      <formula>IF(RIGHT(TEXT(AM60,"0.#"),1)=".",FALSE,TRUE)</formula>
    </cfRule>
    <cfRule type="expression" dxfId="2040" priority="13400">
      <formula>IF(RIGHT(TEXT(AM60,"0.#"),1)=".",TRUE,FALSE)</formula>
    </cfRule>
  </conditionalFormatting>
  <conditionalFormatting sqref="AM61">
    <cfRule type="expression" dxfId="2039" priority="13397">
      <formula>IF(RIGHT(TEXT(AM61,"0.#"),1)=".",FALSE,TRUE)</formula>
    </cfRule>
    <cfRule type="expression" dxfId="2038" priority="13398">
      <formula>IF(RIGHT(TEXT(AM61,"0.#"),1)=".",TRUE,FALSE)</formula>
    </cfRule>
  </conditionalFormatting>
  <conditionalFormatting sqref="AM62">
    <cfRule type="expression" dxfId="2037" priority="13395">
      <formula>IF(RIGHT(TEXT(AM62,"0.#"),1)=".",FALSE,TRUE)</formula>
    </cfRule>
    <cfRule type="expression" dxfId="2036" priority="13396">
      <formula>IF(RIGHT(TEXT(AM62,"0.#"),1)=".",TRUE,FALSE)</formula>
    </cfRule>
  </conditionalFormatting>
  <conditionalFormatting sqref="AE87">
    <cfRule type="expression" dxfId="2035" priority="13381">
      <formula>IF(RIGHT(TEXT(AE87,"0.#"),1)=".",FALSE,TRUE)</formula>
    </cfRule>
    <cfRule type="expression" dxfId="2034" priority="13382">
      <formula>IF(RIGHT(TEXT(AE87,"0.#"),1)=".",TRUE,FALSE)</formula>
    </cfRule>
  </conditionalFormatting>
  <conditionalFormatting sqref="AE88">
    <cfRule type="expression" dxfId="2033" priority="13379">
      <formula>IF(RIGHT(TEXT(AE88,"0.#"),1)=".",FALSE,TRUE)</formula>
    </cfRule>
    <cfRule type="expression" dxfId="2032" priority="13380">
      <formula>IF(RIGHT(TEXT(AE88,"0.#"),1)=".",TRUE,FALSE)</formula>
    </cfRule>
  </conditionalFormatting>
  <conditionalFormatting sqref="AE89">
    <cfRule type="expression" dxfId="2031" priority="13377">
      <formula>IF(RIGHT(TEXT(AE89,"0.#"),1)=".",FALSE,TRUE)</formula>
    </cfRule>
    <cfRule type="expression" dxfId="2030" priority="13378">
      <formula>IF(RIGHT(TEXT(AE89,"0.#"),1)=".",TRUE,FALSE)</formula>
    </cfRule>
  </conditionalFormatting>
  <conditionalFormatting sqref="AI89">
    <cfRule type="expression" dxfId="2029" priority="13375">
      <formula>IF(RIGHT(TEXT(AI89,"0.#"),1)=".",FALSE,TRUE)</formula>
    </cfRule>
    <cfRule type="expression" dxfId="2028" priority="13376">
      <formula>IF(RIGHT(TEXT(AI89,"0.#"),1)=".",TRUE,FALSE)</formula>
    </cfRule>
  </conditionalFormatting>
  <conditionalFormatting sqref="AI88">
    <cfRule type="expression" dxfId="2027" priority="13373">
      <formula>IF(RIGHT(TEXT(AI88,"0.#"),1)=".",FALSE,TRUE)</formula>
    </cfRule>
    <cfRule type="expression" dxfId="2026" priority="13374">
      <formula>IF(RIGHT(TEXT(AI88,"0.#"),1)=".",TRUE,FALSE)</formula>
    </cfRule>
  </conditionalFormatting>
  <conditionalFormatting sqref="AI87">
    <cfRule type="expression" dxfId="2025" priority="13371">
      <formula>IF(RIGHT(TEXT(AI87,"0.#"),1)=".",FALSE,TRUE)</formula>
    </cfRule>
    <cfRule type="expression" dxfId="2024" priority="13372">
      <formula>IF(RIGHT(TEXT(AI87,"0.#"),1)=".",TRUE,FALSE)</formula>
    </cfRule>
  </conditionalFormatting>
  <conditionalFormatting sqref="AM88">
    <cfRule type="expression" dxfId="2023" priority="13367">
      <formula>IF(RIGHT(TEXT(AM88,"0.#"),1)=".",FALSE,TRUE)</formula>
    </cfRule>
    <cfRule type="expression" dxfId="2022" priority="13368">
      <formula>IF(RIGHT(TEXT(AM88,"0.#"),1)=".",TRUE,FALSE)</formula>
    </cfRule>
  </conditionalFormatting>
  <conditionalFormatting sqref="AM89">
    <cfRule type="expression" dxfId="2021" priority="13365">
      <formula>IF(RIGHT(TEXT(AM89,"0.#"),1)=".",FALSE,TRUE)</formula>
    </cfRule>
    <cfRule type="expression" dxfId="2020" priority="13366">
      <formula>IF(RIGHT(TEXT(AM89,"0.#"),1)=".",TRUE,FALSE)</formula>
    </cfRule>
  </conditionalFormatting>
  <conditionalFormatting sqref="AE92">
    <cfRule type="expression" dxfId="2019" priority="13351">
      <formula>IF(RIGHT(TEXT(AE92,"0.#"),1)=".",FALSE,TRUE)</formula>
    </cfRule>
    <cfRule type="expression" dxfId="2018" priority="13352">
      <formula>IF(RIGHT(TEXT(AE92,"0.#"),1)=".",TRUE,FALSE)</formula>
    </cfRule>
  </conditionalFormatting>
  <conditionalFormatting sqref="AE93">
    <cfRule type="expression" dxfId="2017" priority="13349">
      <formula>IF(RIGHT(TEXT(AE93,"0.#"),1)=".",FALSE,TRUE)</formula>
    </cfRule>
    <cfRule type="expression" dxfId="2016" priority="13350">
      <formula>IF(RIGHT(TEXT(AE93,"0.#"),1)=".",TRUE,FALSE)</formula>
    </cfRule>
  </conditionalFormatting>
  <conditionalFormatting sqref="AE94">
    <cfRule type="expression" dxfId="2015" priority="13347">
      <formula>IF(RIGHT(TEXT(AE94,"0.#"),1)=".",FALSE,TRUE)</formula>
    </cfRule>
    <cfRule type="expression" dxfId="2014" priority="13348">
      <formula>IF(RIGHT(TEXT(AE94,"0.#"),1)=".",TRUE,FALSE)</formula>
    </cfRule>
  </conditionalFormatting>
  <conditionalFormatting sqref="AI94">
    <cfRule type="expression" dxfId="2013" priority="13345">
      <formula>IF(RIGHT(TEXT(AI94,"0.#"),1)=".",FALSE,TRUE)</formula>
    </cfRule>
    <cfRule type="expression" dxfId="2012" priority="13346">
      <formula>IF(RIGHT(TEXT(AI94,"0.#"),1)=".",TRUE,FALSE)</formula>
    </cfRule>
  </conditionalFormatting>
  <conditionalFormatting sqref="AI93">
    <cfRule type="expression" dxfId="2011" priority="13343">
      <formula>IF(RIGHT(TEXT(AI93,"0.#"),1)=".",FALSE,TRUE)</formula>
    </cfRule>
    <cfRule type="expression" dxfId="2010" priority="13344">
      <formula>IF(RIGHT(TEXT(AI93,"0.#"),1)=".",TRUE,FALSE)</formula>
    </cfRule>
  </conditionalFormatting>
  <conditionalFormatting sqref="AI92">
    <cfRule type="expression" dxfId="2009" priority="13341">
      <formula>IF(RIGHT(TEXT(AI92,"0.#"),1)=".",FALSE,TRUE)</formula>
    </cfRule>
    <cfRule type="expression" dxfId="2008" priority="13342">
      <formula>IF(RIGHT(TEXT(AI92,"0.#"),1)=".",TRUE,FALSE)</formula>
    </cfRule>
  </conditionalFormatting>
  <conditionalFormatting sqref="AM92">
    <cfRule type="expression" dxfId="2007" priority="13339">
      <formula>IF(RIGHT(TEXT(AM92,"0.#"),1)=".",FALSE,TRUE)</formula>
    </cfRule>
    <cfRule type="expression" dxfId="2006" priority="13340">
      <formula>IF(RIGHT(TEXT(AM92,"0.#"),1)=".",TRUE,FALSE)</formula>
    </cfRule>
  </conditionalFormatting>
  <conditionalFormatting sqref="AM93">
    <cfRule type="expression" dxfId="2005" priority="13337">
      <formula>IF(RIGHT(TEXT(AM93,"0.#"),1)=".",FALSE,TRUE)</formula>
    </cfRule>
    <cfRule type="expression" dxfId="2004" priority="13338">
      <formula>IF(RIGHT(TEXT(AM93,"0.#"),1)=".",TRUE,FALSE)</formula>
    </cfRule>
  </conditionalFormatting>
  <conditionalFormatting sqref="AM94">
    <cfRule type="expression" dxfId="2003" priority="13335">
      <formula>IF(RIGHT(TEXT(AM94,"0.#"),1)=".",FALSE,TRUE)</formula>
    </cfRule>
    <cfRule type="expression" dxfId="2002" priority="13336">
      <formula>IF(RIGHT(TEXT(AM94,"0.#"),1)=".",TRUE,FALSE)</formula>
    </cfRule>
  </conditionalFormatting>
  <conditionalFormatting sqref="AE97">
    <cfRule type="expression" dxfId="2001" priority="13321">
      <formula>IF(RIGHT(TEXT(AE97,"0.#"),1)=".",FALSE,TRUE)</formula>
    </cfRule>
    <cfRule type="expression" dxfId="2000" priority="13322">
      <formula>IF(RIGHT(TEXT(AE97,"0.#"),1)=".",TRUE,FALSE)</formula>
    </cfRule>
  </conditionalFormatting>
  <conditionalFormatting sqref="AE98">
    <cfRule type="expression" dxfId="1999" priority="13319">
      <formula>IF(RIGHT(TEXT(AE98,"0.#"),1)=".",FALSE,TRUE)</formula>
    </cfRule>
    <cfRule type="expression" dxfId="1998" priority="13320">
      <formula>IF(RIGHT(TEXT(AE98,"0.#"),1)=".",TRUE,FALSE)</formula>
    </cfRule>
  </conditionalFormatting>
  <conditionalFormatting sqref="AE99">
    <cfRule type="expression" dxfId="1997" priority="13317">
      <formula>IF(RIGHT(TEXT(AE99,"0.#"),1)=".",FALSE,TRUE)</formula>
    </cfRule>
    <cfRule type="expression" dxfId="1996" priority="13318">
      <formula>IF(RIGHT(TEXT(AE99,"0.#"),1)=".",TRUE,FALSE)</formula>
    </cfRule>
  </conditionalFormatting>
  <conditionalFormatting sqref="AI99">
    <cfRule type="expression" dxfId="1995" priority="13315">
      <formula>IF(RIGHT(TEXT(AI99,"0.#"),1)=".",FALSE,TRUE)</formula>
    </cfRule>
    <cfRule type="expression" dxfId="1994" priority="13316">
      <formula>IF(RIGHT(TEXT(AI99,"0.#"),1)=".",TRUE,FALSE)</formula>
    </cfRule>
  </conditionalFormatting>
  <conditionalFormatting sqref="AI98">
    <cfRule type="expression" dxfId="1993" priority="13313">
      <formula>IF(RIGHT(TEXT(AI98,"0.#"),1)=".",FALSE,TRUE)</formula>
    </cfRule>
    <cfRule type="expression" dxfId="1992" priority="13314">
      <formula>IF(RIGHT(TEXT(AI98,"0.#"),1)=".",TRUE,FALSE)</formula>
    </cfRule>
  </conditionalFormatting>
  <conditionalFormatting sqref="AI97">
    <cfRule type="expression" dxfId="1991" priority="13311">
      <formula>IF(RIGHT(TEXT(AI97,"0.#"),1)=".",FALSE,TRUE)</formula>
    </cfRule>
    <cfRule type="expression" dxfId="1990" priority="13312">
      <formula>IF(RIGHT(TEXT(AI97,"0.#"),1)=".",TRUE,FALSE)</formula>
    </cfRule>
  </conditionalFormatting>
  <conditionalFormatting sqref="AM97">
    <cfRule type="expression" dxfId="1989" priority="13309">
      <formula>IF(RIGHT(TEXT(AM97,"0.#"),1)=".",FALSE,TRUE)</formula>
    </cfRule>
    <cfRule type="expression" dxfId="1988" priority="13310">
      <formula>IF(RIGHT(TEXT(AM97,"0.#"),1)=".",TRUE,FALSE)</formula>
    </cfRule>
  </conditionalFormatting>
  <conditionalFormatting sqref="AM98">
    <cfRule type="expression" dxfId="1987" priority="13307">
      <formula>IF(RIGHT(TEXT(AM98,"0.#"),1)=".",FALSE,TRUE)</formula>
    </cfRule>
    <cfRule type="expression" dxfId="1986" priority="13308">
      <formula>IF(RIGHT(TEXT(AM98,"0.#"),1)=".",TRUE,FALSE)</formula>
    </cfRule>
  </conditionalFormatting>
  <conditionalFormatting sqref="AM99">
    <cfRule type="expression" dxfId="1985" priority="13305">
      <formula>IF(RIGHT(TEXT(AM99,"0.#"),1)=".",FALSE,TRUE)</formula>
    </cfRule>
    <cfRule type="expression" dxfId="1984" priority="13306">
      <formula>IF(RIGHT(TEXT(AM99,"0.#"),1)=".",TRUE,FALSE)</formula>
    </cfRule>
  </conditionalFormatting>
  <conditionalFormatting sqref="AI101">
    <cfRule type="expression" dxfId="1983" priority="13291">
      <formula>IF(RIGHT(TEXT(AI101,"0.#"),1)=".",FALSE,TRUE)</formula>
    </cfRule>
    <cfRule type="expression" dxfId="1982" priority="13292">
      <formula>IF(RIGHT(TEXT(AI101,"0.#"),1)=".",TRUE,FALSE)</formula>
    </cfRule>
  </conditionalFormatting>
  <conditionalFormatting sqref="AM101">
    <cfRule type="expression" dxfId="1981" priority="13289">
      <formula>IF(RIGHT(TEXT(AM101,"0.#"),1)=".",FALSE,TRUE)</formula>
    </cfRule>
    <cfRule type="expression" dxfId="1980" priority="13290">
      <formula>IF(RIGHT(TEXT(AM101,"0.#"),1)=".",TRUE,FALSE)</formula>
    </cfRule>
  </conditionalFormatting>
  <conditionalFormatting sqref="AE102">
    <cfRule type="expression" dxfId="1979" priority="13287">
      <formula>IF(RIGHT(TEXT(AE102,"0.#"),1)=".",FALSE,TRUE)</formula>
    </cfRule>
    <cfRule type="expression" dxfId="1978" priority="13288">
      <formula>IF(RIGHT(TEXT(AE102,"0.#"),1)=".",TRUE,FALSE)</formula>
    </cfRule>
  </conditionalFormatting>
  <conditionalFormatting sqref="AI102">
    <cfRule type="expression" dxfId="1977" priority="13285">
      <formula>IF(RIGHT(TEXT(AI102,"0.#"),1)=".",FALSE,TRUE)</formula>
    </cfRule>
    <cfRule type="expression" dxfId="1976" priority="13286">
      <formula>IF(RIGHT(TEXT(AI102,"0.#"),1)=".",TRUE,FALSE)</formula>
    </cfRule>
  </conditionalFormatting>
  <conditionalFormatting sqref="AM102">
    <cfRule type="expression" dxfId="1975" priority="13283">
      <formula>IF(RIGHT(TEXT(AM102,"0.#"),1)=".",FALSE,TRUE)</formula>
    </cfRule>
    <cfRule type="expression" dxfId="1974" priority="13284">
      <formula>IF(RIGHT(TEXT(AM102,"0.#"),1)=".",TRUE,FALSE)</formula>
    </cfRule>
  </conditionalFormatting>
  <conditionalFormatting sqref="AQ102">
    <cfRule type="expression" dxfId="1973" priority="13281">
      <formula>IF(RIGHT(TEXT(AQ102,"0.#"),1)=".",FALSE,TRUE)</formula>
    </cfRule>
    <cfRule type="expression" dxfId="1972" priority="13282">
      <formula>IF(RIGHT(TEXT(AQ102,"0.#"),1)=".",TRUE,FALSE)</formula>
    </cfRule>
  </conditionalFormatting>
  <conditionalFormatting sqref="AE104">
    <cfRule type="expression" dxfId="1971" priority="13279">
      <formula>IF(RIGHT(TEXT(AE104,"0.#"),1)=".",FALSE,TRUE)</formula>
    </cfRule>
    <cfRule type="expression" dxfId="1970" priority="13280">
      <formula>IF(RIGHT(TEXT(AE104,"0.#"),1)=".",TRUE,FALSE)</formula>
    </cfRule>
  </conditionalFormatting>
  <conditionalFormatting sqref="AI104">
    <cfRule type="expression" dxfId="1969" priority="13277">
      <formula>IF(RIGHT(TEXT(AI104,"0.#"),1)=".",FALSE,TRUE)</formula>
    </cfRule>
    <cfRule type="expression" dxfId="1968" priority="13278">
      <formula>IF(RIGHT(TEXT(AI104,"0.#"),1)=".",TRUE,FALSE)</formula>
    </cfRule>
  </conditionalFormatting>
  <conditionalFormatting sqref="AM104">
    <cfRule type="expression" dxfId="1967" priority="13275">
      <formula>IF(RIGHT(TEXT(AM104,"0.#"),1)=".",FALSE,TRUE)</formula>
    </cfRule>
    <cfRule type="expression" dxfId="1966" priority="13276">
      <formula>IF(RIGHT(TEXT(AM104,"0.#"),1)=".",TRUE,FALSE)</formula>
    </cfRule>
  </conditionalFormatting>
  <conditionalFormatting sqref="AE105">
    <cfRule type="expression" dxfId="1965" priority="13273">
      <formula>IF(RIGHT(TEXT(AE105,"0.#"),1)=".",FALSE,TRUE)</formula>
    </cfRule>
    <cfRule type="expression" dxfId="1964" priority="13274">
      <formula>IF(RIGHT(TEXT(AE105,"0.#"),1)=".",TRUE,FALSE)</formula>
    </cfRule>
  </conditionalFormatting>
  <conditionalFormatting sqref="AI105">
    <cfRule type="expression" dxfId="1963" priority="13271">
      <formula>IF(RIGHT(TEXT(AI105,"0.#"),1)=".",FALSE,TRUE)</formula>
    </cfRule>
    <cfRule type="expression" dxfId="1962" priority="13272">
      <formula>IF(RIGHT(TEXT(AI105,"0.#"),1)=".",TRUE,FALSE)</formula>
    </cfRule>
  </conditionalFormatting>
  <conditionalFormatting sqref="AM105">
    <cfRule type="expression" dxfId="1961" priority="13269">
      <formula>IF(RIGHT(TEXT(AM105,"0.#"),1)=".",FALSE,TRUE)</formula>
    </cfRule>
    <cfRule type="expression" dxfId="1960" priority="13270">
      <formula>IF(RIGHT(TEXT(AM105,"0.#"),1)=".",TRUE,FALSE)</formula>
    </cfRule>
  </conditionalFormatting>
  <conditionalFormatting sqref="AE107">
    <cfRule type="expression" dxfId="1959" priority="13265">
      <formula>IF(RIGHT(TEXT(AE107,"0.#"),1)=".",FALSE,TRUE)</formula>
    </cfRule>
    <cfRule type="expression" dxfId="1958" priority="13266">
      <formula>IF(RIGHT(TEXT(AE107,"0.#"),1)=".",TRUE,FALSE)</formula>
    </cfRule>
  </conditionalFormatting>
  <conditionalFormatting sqref="AI107">
    <cfRule type="expression" dxfId="1957" priority="13263">
      <formula>IF(RIGHT(TEXT(AI107,"0.#"),1)=".",FALSE,TRUE)</formula>
    </cfRule>
    <cfRule type="expression" dxfId="1956" priority="13264">
      <formula>IF(RIGHT(TEXT(AI107,"0.#"),1)=".",TRUE,FALSE)</formula>
    </cfRule>
  </conditionalFormatting>
  <conditionalFormatting sqref="AM107">
    <cfRule type="expression" dxfId="1955" priority="13261">
      <formula>IF(RIGHT(TEXT(AM107,"0.#"),1)=".",FALSE,TRUE)</formula>
    </cfRule>
    <cfRule type="expression" dxfId="1954" priority="13262">
      <formula>IF(RIGHT(TEXT(AM107,"0.#"),1)=".",TRUE,FALSE)</formula>
    </cfRule>
  </conditionalFormatting>
  <conditionalFormatting sqref="AE108">
    <cfRule type="expression" dxfId="1953" priority="13259">
      <formula>IF(RIGHT(TEXT(AE108,"0.#"),1)=".",FALSE,TRUE)</formula>
    </cfRule>
    <cfRule type="expression" dxfId="1952" priority="13260">
      <formula>IF(RIGHT(TEXT(AE108,"0.#"),1)=".",TRUE,FALSE)</formula>
    </cfRule>
  </conditionalFormatting>
  <conditionalFormatting sqref="AI108">
    <cfRule type="expression" dxfId="1951" priority="13257">
      <formula>IF(RIGHT(TEXT(AI108,"0.#"),1)=".",FALSE,TRUE)</formula>
    </cfRule>
    <cfRule type="expression" dxfId="1950" priority="13258">
      <formula>IF(RIGHT(TEXT(AI108,"0.#"),1)=".",TRUE,FALSE)</formula>
    </cfRule>
  </conditionalFormatting>
  <conditionalFormatting sqref="AM108">
    <cfRule type="expression" dxfId="1949" priority="13255">
      <formula>IF(RIGHT(TEXT(AM108,"0.#"),1)=".",FALSE,TRUE)</formula>
    </cfRule>
    <cfRule type="expression" dxfId="1948" priority="13256">
      <formula>IF(RIGHT(TEXT(AM108,"0.#"),1)=".",TRUE,FALSE)</formula>
    </cfRule>
  </conditionalFormatting>
  <conditionalFormatting sqref="AE110">
    <cfRule type="expression" dxfId="1947" priority="13251">
      <formula>IF(RIGHT(TEXT(AE110,"0.#"),1)=".",FALSE,TRUE)</formula>
    </cfRule>
    <cfRule type="expression" dxfId="1946" priority="13252">
      <formula>IF(RIGHT(TEXT(AE110,"0.#"),1)=".",TRUE,FALSE)</formula>
    </cfRule>
  </conditionalFormatting>
  <conditionalFormatting sqref="AI110">
    <cfRule type="expression" dxfId="1945" priority="13249">
      <formula>IF(RIGHT(TEXT(AI110,"0.#"),1)=".",FALSE,TRUE)</formula>
    </cfRule>
    <cfRule type="expression" dxfId="1944" priority="13250">
      <formula>IF(RIGHT(TEXT(AI110,"0.#"),1)=".",TRUE,FALSE)</formula>
    </cfRule>
  </conditionalFormatting>
  <conditionalFormatting sqref="AM110">
    <cfRule type="expression" dxfId="1943" priority="13247">
      <formula>IF(RIGHT(TEXT(AM110,"0.#"),1)=".",FALSE,TRUE)</formula>
    </cfRule>
    <cfRule type="expression" dxfId="1942" priority="13248">
      <formula>IF(RIGHT(TEXT(AM110,"0.#"),1)=".",TRUE,FALSE)</formula>
    </cfRule>
  </conditionalFormatting>
  <conditionalFormatting sqref="AE111">
    <cfRule type="expression" dxfId="1941" priority="13245">
      <formula>IF(RIGHT(TEXT(AE111,"0.#"),1)=".",FALSE,TRUE)</formula>
    </cfRule>
    <cfRule type="expression" dxfId="1940" priority="13246">
      <formula>IF(RIGHT(TEXT(AE111,"0.#"),1)=".",TRUE,FALSE)</formula>
    </cfRule>
  </conditionalFormatting>
  <conditionalFormatting sqref="AI111">
    <cfRule type="expression" dxfId="1939" priority="13243">
      <formula>IF(RIGHT(TEXT(AI111,"0.#"),1)=".",FALSE,TRUE)</formula>
    </cfRule>
    <cfRule type="expression" dxfId="1938" priority="13244">
      <formula>IF(RIGHT(TEXT(AI111,"0.#"),1)=".",TRUE,FALSE)</formula>
    </cfRule>
  </conditionalFormatting>
  <conditionalFormatting sqref="AM111">
    <cfRule type="expression" dxfId="1937" priority="13241">
      <formula>IF(RIGHT(TEXT(AM111,"0.#"),1)=".",FALSE,TRUE)</formula>
    </cfRule>
    <cfRule type="expression" dxfId="1936" priority="13242">
      <formula>IF(RIGHT(TEXT(AM111,"0.#"),1)=".",TRUE,FALSE)</formula>
    </cfRule>
  </conditionalFormatting>
  <conditionalFormatting sqref="AE113">
    <cfRule type="expression" dxfId="1935" priority="13237">
      <formula>IF(RIGHT(TEXT(AE113,"0.#"),1)=".",FALSE,TRUE)</formula>
    </cfRule>
    <cfRule type="expression" dxfId="1934" priority="13238">
      <formula>IF(RIGHT(TEXT(AE113,"0.#"),1)=".",TRUE,FALSE)</formula>
    </cfRule>
  </conditionalFormatting>
  <conditionalFormatting sqref="AI113">
    <cfRule type="expression" dxfId="1933" priority="13235">
      <formula>IF(RIGHT(TEXT(AI113,"0.#"),1)=".",FALSE,TRUE)</formula>
    </cfRule>
    <cfRule type="expression" dxfId="1932" priority="13236">
      <formula>IF(RIGHT(TEXT(AI113,"0.#"),1)=".",TRUE,FALSE)</formula>
    </cfRule>
  </conditionalFormatting>
  <conditionalFormatting sqref="AM113">
    <cfRule type="expression" dxfId="1931" priority="13233">
      <formula>IF(RIGHT(TEXT(AM113,"0.#"),1)=".",FALSE,TRUE)</formula>
    </cfRule>
    <cfRule type="expression" dxfId="1930" priority="13234">
      <formula>IF(RIGHT(TEXT(AM113,"0.#"),1)=".",TRUE,FALSE)</formula>
    </cfRule>
  </conditionalFormatting>
  <conditionalFormatting sqref="AE114">
    <cfRule type="expression" dxfId="1929" priority="13231">
      <formula>IF(RIGHT(TEXT(AE114,"0.#"),1)=".",FALSE,TRUE)</formula>
    </cfRule>
    <cfRule type="expression" dxfId="1928" priority="13232">
      <formula>IF(RIGHT(TEXT(AE114,"0.#"),1)=".",TRUE,FALSE)</formula>
    </cfRule>
  </conditionalFormatting>
  <conditionalFormatting sqref="AI114">
    <cfRule type="expression" dxfId="1927" priority="13229">
      <formula>IF(RIGHT(TEXT(AI114,"0.#"),1)=".",FALSE,TRUE)</formula>
    </cfRule>
    <cfRule type="expression" dxfId="1926" priority="13230">
      <formula>IF(RIGHT(TEXT(AI114,"0.#"),1)=".",TRUE,FALSE)</formula>
    </cfRule>
  </conditionalFormatting>
  <conditionalFormatting sqref="AM114">
    <cfRule type="expression" dxfId="1925" priority="13227">
      <formula>IF(RIGHT(TEXT(AM114,"0.#"),1)=".",FALSE,TRUE)</formula>
    </cfRule>
    <cfRule type="expression" dxfId="1924" priority="13228">
      <formula>IF(RIGHT(TEXT(AM114,"0.#"),1)=".",TRUE,FALSE)</formula>
    </cfRule>
  </conditionalFormatting>
  <conditionalFormatting sqref="AE116 AQ116">
    <cfRule type="expression" dxfId="1923" priority="13223">
      <formula>IF(RIGHT(TEXT(AE116,"0.#"),1)=".",FALSE,TRUE)</formula>
    </cfRule>
    <cfRule type="expression" dxfId="1922" priority="13224">
      <formula>IF(RIGHT(TEXT(AE116,"0.#"),1)=".",TRUE,FALSE)</formula>
    </cfRule>
  </conditionalFormatting>
  <conditionalFormatting sqref="AI116">
    <cfRule type="expression" dxfId="1921" priority="13221">
      <formula>IF(RIGHT(TEXT(AI116,"0.#"),1)=".",FALSE,TRUE)</formula>
    </cfRule>
    <cfRule type="expression" dxfId="1920" priority="13222">
      <formula>IF(RIGHT(TEXT(AI116,"0.#"),1)=".",TRUE,FALSE)</formula>
    </cfRule>
  </conditionalFormatting>
  <conditionalFormatting sqref="AM116">
    <cfRule type="expression" dxfId="1919" priority="13219">
      <formula>IF(RIGHT(TEXT(AM116,"0.#"),1)=".",FALSE,TRUE)</formula>
    </cfRule>
    <cfRule type="expression" dxfId="1918" priority="13220">
      <formula>IF(RIGHT(TEXT(AM116,"0.#"),1)=".",TRUE,FALSE)</formula>
    </cfRule>
  </conditionalFormatting>
  <conditionalFormatting sqref="AE117 AM117">
    <cfRule type="expression" dxfId="1917" priority="13217">
      <formula>IF(RIGHT(TEXT(AE117,"0.#"),1)=".",FALSE,TRUE)</formula>
    </cfRule>
    <cfRule type="expression" dxfId="1916" priority="13218">
      <formula>IF(RIGHT(TEXT(AE117,"0.#"),1)=".",TRUE,FALSE)</formula>
    </cfRule>
  </conditionalFormatting>
  <conditionalFormatting sqref="AI117">
    <cfRule type="expression" dxfId="1915" priority="13215">
      <formula>IF(RIGHT(TEXT(AI117,"0.#"),1)=".",FALSE,TRUE)</formula>
    </cfRule>
    <cfRule type="expression" dxfId="1914" priority="13216">
      <formula>IF(RIGHT(TEXT(AI117,"0.#"),1)=".",TRUE,FALSE)</formula>
    </cfRule>
  </conditionalFormatting>
  <conditionalFormatting sqref="AQ117">
    <cfRule type="expression" dxfId="1913" priority="13211">
      <formula>IF(RIGHT(TEXT(AQ117,"0.#"),1)=".",FALSE,TRUE)</formula>
    </cfRule>
    <cfRule type="expression" dxfId="1912" priority="13212">
      <formula>IF(RIGHT(TEXT(AQ117,"0.#"),1)=".",TRUE,FALSE)</formula>
    </cfRule>
  </conditionalFormatting>
  <conditionalFormatting sqref="AE119 AQ119">
    <cfRule type="expression" dxfId="1911" priority="13209">
      <formula>IF(RIGHT(TEXT(AE119,"0.#"),1)=".",FALSE,TRUE)</formula>
    </cfRule>
    <cfRule type="expression" dxfId="1910" priority="13210">
      <formula>IF(RIGHT(TEXT(AE119,"0.#"),1)=".",TRUE,FALSE)</formula>
    </cfRule>
  </conditionalFormatting>
  <conditionalFormatting sqref="AI119">
    <cfRule type="expression" dxfId="1909" priority="13207">
      <formula>IF(RIGHT(TEXT(AI119,"0.#"),1)=".",FALSE,TRUE)</formula>
    </cfRule>
    <cfRule type="expression" dxfId="1908" priority="13208">
      <formula>IF(RIGHT(TEXT(AI119,"0.#"),1)=".",TRUE,FALSE)</formula>
    </cfRule>
  </conditionalFormatting>
  <conditionalFormatting sqref="AM119">
    <cfRule type="expression" dxfId="1907" priority="13205">
      <formula>IF(RIGHT(TEXT(AM119,"0.#"),1)=".",FALSE,TRUE)</formula>
    </cfRule>
    <cfRule type="expression" dxfId="1906" priority="13206">
      <formula>IF(RIGHT(TEXT(AM119,"0.#"),1)=".",TRUE,FALSE)</formula>
    </cfRule>
  </conditionalFormatting>
  <conditionalFormatting sqref="AQ120">
    <cfRule type="expression" dxfId="1905" priority="13197">
      <formula>IF(RIGHT(TEXT(AQ120,"0.#"),1)=".",FALSE,TRUE)</formula>
    </cfRule>
    <cfRule type="expression" dxfId="1904" priority="13198">
      <formula>IF(RIGHT(TEXT(AQ120,"0.#"),1)=".",TRUE,FALSE)</formula>
    </cfRule>
  </conditionalFormatting>
  <conditionalFormatting sqref="AE122 AQ122">
    <cfRule type="expression" dxfId="1903" priority="13195">
      <formula>IF(RIGHT(TEXT(AE122,"0.#"),1)=".",FALSE,TRUE)</formula>
    </cfRule>
    <cfRule type="expression" dxfId="1902" priority="13196">
      <formula>IF(RIGHT(TEXT(AE122,"0.#"),1)=".",TRUE,FALSE)</formula>
    </cfRule>
  </conditionalFormatting>
  <conditionalFormatting sqref="AI122">
    <cfRule type="expression" dxfId="1901" priority="13193">
      <formula>IF(RIGHT(TEXT(AI122,"0.#"),1)=".",FALSE,TRUE)</formula>
    </cfRule>
    <cfRule type="expression" dxfId="1900" priority="13194">
      <formula>IF(RIGHT(TEXT(AI122,"0.#"),1)=".",TRUE,FALSE)</formula>
    </cfRule>
  </conditionalFormatting>
  <conditionalFormatting sqref="AM122">
    <cfRule type="expression" dxfId="1899" priority="13191">
      <formula>IF(RIGHT(TEXT(AM122,"0.#"),1)=".",FALSE,TRUE)</formula>
    </cfRule>
    <cfRule type="expression" dxfId="1898" priority="13192">
      <formula>IF(RIGHT(TEXT(AM122,"0.#"),1)=".",TRUE,FALSE)</formula>
    </cfRule>
  </conditionalFormatting>
  <conditionalFormatting sqref="AQ123">
    <cfRule type="expression" dxfId="1897" priority="13183">
      <formula>IF(RIGHT(TEXT(AQ123,"0.#"),1)=".",FALSE,TRUE)</formula>
    </cfRule>
    <cfRule type="expression" dxfId="1896" priority="13184">
      <formula>IF(RIGHT(TEXT(AQ123,"0.#"),1)=".",TRUE,FALSE)</formula>
    </cfRule>
  </conditionalFormatting>
  <conditionalFormatting sqref="AE125 AQ125">
    <cfRule type="expression" dxfId="1895" priority="13181">
      <formula>IF(RIGHT(TEXT(AE125,"0.#"),1)=".",FALSE,TRUE)</formula>
    </cfRule>
    <cfRule type="expression" dxfId="1894" priority="13182">
      <formula>IF(RIGHT(TEXT(AE125,"0.#"),1)=".",TRUE,FALSE)</formula>
    </cfRule>
  </conditionalFormatting>
  <conditionalFormatting sqref="AI125">
    <cfRule type="expression" dxfId="1893" priority="13179">
      <formula>IF(RIGHT(TEXT(AI125,"0.#"),1)=".",FALSE,TRUE)</formula>
    </cfRule>
    <cfRule type="expression" dxfId="1892" priority="13180">
      <formula>IF(RIGHT(TEXT(AI125,"0.#"),1)=".",TRUE,FALSE)</formula>
    </cfRule>
  </conditionalFormatting>
  <conditionalFormatting sqref="AM125">
    <cfRule type="expression" dxfId="1891" priority="13177">
      <formula>IF(RIGHT(TEXT(AM125,"0.#"),1)=".",FALSE,TRUE)</formula>
    </cfRule>
    <cfRule type="expression" dxfId="1890" priority="13178">
      <formula>IF(RIGHT(TEXT(AM125,"0.#"),1)=".",TRUE,FALSE)</formula>
    </cfRule>
  </conditionalFormatting>
  <conditionalFormatting sqref="AQ126">
    <cfRule type="expression" dxfId="1889" priority="13169">
      <formula>IF(RIGHT(TEXT(AQ126,"0.#"),1)=".",FALSE,TRUE)</formula>
    </cfRule>
    <cfRule type="expression" dxfId="1888" priority="13170">
      <formula>IF(RIGHT(TEXT(AQ126,"0.#"),1)=".",TRUE,FALSE)</formula>
    </cfRule>
  </conditionalFormatting>
  <conditionalFormatting sqref="AE128 AQ128">
    <cfRule type="expression" dxfId="1887" priority="13167">
      <formula>IF(RIGHT(TEXT(AE128,"0.#"),1)=".",FALSE,TRUE)</formula>
    </cfRule>
    <cfRule type="expression" dxfId="1886" priority="13168">
      <formula>IF(RIGHT(TEXT(AE128,"0.#"),1)=".",TRUE,FALSE)</formula>
    </cfRule>
  </conditionalFormatting>
  <conditionalFormatting sqref="AI128">
    <cfRule type="expression" dxfId="1885" priority="13165">
      <formula>IF(RIGHT(TEXT(AI128,"0.#"),1)=".",FALSE,TRUE)</formula>
    </cfRule>
    <cfRule type="expression" dxfId="1884" priority="13166">
      <formula>IF(RIGHT(TEXT(AI128,"0.#"),1)=".",TRUE,FALSE)</formula>
    </cfRule>
  </conditionalFormatting>
  <conditionalFormatting sqref="AM128">
    <cfRule type="expression" dxfId="1883" priority="13163">
      <formula>IF(RIGHT(TEXT(AM128,"0.#"),1)=".",FALSE,TRUE)</formula>
    </cfRule>
    <cfRule type="expression" dxfId="1882" priority="13164">
      <formula>IF(RIGHT(TEXT(AM128,"0.#"),1)=".",TRUE,FALSE)</formula>
    </cfRule>
  </conditionalFormatting>
  <conditionalFormatting sqref="AQ129">
    <cfRule type="expression" dxfId="1881" priority="13155">
      <formula>IF(RIGHT(TEXT(AQ129,"0.#"),1)=".",FALSE,TRUE)</formula>
    </cfRule>
    <cfRule type="expression" dxfId="1880" priority="13156">
      <formula>IF(RIGHT(TEXT(AQ129,"0.#"),1)=".",TRUE,FALSE)</formula>
    </cfRule>
  </conditionalFormatting>
  <conditionalFormatting sqref="AE75">
    <cfRule type="expression" dxfId="1879" priority="13153">
      <formula>IF(RIGHT(TEXT(AE75,"0.#"),1)=".",FALSE,TRUE)</formula>
    </cfRule>
    <cfRule type="expression" dxfId="1878" priority="13154">
      <formula>IF(RIGHT(TEXT(AE75,"0.#"),1)=".",TRUE,FALSE)</formula>
    </cfRule>
  </conditionalFormatting>
  <conditionalFormatting sqref="AE76">
    <cfRule type="expression" dxfId="1877" priority="13151">
      <formula>IF(RIGHT(TEXT(AE76,"0.#"),1)=".",FALSE,TRUE)</formula>
    </cfRule>
    <cfRule type="expression" dxfId="1876" priority="13152">
      <formula>IF(RIGHT(TEXT(AE76,"0.#"),1)=".",TRUE,FALSE)</formula>
    </cfRule>
  </conditionalFormatting>
  <conditionalFormatting sqref="AE77">
    <cfRule type="expression" dxfId="1875" priority="13149">
      <formula>IF(RIGHT(TEXT(AE77,"0.#"),1)=".",FALSE,TRUE)</formula>
    </cfRule>
    <cfRule type="expression" dxfId="1874" priority="13150">
      <formula>IF(RIGHT(TEXT(AE77,"0.#"),1)=".",TRUE,FALSE)</formula>
    </cfRule>
  </conditionalFormatting>
  <conditionalFormatting sqref="AI77">
    <cfRule type="expression" dxfId="1873" priority="13147">
      <formula>IF(RIGHT(TEXT(AI77,"0.#"),1)=".",FALSE,TRUE)</formula>
    </cfRule>
    <cfRule type="expression" dxfId="1872" priority="13148">
      <formula>IF(RIGHT(TEXT(AI77,"0.#"),1)=".",TRUE,FALSE)</formula>
    </cfRule>
  </conditionalFormatting>
  <conditionalFormatting sqref="AI76">
    <cfRule type="expression" dxfId="1871" priority="13145">
      <formula>IF(RIGHT(TEXT(AI76,"0.#"),1)=".",FALSE,TRUE)</formula>
    </cfRule>
    <cfRule type="expression" dxfId="1870" priority="13146">
      <formula>IF(RIGHT(TEXT(AI76,"0.#"),1)=".",TRUE,FALSE)</formula>
    </cfRule>
  </conditionalFormatting>
  <conditionalFormatting sqref="AI75">
    <cfRule type="expression" dxfId="1869" priority="13143">
      <formula>IF(RIGHT(TEXT(AI75,"0.#"),1)=".",FALSE,TRUE)</formula>
    </cfRule>
    <cfRule type="expression" dxfId="1868" priority="13144">
      <formula>IF(RIGHT(TEXT(AI75,"0.#"),1)=".",TRUE,FALSE)</formula>
    </cfRule>
  </conditionalFormatting>
  <conditionalFormatting sqref="AM75">
    <cfRule type="expression" dxfId="1867" priority="13141">
      <formula>IF(RIGHT(TEXT(AM75,"0.#"),1)=".",FALSE,TRUE)</formula>
    </cfRule>
    <cfRule type="expression" dxfId="1866" priority="13142">
      <formula>IF(RIGHT(TEXT(AM75,"0.#"),1)=".",TRUE,FALSE)</formula>
    </cfRule>
  </conditionalFormatting>
  <conditionalFormatting sqref="AM76">
    <cfRule type="expression" dxfId="1865" priority="13139">
      <formula>IF(RIGHT(TEXT(AM76,"0.#"),1)=".",FALSE,TRUE)</formula>
    </cfRule>
    <cfRule type="expression" dxfId="1864" priority="13140">
      <formula>IF(RIGHT(TEXT(AM76,"0.#"),1)=".",TRUE,FALSE)</formula>
    </cfRule>
  </conditionalFormatting>
  <conditionalFormatting sqref="AM77">
    <cfRule type="expression" dxfId="1863" priority="13137">
      <formula>IF(RIGHT(TEXT(AM77,"0.#"),1)=".",FALSE,TRUE)</formula>
    </cfRule>
    <cfRule type="expression" dxfId="1862" priority="13138">
      <formula>IF(RIGHT(TEXT(AM77,"0.#"),1)=".",TRUE,FALSE)</formula>
    </cfRule>
  </conditionalFormatting>
  <conditionalFormatting sqref="AE134:AE135 AI134:AI135 AM134:AM135 AQ134:AQ135 AU134:AU135">
    <cfRule type="expression" dxfId="1861" priority="13123">
      <formula>IF(RIGHT(TEXT(AE134,"0.#"),1)=".",FALSE,TRUE)</formula>
    </cfRule>
    <cfRule type="expression" dxfId="1860" priority="13124">
      <formula>IF(RIGHT(TEXT(AE134,"0.#"),1)=".",TRUE,FALSE)</formula>
    </cfRule>
  </conditionalFormatting>
  <conditionalFormatting sqref="AE433">
    <cfRule type="expression" dxfId="1859" priority="13093">
      <formula>IF(RIGHT(TEXT(AE433,"0.#"),1)=".",FALSE,TRUE)</formula>
    </cfRule>
    <cfRule type="expression" dxfId="1858" priority="13094">
      <formula>IF(RIGHT(TEXT(AE433,"0.#"),1)=".",TRUE,FALSE)</formula>
    </cfRule>
  </conditionalFormatting>
  <conditionalFormatting sqref="AM435">
    <cfRule type="expression" dxfId="1857" priority="13077">
      <formula>IF(RIGHT(TEXT(AM435,"0.#"),1)=".",FALSE,TRUE)</formula>
    </cfRule>
    <cfRule type="expression" dxfId="1856" priority="13078">
      <formula>IF(RIGHT(TEXT(AM435,"0.#"),1)=".",TRUE,FALSE)</formula>
    </cfRule>
  </conditionalFormatting>
  <conditionalFormatting sqref="AE434">
    <cfRule type="expression" dxfId="1855" priority="13091">
      <formula>IF(RIGHT(TEXT(AE434,"0.#"),1)=".",FALSE,TRUE)</formula>
    </cfRule>
    <cfRule type="expression" dxfId="1854" priority="13092">
      <formula>IF(RIGHT(TEXT(AE434,"0.#"),1)=".",TRUE,FALSE)</formula>
    </cfRule>
  </conditionalFormatting>
  <conditionalFormatting sqref="AE435">
    <cfRule type="expression" dxfId="1853" priority="13089">
      <formula>IF(RIGHT(TEXT(AE435,"0.#"),1)=".",FALSE,TRUE)</formula>
    </cfRule>
    <cfRule type="expression" dxfId="1852" priority="13090">
      <formula>IF(RIGHT(TEXT(AE435,"0.#"),1)=".",TRUE,FALSE)</formula>
    </cfRule>
  </conditionalFormatting>
  <conditionalFormatting sqref="AM433">
    <cfRule type="expression" dxfId="1851" priority="13081">
      <formula>IF(RIGHT(TEXT(AM433,"0.#"),1)=".",FALSE,TRUE)</formula>
    </cfRule>
    <cfRule type="expression" dxfId="1850" priority="13082">
      <formula>IF(RIGHT(TEXT(AM433,"0.#"),1)=".",TRUE,FALSE)</formula>
    </cfRule>
  </conditionalFormatting>
  <conditionalFormatting sqref="AM434">
    <cfRule type="expression" dxfId="1849" priority="13079">
      <formula>IF(RIGHT(TEXT(AM434,"0.#"),1)=".",FALSE,TRUE)</formula>
    </cfRule>
    <cfRule type="expression" dxfId="1848" priority="13080">
      <formula>IF(RIGHT(TEXT(AM434,"0.#"),1)=".",TRUE,FALSE)</formula>
    </cfRule>
  </conditionalFormatting>
  <conditionalFormatting sqref="AU433">
    <cfRule type="expression" dxfId="1847" priority="13069">
      <formula>IF(RIGHT(TEXT(AU433,"0.#"),1)=".",FALSE,TRUE)</formula>
    </cfRule>
    <cfRule type="expression" dxfId="1846" priority="13070">
      <formula>IF(RIGHT(TEXT(AU433,"0.#"),1)=".",TRUE,FALSE)</formula>
    </cfRule>
  </conditionalFormatting>
  <conditionalFormatting sqref="AU434">
    <cfRule type="expression" dxfId="1845" priority="13067">
      <formula>IF(RIGHT(TEXT(AU434,"0.#"),1)=".",FALSE,TRUE)</formula>
    </cfRule>
    <cfRule type="expression" dxfId="1844" priority="13068">
      <formula>IF(RIGHT(TEXT(AU434,"0.#"),1)=".",TRUE,FALSE)</formula>
    </cfRule>
  </conditionalFormatting>
  <conditionalFormatting sqref="AU435">
    <cfRule type="expression" dxfId="1843" priority="13065">
      <formula>IF(RIGHT(TEXT(AU435,"0.#"),1)=".",FALSE,TRUE)</formula>
    </cfRule>
    <cfRule type="expression" dxfId="1842" priority="13066">
      <formula>IF(RIGHT(TEXT(AU435,"0.#"),1)=".",TRUE,FALSE)</formula>
    </cfRule>
  </conditionalFormatting>
  <conditionalFormatting sqref="AI435">
    <cfRule type="expression" dxfId="1841" priority="12999">
      <formula>IF(RIGHT(TEXT(AI435,"0.#"),1)=".",FALSE,TRUE)</formula>
    </cfRule>
    <cfRule type="expression" dxfId="1840" priority="13000">
      <formula>IF(RIGHT(TEXT(AI435,"0.#"),1)=".",TRUE,FALSE)</formula>
    </cfRule>
  </conditionalFormatting>
  <conditionalFormatting sqref="AI433">
    <cfRule type="expression" dxfId="1839" priority="13003">
      <formula>IF(RIGHT(TEXT(AI433,"0.#"),1)=".",FALSE,TRUE)</formula>
    </cfRule>
    <cfRule type="expression" dxfId="1838" priority="13004">
      <formula>IF(RIGHT(TEXT(AI433,"0.#"),1)=".",TRUE,FALSE)</formula>
    </cfRule>
  </conditionalFormatting>
  <conditionalFormatting sqref="AI434">
    <cfRule type="expression" dxfId="1837" priority="13001">
      <formula>IF(RIGHT(TEXT(AI434,"0.#"),1)=".",FALSE,TRUE)</formula>
    </cfRule>
    <cfRule type="expression" dxfId="1836" priority="13002">
      <formula>IF(RIGHT(TEXT(AI434,"0.#"),1)=".",TRUE,FALSE)</formula>
    </cfRule>
  </conditionalFormatting>
  <conditionalFormatting sqref="AQ434">
    <cfRule type="expression" dxfId="1835" priority="12985">
      <formula>IF(RIGHT(TEXT(AQ434,"0.#"),1)=".",FALSE,TRUE)</formula>
    </cfRule>
    <cfRule type="expression" dxfId="1834" priority="12986">
      <formula>IF(RIGHT(TEXT(AQ434,"0.#"),1)=".",TRUE,FALSE)</formula>
    </cfRule>
  </conditionalFormatting>
  <conditionalFormatting sqref="AQ435">
    <cfRule type="expression" dxfId="1833" priority="12971">
      <formula>IF(RIGHT(TEXT(AQ435,"0.#"),1)=".",FALSE,TRUE)</formula>
    </cfRule>
    <cfRule type="expression" dxfId="1832" priority="12972">
      <formula>IF(RIGHT(TEXT(AQ435,"0.#"),1)=".",TRUE,FALSE)</formula>
    </cfRule>
  </conditionalFormatting>
  <conditionalFormatting sqref="AQ433">
    <cfRule type="expression" dxfId="1831" priority="12969">
      <formula>IF(RIGHT(TEXT(AQ433,"0.#"),1)=".",FALSE,TRUE)</formula>
    </cfRule>
    <cfRule type="expression" dxfId="1830" priority="12970">
      <formula>IF(RIGHT(TEXT(AQ433,"0.#"),1)=".",TRUE,FALSE)</formula>
    </cfRule>
  </conditionalFormatting>
  <conditionalFormatting sqref="AL847:AO874">
    <cfRule type="expression" dxfId="1829" priority="6693">
      <formula>IF(AND(AL847&gt;=0, RIGHT(TEXT(AL847,"0.#"),1)&lt;&gt;"."),TRUE,FALSE)</formula>
    </cfRule>
    <cfRule type="expression" dxfId="1828" priority="6694">
      <formula>IF(AND(AL847&gt;=0, RIGHT(TEXT(AL847,"0.#"),1)="."),TRUE,FALSE)</formula>
    </cfRule>
    <cfRule type="expression" dxfId="1827" priority="6695">
      <formula>IF(AND(AL847&lt;0, RIGHT(TEXT(AL847,"0.#"),1)&lt;&gt;"."),TRUE,FALSE)</formula>
    </cfRule>
    <cfRule type="expression" dxfId="1826" priority="6696">
      <formula>IF(AND(AL847&lt;0, RIGHT(TEXT(AL847,"0.#"),1)="."),TRUE,FALSE)</formula>
    </cfRule>
  </conditionalFormatting>
  <conditionalFormatting sqref="AQ53:AQ55">
    <cfRule type="expression" dxfId="1825" priority="4715">
      <formula>IF(RIGHT(TEXT(AQ53,"0.#"),1)=".",FALSE,TRUE)</formula>
    </cfRule>
    <cfRule type="expression" dxfId="1824" priority="4716">
      <formula>IF(RIGHT(TEXT(AQ53,"0.#"),1)=".",TRUE,FALSE)</formula>
    </cfRule>
  </conditionalFormatting>
  <conditionalFormatting sqref="AU53:AU55">
    <cfRule type="expression" dxfId="1823" priority="4713">
      <formula>IF(RIGHT(TEXT(AU53,"0.#"),1)=".",FALSE,TRUE)</formula>
    </cfRule>
    <cfRule type="expression" dxfId="1822" priority="4714">
      <formula>IF(RIGHT(TEXT(AU53,"0.#"),1)=".",TRUE,FALSE)</formula>
    </cfRule>
  </conditionalFormatting>
  <conditionalFormatting sqref="AQ60:AQ62">
    <cfRule type="expression" dxfId="1821" priority="4711">
      <formula>IF(RIGHT(TEXT(AQ60,"0.#"),1)=".",FALSE,TRUE)</formula>
    </cfRule>
    <cfRule type="expression" dxfId="1820" priority="4712">
      <formula>IF(RIGHT(TEXT(AQ60,"0.#"),1)=".",TRUE,FALSE)</formula>
    </cfRule>
  </conditionalFormatting>
  <conditionalFormatting sqref="AU60:AU62">
    <cfRule type="expression" dxfId="1819" priority="4709">
      <formula>IF(RIGHT(TEXT(AU60,"0.#"),1)=".",FALSE,TRUE)</formula>
    </cfRule>
    <cfRule type="expression" dxfId="1818" priority="4710">
      <formula>IF(RIGHT(TEXT(AU60,"0.#"),1)=".",TRUE,FALSE)</formula>
    </cfRule>
  </conditionalFormatting>
  <conditionalFormatting sqref="AQ75:AQ77">
    <cfRule type="expression" dxfId="1817" priority="4707">
      <formula>IF(RIGHT(TEXT(AQ75,"0.#"),1)=".",FALSE,TRUE)</formula>
    </cfRule>
    <cfRule type="expression" dxfId="1816" priority="4708">
      <formula>IF(RIGHT(TEXT(AQ75,"0.#"),1)=".",TRUE,FALSE)</formula>
    </cfRule>
  </conditionalFormatting>
  <conditionalFormatting sqref="AU75:AU77">
    <cfRule type="expression" dxfId="1815" priority="4705">
      <formula>IF(RIGHT(TEXT(AU75,"0.#"),1)=".",FALSE,TRUE)</formula>
    </cfRule>
    <cfRule type="expression" dxfId="1814" priority="4706">
      <formula>IF(RIGHT(TEXT(AU75,"0.#"),1)=".",TRUE,FALSE)</formula>
    </cfRule>
  </conditionalFormatting>
  <conditionalFormatting sqref="AQ87:AQ89">
    <cfRule type="expression" dxfId="1813" priority="4703">
      <formula>IF(RIGHT(TEXT(AQ87,"0.#"),1)=".",FALSE,TRUE)</formula>
    </cfRule>
    <cfRule type="expression" dxfId="1812" priority="4704">
      <formula>IF(RIGHT(TEXT(AQ87,"0.#"),1)=".",TRUE,FALSE)</formula>
    </cfRule>
  </conditionalFormatting>
  <conditionalFormatting sqref="AU87:AU89">
    <cfRule type="expression" dxfId="1811" priority="4701">
      <formula>IF(RIGHT(TEXT(AU87,"0.#"),1)=".",FALSE,TRUE)</formula>
    </cfRule>
    <cfRule type="expression" dxfId="1810" priority="4702">
      <formula>IF(RIGHT(TEXT(AU87,"0.#"),1)=".",TRUE,FALSE)</formula>
    </cfRule>
  </conditionalFormatting>
  <conditionalFormatting sqref="AQ92:AQ94">
    <cfRule type="expression" dxfId="1809" priority="4699">
      <formula>IF(RIGHT(TEXT(AQ92,"0.#"),1)=".",FALSE,TRUE)</formula>
    </cfRule>
    <cfRule type="expression" dxfId="1808" priority="4700">
      <formula>IF(RIGHT(TEXT(AQ92,"0.#"),1)=".",TRUE,FALSE)</formula>
    </cfRule>
  </conditionalFormatting>
  <conditionalFormatting sqref="AU92:AU94">
    <cfRule type="expression" dxfId="1807" priority="4697">
      <formula>IF(RIGHT(TEXT(AU92,"0.#"),1)=".",FALSE,TRUE)</formula>
    </cfRule>
    <cfRule type="expression" dxfId="1806" priority="4698">
      <formula>IF(RIGHT(TEXT(AU92,"0.#"),1)=".",TRUE,FALSE)</formula>
    </cfRule>
  </conditionalFormatting>
  <conditionalFormatting sqref="AQ97:AQ99">
    <cfRule type="expression" dxfId="1805" priority="4695">
      <formula>IF(RIGHT(TEXT(AQ97,"0.#"),1)=".",FALSE,TRUE)</formula>
    </cfRule>
    <cfRule type="expression" dxfId="1804" priority="4696">
      <formula>IF(RIGHT(TEXT(AQ97,"0.#"),1)=".",TRUE,FALSE)</formula>
    </cfRule>
  </conditionalFormatting>
  <conditionalFormatting sqref="AU97:AU99">
    <cfRule type="expression" dxfId="1803" priority="4693">
      <formula>IF(RIGHT(TEXT(AU97,"0.#"),1)=".",FALSE,TRUE)</formula>
    </cfRule>
    <cfRule type="expression" dxfId="1802" priority="4694">
      <formula>IF(RIGHT(TEXT(AU97,"0.#"),1)=".",TRUE,FALSE)</formula>
    </cfRule>
  </conditionalFormatting>
  <conditionalFormatting sqref="AE458">
    <cfRule type="expression" dxfId="1801" priority="4387">
      <formula>IF(RIGHT(TEXT(AE458,"0.#"),1)=".",FALSE,TRUE)</formula>
    </cfRule>
    <cfRule type="expression" dxfId="1800" priority="4388">
      <formula>IF(RIGHT(TEXT(AE458,"0.#"),1)=".",TRUE,FALSE)</formula>
    </cfRule>
  </conditionalFormatting>
  <conditionalFormatting sqref="AM460">
    <cfRule type="expression" dxfId="1799" priority="4377">
      <formula>IF(RIGHT(TEXT(AM460,"0.#"),1)=".",FALSE,TRUE)</formula>
    </cfRule>
    <cfRule type="expression" dxfId="1798" priority="4378">
      <formula>IF(RIGHT(TEXT(AM460,"0.#"),1)=".",TRUE,FALSE)</formula>
    </cfRule>
  </conditionalFormatting>
  <conditionalFormatting sqref="AE459">
    <cfRule type="expression" dxfId="1797" priority="4385">
      <formula>IF(RIGHT(TEXT(AE459,"0.#"),1)=".",FALSE,TRUE)</formula>
    </cfRule>
    <cfRule type="expression" dxfId="1796" priority="4386">
      <formula>IF(RIGHT(TEXT(AE459,"0.#"),1)=".",TRUE,FALSE)</formula>
    </cfRule>
  </conditionalFormatting>
  <conditionalFormatting sqref="AE460">
    <cfRule type="expression" dxfId="1795" priority="4383">
      <formula>IF(RIGHT(TEXT(AE460,"0.#"),1)=".",FALSE,TRUE)</formula>
    </cfRule>
    <cfRule type="expression" dxfId="1794" priority="4384">
      <formula>IF(RIGHT(TEXT(AE460,"0.#"),1)=".",TRUE,FALSE)</formula>
    </cfRule>
  </conditionalFormatting>
  <conditionalFormatting sqref="AM458">
    <cfRule type="expression" dxfId="1793" priority="4381">
      <formula>IF(RIGHT(TEXT(AM458,"0.#"),1)=".",FALSE,TRUE)</formula>
    </cfRule>
    <cfRule type="expression" dxfId="1792" priority="4382">
      <formula>IF(RIGHT(TEXT(AM458,"0.#"),1)=".",TRUE,FALSE)</formula>
    </cfRule>
  </conditionalFormatting>
  <conditionalFormatting sqref="AM459">
    <cfRule type="expression" dxfId="1791" priority="4379">
      <formula>IF(RIGHT(TEXT(AM459,"0.#"),1)=".",FALSE,TRUE)</formula>
    </cfRule>
    <cfRule type="expression" dxfId="1790" priority="4380">
      <formula>IF(RIGHT(TEXT(AM459,"0.#"),1)=".",TRUE,FALSE)</formula>
    </cfRule>
  </conditionalFormatting>
  <conditionalFormatting sqref="AU458">
    <cfRule type="expression" dxfId="1789" priority="4375">
      <formula>IF(RIGHT(TEXT(AU458,"0.#"),1)=".",FALSE,TRUE)</formula>
    </cfRule>
    <cfRule type="expression" dxfId="1788" priority="4376">
      <formula>IF(RIGHT(TEXT(AU458,"0.#"),1)=".",TRUE,FALSE)</formula>
    </cfRule>
  </conditionalFormatting>
  <conditionalFormatting sqref="AU459">
    <cfRule type="expression" dxfId="1787" priority="4373">
      <formula>IF(RIGHT(TEXT(AU459,"0.#"),1)=".",FALSE,TRUE)</formula>
    </cfRule>
    <cfRule type="expression" dxfId="1786" priority="4374">
      <formula>IF(RIGHT(TEXT(AU459,"0.#"),1)=".",TRUE,FALSE)</formula>
    </cfRule>
  </conditionalFormatting>
  <conditionalFormatting sqref="AU460">
    <cfRule type="expression" dxfId="1785" priority="4371">
      <formula>IF(RIGHT(TEXT(AU460,"0.#"),1)=".",FALSE,TRUE)</formula>
    </cfRule>
    <cfRule type="expression" dxfId="1784" priority="4372">
      <formula>IF(RIGHT(TEXT(AU460,"0.#"),1)=".",TRUE,FALSE)</formula>
    </cfRule>
  </conditionalFormatting>
  <conditionalFormatting sqref="AI460">
    <cfRule type="expression" dxfId="1783" priority="4365">
      <formula>IF(RIGHT(TEXT(AI460,"0.#"),1)=".",FALSE,TRUE)</formula>
    </cfRule>
    <cfRule type="expression" dxfId="1782" priority="4366">
      <formula>IF(RIGHT(TEXT(AI460,"0.#"),1)=".",TRUE,FALSE)</formula>
    </cfRule>
  </conditionalFormatting>
  <conditionalFormatting sqref="AI458">
    <cfRule type="expression" dxfId="1781" priority="4369">
      <formula>IF(RIGHT(TEXT(AI458,"0.#"),1)=".",FALSE,TRUE)</formula>
    </cfRule>
    <cfRule type="expression" dxfId="1780" priority="4370">
      <formula>IF(RIGHT(TEXT(AI458,"0.#"),1)=".",TRUE,FALSE)</formula>
    </cfRule>
  </conditionalFormatting>
  <conditionalFormatting sqref="AI459">
    <cfRule type="expression" dxfId="1779" priority="4367">
      <formula>IF(RIGHT(TEXT(AI459,"0.#"),1)=".",FALSE,TRUE)</formula>
    </cfRule>
    <cfRule type="expression" dxfId="1778" priority="4368">
      <formula>IF(RIGHT(TEXT(AI459,"0.#"),1)=".",TRUE,FALSE)</formula>
    </cfRule>
  </conditionalFormatting>
  <conditionalFormatting sqref="AQ459">
    <cfRule type="expression" dxfId="1777" priority="4363">
      <formula>IF(RIGHT(TEXT(AQ459,"0.#"),1)=".",FALSE,TRUE)</formula>
    </cfRule>
    <cfRule type="expression" dxfId="1776" priority="4364">
      <formula>IF(RIGHT(TEXT(AQ459,"0.#"),1)=".",TRUE,FALSE)</formula>
    </cfRule>
  </conditionalFormatting>
  <conditionalFormatting sqref="AQ460">
    <cfRule type="expression" dxfId="1775" priority="4361">
      <formula>IF(RIGHT(TEXT(AQ460,"0.#"),1)=".",FALSE,TRUE)</formula>
    </cfRule>
    <cfRule type="expression" dxfId="1774" priority="4362">
      <formula>IF(RIGHT(TEXT(AQ460,"0.#"),1)=".",TRUE,FALSE)</formula>
    </cfRule>
  </conditionalFormatting>
  <conditionalFormatting sqref="AQ458">
    <cfRule type="expression" dxfId="1773" priority="4359">
      <formula>IF(RIGHT(TEXT(AQ458,"0.#"),1)=".",FALSE,TRUE)</formula>
    </cfRule>
    <cfRule type="expression" dxfId="1772" priority="4360">
      <formula>IF(RIGHT(TEXT(AQ458,"0.#"),1)=".",TRUE,FALSE)</formula>
    </cfRule>
  </conditionalFormatting>
  <conditionalFormatting sqref="AE120 AM120">
    <cfRule type="expression" dxfId="1771" priority="3037">
      <formula>IF(RIGHT(TEXT(AE120,"0.#"),1)=".",FALSE,TRUE)</formula>
    </cfRule>
    <cfRule type="expression" dxfId="1770" priority="3038">
      <formula>IF(RIGHT(TEXT(AE120,"0.#"),1)=".",TRUE,FALSE)</formula>
    </cfRule>
  </conditionalFormatting>
  <conditionalFormatting sqref="AI126">
    <cfRule type="expression" dxfId="1769" priority="3027">
      <formula>IF(RIGHT(TEXT(AI126,"0.#"),1)=".",FALSE,TRUE)</formula>
    </cfRule>
    <cfRule type="expression" dxfId="1768" priority="3028">
      <formula>IF(RIGHT(TEXT(AI126,"0.#"),1)=".",TRUE,FALSE)</formula>
    </cfRule>
  </conditionalFormatting>
  <conditionalFormatting sqref="AI120">
    <cfRule type="expression" dxfId="1767" priority="3035">
      <formula>IF(RIGHT(TEXT(AI120,"0.#"),1)=".",FALSE,TRUE)</formula>
    </cfRule>
    <cfRule type="expression" dxfId="1766" priority="3036">
      <formula>IF(RIGHT(TEXT(AI120,"0.#"),1)=".",TRUE,FALSE)</formula>
    </cfRule>
  </conditionalFormatting>
  <conditionalFormatting sqref="AE123 AM123">
    <cfRule type="expression" dxfId="1765" priority="3033">
      <formula>IF(RIGHT(TEXT(AE123,"0.#"),1)=".",FALSE,TRUE)</formula>
    </cfRule>
    <cfRule type="expression" dxfId="1764" priority="3034">
      <formula>IF(RIGHT(TEXT(AE123,"0.#"),1)=".",TRUE,FALSE)</formula>
    </cfRule>
  </conditionalFormatting>
  <conditionalFormatting sqref="AI123">
    <cfRule type="expression" dxfId="1763" priority="3031">
      <formula>IF(RIGHT(TEXT(AI123,"0.#"),1)=".",FALSE,TRUE)</formula>
    </cfRule>
    <cfRule type="expression" dxfId="1762" priority="3032">
      <formula>IF(RIGHT(TEXT(AI123,"0.#"),1)=".",TRUE,FALSE)</formula>
    </cfRule>
  </conditionalFormatting>
  <conditionalFormatting sqref="AE126 AM126">
    <cfRule type="expression" dxfId="1761" priority="3029">
      <formula>IF(RIGHT(TEXT(AE126,"0.#"),1)=".",FALSE,TRUE)</formula>
    </cfRule>
    <cfRule type="expression" dxfId="1760" priority="3030">
      <formula>IF(RIGHT(TEXT(AE126,"0.#"),1)=".",TRUE,FALSE)</formula>
    </cfRule>
  </conditionalFormatting>
  <conditionalFormatting sqref="AE129 AM129">
    <cfRule type="expression" dxfId="1759" priority="3025">
      <formula>IF(RIGHT(TEXT(AE129,"0.#"),1)=".",FALSE,TRUE)</formula>
    </cfRule>
    <cfRule type="expression" dxfId="1758" priority="3026">
      <formula>IF(RIGHT(TEXT(AE129,"0.#"),1)=".",TRUE,FALSE)</formula>
    </cfRule>
  </conditionalFormatting>
  <conditionalFormatting sqref="AI129">
    <cfRule type="expression" dxfId="1757" priority="3023">
      <formula>IF(RIGHT(TEXT(AI129,"0.#"),1)=".",FALSE,TRUE)</formula>
    </cfRule>
    <cfRule type="expression" dxfId="1756" priority="3024">
      <formula>IF(RIGHT(TEXT(AI129,"0.#"),1)=".",TRUE,FALSE)</formula>
    </cfRule>
  </conditionalFormatting>
  <conditionalFormatting sqref="Y847:Y874">
    <cfRule type="expression" dxfId="1755" priority="3021">
      <formula>IF(RIGHT(TEXT(Y847,"0.#"),1)=".",FALSE,TRUE)</formula>
    </cfRule>
    <cfRule type="expression" dxfId="1754" priority="3022">
      <formula>IF(RIGHT(TEXT(Y847,"0.#"),1)=".",TRUE,FALSE)</formula>
    </cfRule>
  </conditionalFormatting>
  <conditionalFormatting sqref="AU518">
    <cfRule type="expression" dxfId="1753" priority="1531">
      <formula>IF(RIGHT(TEXT(AU518,"0.#"),1)=".",FALSE,TRUE)</formula>
    </cfRule>
    <cfRule type="expression" dxfId="1752" priority="1532">
      <formula>IF(RIGHT(TEXT(AU518,"0.#"),1)=".",TRUE,FALSE)</formula>
    </cfRule>
  </conditionalFormatting>
  <conditionalFormatting sqref="AQ551">
    <cfRule type="expression" dxfId="1751" priority="1307">
      <formula>IF(RIGHT(TEXT(AQ551,"0.#"),1)=".",FALSE,TRUE)</formula>
    </cfRule>
    <cfRule type="expression" dxfId="1750" priority="1308">
      <formula>IF(RIGHT(TEXT(AQ551,"0.#"),1)=".",TRUE,FALSE)</formula>
    </cfRule>
  </conditionalFormatting>
  <conditionalFormatting sqref="AE556">
    <cfRule type="expression" dxfId="1749" priority="1305">
      <formula>IF(RIGHT(TEXT(AE556,"0.#"),1)=".",FALSE,TRUE)</formula>
    </cfRule>
    <cfRule type="expression" dxfId="1748" priority="1306">
      <formula>IF(RIGHT(TEXT(AE556,"0.#"),1)=".",TRUE,FALSE)</formula>
    </cfRule>
  </conditionalFormatting>
  <conditionalFormatting sqref="AE557">
    <cfRule type="expression" dxfId="1747" priority="1303">
      <formula>IF(RIGHT(TEXT(AE557,"0.#"),1)=".",FALSE,TRUE)</formula>
    </cfRule>
    <cfRule type="expression" dxfId="1746" priority="1304">
      <formula>IF(RIGHT(TEXT(AE557,"0.#"),1)=".",TRUE,FALSE)</formula>
    </cfRule>
  </conditionalFormatting>
  <conditionalFormatting sqref="AE558">
    <cfRule type="expression" dxfId="1745" priority="1301">
      <formula>IF(RIGHT(TEXT(AE558,"0.#"),1)=".",FALSE,TRUE)</formula>
    </cfRule>
    <cfRule type="expression" dxfId="1744" priority="1302">
      <formula>IF(RIGHT(TEXT(AE558,"0.#"),1)=".",TRUE,FALSE)</formula>
    </cfRule>
  </conditionalFormatting>
  <conditionalFormatting sqref="AU556">
    <cfRule type="expression" dxfId="1743" priority="1293">
      <formula>IF(RIGHT(TEXT(AU556,"0.#"),1)=".",FALSE,TRUE)</formula>
    </cfRule>
    <cfRule type="expression" dxfId="1742" priority="1294">
      <formula>IF(RIGHT(TEXT(AU556,"0.#"),1)=".",TRUE,FALSE)</formula>
    </cfRule>
  </conditionalFormatting>
  <conditionalFormatting sqref="AU557">
    <cfRule type="expression" dxfId="1741" priority="1291">
      <formula>IF(RIGHT(TEXT(AU557,"0.#"),1)=".",FALSE,TRUE)</formula>
    </cfRule>
    <cfRule type="expression" dxfId="1740" priority="1292">
      <formula>IF(RIGHT(TEXT(AU557,"0.#"),1)=".",TRUE,FALSE)</formula>
    </cfRule>
  </conditionalFormatting>
  <conditionalFormatting sqref="AU558">
    <cfRule type="expression" dxfId="1739" priority="1289">
      <formula>IF(RIGHT(TEXT(AU558,"0.#"),1)=".",FALSE,TRUE)</formula>
    </cfRule>
    <cfRule type="expression" dxfId="1738" priority="1290">
      <formula>IF(RIGHT(TEXT(AU558,"0.#"),1)=".",TRUE,FALSE)</formula>
    </cfRule>
  </conditionalFormatting>
  <conditionalFormatting sqref="AQ557">
    <cfRule type="expression" dxfId="1737" priority="1281">
      <formula>IF(RIGHT(TEXT(AQ557,"0.#"),1)=".",FALSE,TRUE)</formula>
    </cfRule>
    <cfRule type="expression" dxfId="1736" priority="1282">
      <formula>IF(RIGHT(TEXT(AQ557,"0.#"),1)=".",TRUE,FALSE)</formula>
    </cfRule>
  </conditionalFormatting>
  <conditionalFormatting sqref="AQ558">
    <cfRule type="expression" dxfId="1735" priority="1279">
      <formula>IF(RIGHT(TEXT(AQ558,"0.#"),1)=".",FALSE,TRUE)</formula>
    </cfRule>
    <cfRule type="expression" dxfId="1734" priority="1280">
      <formula>IF(RIGHT(TEXT(AQ558,"0.#"),1)=".",TRUE,FALSE)</formula>
    </cfRule>
  </conditionalFormatting>
  <conditionalFormatting sqref="AQ556">
    <cfRule type="expression" dxfId="1733" priority="1277">
      <formula>IF(RIGHT(TEXT(AQ556,"0.#"),1)=".",FALSE,TRUE)</formula>
    </cfRule>
    <cfRule type="expression" dxfId="1732" priority="1278">
      <formula>IF(RIGHT(TEXT(AQ556,"0.#"),1)=".",TRUE,FALSE)</formula>
    </cfRule>
  </conditionalFormatting>
  <conditionalFormatting sqref="AE561">
    <cfRule type="expression" dxfId="1731" priority="1275">
      <formula>IF(RIGHT(TEXT(AE561,"0.#"),1)=".",FALSE,TRUE)</formula>
    </cfRule>
    <cfRule type="expression" dxfId="1730" priority="1276">
      <formula>IF(RIGHT(TEXT(AE561,"0.#"),1)=".",TRUE,FALSE)</formula>
    </cfRule>
  </conditionalFormatting>
  <conditionalFormatting sqref="AE562">
    <cfRule type="expression" dxfId="1729" priority="1273">
      <formula>IF(RIGHT(TEXT(AE562,"0.#"),1)=".",FALSE,TRUE)</formula>
    </cfRule>
    <cfRule type="expression" dxfId="1728" priority="1274">
      <formula>IF(RIGHT(TEXT(AE562,"0.#"),1)=".",TRUE,FALSE)</formula>
    </cfRule>
  </conditionalFormatting>
  <conditionalFormatting sqref="AE563">
    <cfRule type="expression" dxfId="1727" priority="1271">
      <formula>IF(RIGHT(TEXT(AE563,"0.#"),1)=".",FALSE,TRUE)</formula>
    </cfRule>
    <cfRule type="expression" dxfId="1726" priority="1272">
      <formula>IF(RIGHT(TEXT(AE563,"0.#"),1)=".",TRUE,FALSE)</formula>
    </cfRule>
  </conditionalFormatting>
  <conditionalFormatting sqref="AL1110:AO1139">
    <cfRule type="expression" dxfId="1725" priority="2927">
      <formula>IF(AND(AL1110&gt;=0, RIGHT(TEXT(AL1110,"0.#"),1)&lt;&gt;"."),TRUE,FALSE)</formula>
    </cfRule>
    <cfRule type="expression" dxfId="1724" priority="2928">
      <formula>IF(AND(AL1110&gt;=0, RIGHT(TEXT(AL1110,"0.#"),1)="."),TRUE,FALSE)</formula>
    </cfRule>
    <cfRule type="expression" dxfId="1723" priority="2929">
      <formula>IF(AND(AL1110&lt;0, RIGHT(TEXT(AL1110,"0.#"),1)&lt;&gt;"."),TRUE,FALSE)</formula>
    </cfRule>
    <cfRule type="expression" dxfId="1722" priority="2930">
      <formula>IF(AND(AL1110&lt;0, RIGHT(TEXT(AL1110,"0.#"),1)="."),TRUE,FALSE)</formula>
    </cfRule>
  </conditionalFormatting>
  <conditionalFormatting sqref="Y1110:Y1139">
    <cfRule type="expression" dxfId="1721" priority="2925">
      <formula>IF(RIGHT(TEXT(Y1110,"0.#"),1)=".",FALSE,TRUE)</formula>
    </cfRule>
    <cfRule type="expression" dxfId="1720" priority="2926">
      <formula>IF(RIGHT(TEXT(Y1110,"0.#"),1)=".",TRUE,FALSE)</formula>
    </cfRule>
  </conditionalFormatting>
  <conditionalFormatting sqref="AQ553">
    <cfRule type="expression" dxfId="1719" priority="1309">
      <formula>IF(RIGHT(TEXT(AQ553,"0.#"),1)=".",FALSE,TRUE)</formula>
    </cfRule>
    <cfRule type="expression" dxfId="1718" priority="1310">
      <formula>IF(RIGHT(TEXT(AQ553,"0.#"),1)=".",TRUE,FALSE)</formula>
    </cfRule>
  </conditionalFormatting>
  <conditionalFormatting sqref="AU552">
    <cfRule type="expression" dxfId="1717" priority="1321">
      <formula>IF(RIGHT(TEXT(AU552,"0.#"),1)=".",FALSE,TRUE)</formula>
    </cfRule>
    <cfRule type="expression" dxfId="1716" priority="1322">
      <formula>IF(RIGHT(TEXT(AU552,"0.#"),1)=".",TRUE,FALSE)</formula>
    </cfRule>
  </conditionalFormatting>
  <conditionalFormatting sqref="AE552">
    <cfRule type="expression" dxfId="1715" priority="1333">
      <formula>IF(RIGHT(TEXT(AE552,"0.#"),1)=".",FALSE,TRUE)</formula>
    </cfRule>
    <cfRule type="expression" dxfId="1714" priority="1334">
      <formula>IF(RIGHT(TEXT(AE552,"0.#"),1)=".",TRUE,FALSE)</formula>
    </cfRule>
  </conditionalFormatting>
  <conditionalFormatting sqref="AQ548">
    <cfRule type="expression" dxfId="1713" priority="1339">
      <formula>IF(RIGHT(TEXT(AQ548,"0.#"),1)=".",FALSE,TRUE)</formula>
    </cfRule>
    <cfRule type="expression" dxfId="1712" priority="1340">
      <formula>IF(RIGHT(TEXT(AQ548,"0.#"),1)=".",TRUE,FALSE)</formula>
    </cfRule>
  </conditionalFormatting>
  <conditionalFormatting sqref="AL846:AO846">
    <cfRule type="expression" dxfId="1711" priority="2879">
      <formula>IF(AND(AL846&gt;=0, RIGHT(TEXT(AL846,"0.#"),1)&lt;&gt;"."),TRUE,FALSE)</formula>
    </cfRule>
    <cfRule type="expression" dxfId="1710" priority="2880">
      <formula>IF(AND(AL846&gt;=0, RIGHT(TEXT(AL846,"0.#"),1)="."),TRUE,FALSE)</formula>
    </cfRule>
    <cfRule type="expression" dxfId="1709" priority="2881">
      <formula>IF(AND(AL846&lt;0, RIGHT(TEXT(AL846,"0.#"),1)&lt;&gt;"."),TRUE,FALSE)</formula>
    </cfRule>
    <cfRule type="expression" dxfId="1708" priority="2882">
      <formula>IF(AND(AL846&lt;0, RIGHT(TEXT(AL846,"0.#"),1)="."),TRUE,FALSE)</formula>
    </cfRule>
  </conditionalFormatting>
  <conditionalFormatting sqref="Y845:Y846">
    <cfRule type="expression" dxfId="1707" priority="2877">
      <formula>IF(RIGHT(TEXT(Y845,"0.#"),1)=".",FALSE,TRUE)</formula>
    </cfRule>
    <cfRule type="expression" dxfId="1706" priority="2878">
      <formula>IF(RIGHT(TEXT(Y845,"0.#"),1)=".",TRUE,FALSE)</formula>
    </cfRule>
  </conditionalFormatting>
  <conditionalFormatting sqref="AE492">
    <cfRule type="expression" dxfId="1705" priority="1665">
      <formula>IF(RIGHT(TEXT(AE492,"0.#"),1)=".",FALSE,TRUE)</formula>
    </cfRule>
    <cfRule type="expression" dxfId="1704" priority="1666">
      <formula>IF(RIGHT(TEXT(AE492,"0.#"),1)=".",TRUE,FALSE)</formula>
    </cfRule>
  </conditionalFormatting>
  <conditionalFormatting sqref="AE493">
    <cfRule type="expression" dxfId="1703" priority="1663">
      <formula>IF(RIGHT(TEXT(AE493,"0.#"),1)=".",FALSE,TRUE)</formula>
    </cfRule>
    <cfRule type="expression" dxfId="1702" priority="1664">
      <formula>IF(RIGHT(TEXT(AE493,"0.#"),1)=".",TRUE,FALSE)</formula>
    </cfRule>
  </conditionalFormatting>
  <conditionalFormatting sqref="AE494">
    <cfRule type="expression" dxfId="1701" priority="1661">
      <formula>IF(RIGHT(TEXT(AE494,"0.#"),1)=".",FALSE,TRUE)</formula>
    </cfRule>
    <cfRule type="expression" dxfId="1700" priority="1662">
      <formula>IF(RIGHT(TEXT(AE494,"0.#"),1)=".",TRUE,FALSE)</formula>
    </cfRule>
  </conditionalFormatting>
  <conditionalFormatting sqref="AQ493">
    <cfRule type="expression" dxfId="1699" priority="1641">
      <formula>IF(RIGHT(TEXT(AQ493,"0.#"),1)=".",FALSE,TRUE)</formula>
    </cfRule>
    <cfRule type="expression" dxfId="1698" priority="1642">
      <formula>IF(RIGHT(TEXT(AQ493,"0.#"),1)=".",TRUE,FALSE)</formula>
    </cfRule>
  </conditionalFormatting>
  <conditionalFormatting sqref="AQ494">
    <cfRule type="expression" dxfId="1697" priority="1639">
      <formula>IF(RIGHT(TEXT(AQ494,"0.#"),1)=".",FALSE,TRUE)</formula>
    </cfRule>
    <cfRule type="expression" dxfId="1696" priority="1640">
      <formula>IF(RIGHT(TEXT(AQ494,"0.#"),1)=".",TRUE,FALSE)</formula>
    </cfRule>
  </conditionalFormatting>
  <conditionalFormatting sqref="AQ492">
    <cfRule type="expression" dxfId="1695" priority="1637">
      <formula>IF(RIGHT(TEXT(AQ492,"0.#"),1)=".",FALSE,TRUE)</formula>
    </cfRule>
    <cfRule type="expression" dxfId="1694" priority="1638">
      <formula>IF(RIGHT(TEXT(AQ492,"0.#"),1)=".",TRUE,FALSE)</formula>
    </cfRule>
  </conditionalFormatting>
  <conditionalFormatting sqref="AU494">
    <cfRule type="expression" dxfId="1693" priority="1649">
      <formula>IF(RIGHT(TEXT(AU494,"0.#"),1)=".",FALSE,TRUE)</formula>
    </cfRule>
    <cfRule type="expression" dxfId="1692" priority="1650">
      <formula>IF(RIGHT(TEXT(AU494,"0.#"),1)=".",TRUE,FALSE)</formula>
    </cfRule>
  </conditionalFormatting>
  <conditionalFormatting sqref="AU492">
    <cfRule type="expression" dxfId="1691" priority="1653">
      <formula>IF(RIGHT(TEXT(AU492,"0.#"),1)=".",FALSE,TRUE)</formula>
    </cfRule>
    <cfRule type="expression" dxfId="1690" priority="1654">
      <formula>IF(RIGHT(TEXT(AU492,"0.#"),1)=".",TRUE,FALSE)</formula>
    </cfRule>
  </conditionalFormatting>
  <conditionalFormatting sqref="AU493">
    <cfRule type="expression" dxfId="1689" priority="1651">
      <formula>IF(RIGHT(TEXT(AU493,"0.#"),1)=".",FALSE,TRUE)</formula>
    </cfRule>
    <cfRule type="expression" dxfId="1688" priority="1652">
      <formula>IF(RIGHT(TEXT(AU493,"0.#"),1)=".",TRUE,FALSE)</formula>
    </cfRule>
  </conditionalFormatting>
  <conditionalFormatting sqref="AU583">
    <cfRule type="expression" dxfId="1687" priority="1169">
      <formula>IF(RIGHT(TEXT(AU583,"0.#"),1)=".",FALSE,TRUE)</formula>
    </cfRule>
    <cfRule type="expression" dxfId="1686" priority="1170">
      <formula>IF(RIGHT(TEXT(AU583,"0.#"),1)=".",TRUE,FALSE)</formula>
    </cfRule>
  </conditionalFormatting>
  <conditionalFormatting sqref="AU582">
    <cfRule type="expression" dxfId="1685" priority="1171">
      <formula>IF(RIGHT(TEXT(AU582,"0.#"),1)=".",FALSE,TRUE)</formula>
    </cfRule>
    <cfRule type="expression" dxfId="1684" priority="1172">
      <formula>IF(RIGHT(TEXT(AU582,"0.#"),1)=".",TRUE,FALSE)</formula>
    </cfRule>
  </conditionalFormatting>
  <conditionalFormatting sqref="AE499">
    <cfRule type="expression" dxfId="1683" priority="1631">
      <formula>IF(RIGHT(TEXT(AE499,"0.#"),1)=".",FALSE,TRUE)</formula>
    </cfRule>
    <cfRule type="expression" dxfId="1682" priority="1632">
      <formula>IF(RIGHT(TEXT(AE499,"0.#"),1)=".",TRUE,FALSE)</formula>
    </cfRule>
  </conditionalFormatting>
  <conditionalFormatting sqref="AE497">
    <cfRule type="expression" dxfId="1681" priority="1635">
      <formula>IF(RIGHT(TEXT(AE497,"0.#"),1)=".",FALSE,TRUE)</formula>
    </cfRule>
    <cfRule type="expression" dxfId="1680" priority="1636">
      <formula>IF(RIGHT(TEXT(AE497,"0.#"),1)=".",TRUE,FALSE)</formula>
    </cfRule>
  </conditionalFormatting>
  <conditionalFormatting sqref="AE498">
    <cfRule type="expression" dxfId="1679" priority="1633">
      <formula>IF(RIGHT(TEXT(AE498,"0.#"),1)=".",FALSE,TRUE)</formula>
    </cfRule>
    <cfRule type="expression" dxfId="1678" priority="1634">
      <formula>IF(RIGHT(TEXT(AE498,"0.#"),1)=".",TRUE,FALSE)</formula>
    </cfRule>
  </conditionalFormatting>
  <conditionalFormatting sqref="AU499">
    <cfRule type="expression" dxfId="1677" priority="1619">
      <formula>IF(RIGHT(TEXT(AU499,"0.#"),1)=".",FALSE,TRUE)</formula>
    </cfRule>
    <cfRule type="expression" dxfId="1676" priority="1620">
      <formula>IF(RIGHT(TEXT(AU499,"0.#"),1)=".",TRUE,FALSE)</formula>
    </cfRule>
  </conditionalFormatting>
  <conditionalFormatting sqref="AU497">
    <cfRule type="expression" dxfId="1675" priority="1623">
      <formula>IF(RIGHT(TEXT(AU497,"0.#"),1)=".",FALSE,TRUE)</formula>
    </cfRule>
    <cfRule type="expression" dxfId="1674" priority="1624">
      <formula>IF(RIGHT(TEXT(AU497,"0.#"),1)=".",TRUE,FALSE)</formula>
    </cfRule>
  </conditionalFormatting>
  <conditionalFormatting sqref="AU498">
    <cfRule type="expression" dxfId="1673" priority="1621">
      <formula>IF(RIGHT(TEXT(AU498,"0.#"),1)=".",FALSE,TRUE)</formula>
    </cfRule>
    <cfRule type="expression" dxfId="1672" priority="1622">
      <formula>IF(RIGHT(TEXT(AU498,"0.#"),1)=".",TRUE,FALSE)</formula>
    </cfRule>
  </conditionalFormatting>
  <conditionalFormatting sqref="AQ497">
    <cfRule type="expression" dxfId="1671" priority="1607">
      <formula>IF(RIGHT(TEXT(AQ497,"0.#"),1)=".",FALSE,TRUE)</formula>
    </cfRule>
    <cfRule type="expression" dxfId="1670" priority="1608">
      <formula>IF(RIGHT(TEXT(AQ497,"0.#"),1)=".",TRUE,FALSE)</formula>
    </cfRule>
  </conditionalFormatting>
  <conditionalFormatting sqref="AQ498">
    <cfRule type="expression" dxfId="1669" priority="1611">
      <formula>IF(RIGHT(TEXT(AQ498,"0.#"),1)=".",FALSE,TRUE)</formula>
    </cfRule>
    <cfRule type="expression" dxfId="1668" priority="1612">
      <formula>IF(RIGHT(TEXT(AQ498,"0.#"),1)=".",TRUE,FALSE)</formula>
    </cfRule>
  </conditionalFormatting>
  <conditionalFormatting sqref="AQ499">
    <cfRule type="expression" dxfId="1667" priority="1609">
      <formula>IF(RIGHT(TEXT(AQ499,"0.#"),1)=".",FALSE,TRUE)</formula>
    </cfRule>
    <cfRule type="expression" dxfId="1666" priority="1610">
      <formula>IF(RIGHT(TEXT(AQ499,"0.#"),1)=".",TRUE,FALSE)</formula>
    </cfRule>
  </conditionalFormatting>
  <conditionalFormatting sqref="AE504">
    <cfRule type="expression" dxfId="1665" priority="1601">
      <formula>IF(RIGHT(TEXT(AE504,"0.#"),1)=".",FALSE,TRUE)</formula>
    </cfRule>
    <cfRule type="expression" dxfId="1664" priority="1602">
      <formula>IF(RIGHT(TEXT(AE504,"0.#"),1)=".",TRUE,FALSE)</formula>
    </cfRule>
  </conditionalFormatting>
  <conditionalFormatting sqref="AE502">
    <cfRule type="expression" dxfId="1663" priority="1605">
      <formula>IF(RIGHT(TEXT(AE502,"0.#"),1)=".",FALSE,TRUE)</formula>
    </cfRule>
    <cfRule type="expression" dxfId="1662" priority="1606">
      <formula>IF(RIGHT(TEXT(AE502,"0.#"),1)=".",TRUE,FALSE)</formula>
    </cfRule>
  </conditionalFormatting>
  <conditionalFormatting sqref="AE503">
    <cfRule type="expression" dxfId="1661" priority="1603">
      <formula>IF(RIGHT(TEXT(AE503,"0.#"),1)=".",FALSE,TRUE)</formula>
    </cfRule>
    <cfRule type="expression" dxfId="1660" priority="1604">
      <formula>IF(RIGHT(TEXT(AE503,"0.#"),1)=".",TRUE,FALSE)</formula>
    </cfRule>
  </conditionalFormatting>
  <conditionalFormatting sqref="AU504">
    <cfRule type="expression" dxfId="1659" priority="1589">
      <formula>IF(RIGHT(TEXT(AU504,"0.#"),1)=".",FALSE,TRUE)</formula>
    </cfRule>
    <cfRule type="expression" dxfId="1658" priority="1590">
      <formula>IF(RIGHT(TEXT(AU504,"0.#"),1)=".",TRUE,FALSE)</formula>
    </cfRule>
  </conditionalFormatting>
  <conditionalFormatting sqref="AU502">
    <cfRule type="expression" dxfId="1657" priority="1593">
      <formula>IF(RIGHT(TEXT(AU502,"0.#"),1)=".",FALSE,TRUE)</formula>
    </cfRule>
    <cfRule type="expression" dxfId="1656" priority="1594">
      <formula>IF(RIGHT(TEXT(AU502,"0.#"),1)=".",TRUE,FALSE)</formula>
    </cfRule>
  </conditionalFormatting>
  <conditionalFormatting sqref="AU503">
    <cfRule type="expression" dxfId="1655" priority="1591">
      <formula>IF(RIGHT(TEXT(AU503,"0.#"),1)=".",FALSE,TRUE)</formula>
    </cfRule>
    <cfRule type="expression" dxfId="1654" priority="1592">
      <formula>IF(RIGHT(TEXT(AU503,"0.#"),1)=".",TRUE,FALSE)</formula>
    </cfRule>
  </conditionalFormatting>
  <conditionalFormatting sqref="AQ502">
    <cfRule type="expression" dxfId="1653" priority="1577">
      <formula>IF(RIGHT(TEXT(AQ502,"0.#"),1)=".",FALSE,TRUE)</formula>
    </cfRule>
    <cfRule type="expression" dxfId="1652" priority="1578">
      <formula>IF(RIGHT(TEXT(AQ502,"0.#"),1)=".",TRUE,FALSE)</formula>
    </cfRule>
  </conditionalFormatting>
  <conditionalFormatting sqref="AQ503">
    <cfRule type="expression" dxfId="1651" priority="1581">
      <formula>IF(RIGHT(TEXT(AQ503,"0.#"),1)=".",FALSE,TRUE)</formula>
    </cfRule>
    <cfRule type="expression" dxfId="1650" priority="1582">
      <formula>IF(RIGHT(TEXT(AQ503,"0.#"),1)=".",TRUE,FALSE)</formula>
    </cfRule>
  </conditionalFormatting>
  <conditionalFormatting sqref="AQ504">
    <cfRule type="expression" dxfId="1649" priority="1579">
      <formula>IF(RIGHT(TEXT(AQ504,"0.#"),1)=".",FALSE,TRUE)</formula>
    </cfRule>
    <cfRule type="expression" dxfId="1648" priority="1580">
      <formula>IF(RIGHT(TEXT(AQ504,"0.#"),1)=".",TRUE,FALSE)</formula>
    </cfRule>
  </conditionalFormatting>
  <conditionalFormatting sqref="AE509">
    <cfRule type="expression" dxfId="1647" priority="1571">
      <formula>IF(RIGHT(TEXT(AE509,"0.#"),1)=".",FALSE,TRUE)</formula>
    </cfRule>
    <cfRule type="expression" dxfId="1646" priority="1572">
      <formula>IF(RIGHT(TEXT(AE509,"0.#"),1)=".",TRUE,FALSE)</formula>
    </cfRule>
  </conditionalFormatting>
  <conditionalFormatting sqref="AE507">
    <cfRule type="expression" dxfId="1645" priority="1575">
      <formula>IF(RIGHT(TEXT(AE507,"0.#"),1)=".",FALSE,TRUE)</formula>
    </cfRule>
    <cfRule type="expression" dxfId="1644" priority="1576">
      <formula>IF(RIGHT(TEXT(AE507,"0.#"),1)=".",TRUE,FALSE)</formula>
    </cfRule>
  </conditionalFormatting>
  <conditionalFormatting sqref="AE508">
    <cfRule type="expression" dxfId="1643" priority="1573">
      <formula>IF(RIGHT(TEXT(AE508,"0.#"),1)=".",FALSE,TRUE)</formula>
    </cfRule>
    <cfRule type="expression" dxfId="1642" priority="1574">
      <formula>IF(RIGHT(TEXT(AE508,"0.#"),1)=".",TRUE,FALSE)</formula>
    </cfRule>
  </conditionalFormatting>
  <conditionalFormatting sqref="AU509">
    <cfRule type="expression" dxfId="1641" priority="1559">
      <formula>IF(RIGHT(TEXT(AU509,"0.#"),1)=".",FALSE,TRUE)</formula>
    </cfRule>
    <cfRule type="expression" dxfId="1640" priority="1560">
      <formula>IF(RIGHT(TEXT(AU509,"0.#"),1)=".",TRUE,FALSE)</formula>
    </cfRule>
  </conditionalFormatting>
  <conditionalFormatting sqref="AU507">
    <cfRule type="expression" dxfId="1639" priority="1563">
      <formula>IF(RIGHT(TEXT(AU507,"0.#"),1)=".",FALSE,TRUE)</formula>
    </cfRule>
    <cfRule type="expression" dxfId="1638" priority="1564">
      <formula>IF(RIGHT(TEXT(AU507,"0.#"),1)=".",TRUE,FALSE)</formula>
    </cfRule>
  </conditionalFormatting>
  <conditionalFormatting sqref="AU508">
    <cfRule type="expression" dxfId="1637" priority="1561">
      <formula>IF(RIGHT(TEXT(AU508,"0.#"),1)=".",FALSE,TRUE)</formula>
    </cfRule>
    <cfRule type="expression" dxfId="1636" priority="1562">
      <formula>IF(RIGHT(TEXT(AU508,"0.#"),1)=".",TRUE,FALSE)</formula>
    </cfRule>
  </conditionalFormatting>
  <conditionalFormatting sqref="AQ507">
    <cfRule type="expression" dxfId="1635" priority="1547">
      <formula>IF(RIGHT(TEXT(AQ507,"0.#"),1)=".",FALSE,TRUE)</formula>
    </cfRule>
    <cfRule type="expression" dxfId="1634" priority="1548">
      <formula>IF(RIGHT(TEXT(AQ507,"0.#"),1)=".",TRUE,FALSE)</formula>
    </cfRule>
  </conditionalFormatting>
  <conditionalFormatting sqref="AQ508">
    <cfRule type="expression" dxfId="1633" priority="1551">
      <formula>IF(RIGHT(TEXT(AQ508,"0.#"),1)=".",FALSE,TRUE)</formula>
    </cfRule>
    <cfRule type="expression" dxfId="1632" priority="1552">
      <formula>IF(RIGHT(TEXT(AQ508,"0.#"),1)=".",TRUE,FALSE)</formula>
    </cfRule>
  </conditionalFormatting>
  <conditionalFormatting sqref="AQ509">
    <cfRule type="expression" dxfId="1631" priority="1549">
      <formula>IF(RIGHT(TEXT(AQ509,"0.#"),1)=".",FALSE,TRUE)</formula>
    </cfRule>
    <cfRule type="expression" dxfId="1630" priority="1550">
      <formula>IF(RIGHT(TEXT(AQ509,"0.#"),1)=".",TRUE,FALSE)</formula>
    </cfRule>
  </conditionalFormatting>
  <conditionalFormatting sqref="AE465">
    <cfRule type="expression" dxfId="1629" priority="1841">
      <formula>IF(RIGHT(TEXT(AE465,"0.#"),1)=".",FALSE,TRUE)</formula>
    </cfRule>
    <cfRule type="expression" dxfId="1628" priority="1842">
      <formula>IF(RIGHT(TEXT(AE465,"0.#"),1)=".",TRUE,FALSE)</formula>
    </cfRule>
  </conditionalFormatting>
  <conditionalFormatting sqref="AE463">
    <cfRule type="expression" dxfId="1627" priority="1845">
      <formula>IF(RIGHT(TEXT(AE463,"0.#"),1)=".",FALSE,TRUE)</formula>
    </cfRule>
    <cfRule type="expression" dxfId="1626" priority="1846">
      <formula>IF(RIGHT(TEXT(AE463,"0.#"),1)=".",TRUE,FALSE)</formula>
    </cfRule>
  </conditionalFormatting>
  <conditionalFormatting sqref="AE464">
    <cfRule type="expression" dxfId="1625" priority="1843">
      <formula>IF(RIGHT(TEXT(AE464,"0.#"),1)=".",FALSE,TRUE)</formula>
    </cfRule>
    <cfRule type="expression" dxfId="1624" priority="1844">
      <formula>IF(RIGHT(TEXT(AE464,"0.#"),1)=".",TRUE,FALSE)</formula>
    </cfRule>
  </conditionalFormatting>
  <conditionalFormatting sqref="AM465">
    <cfRule type="expression" dxfId="1623" priority="1835">
      <formula>IF(RIGHT(TEXT(AM465,"0.#"),1)=".",FALSE,TRUE)</formula>
    </cfRule>
    <cfRule type="expression" dxfId="1622" priority="1836">
      <formula>IF(RIGHT(TEXT(AM465,"0.#"),1)=".",TRUE,FALSE)</formula>
    </cfRule>
  </conditionalFormatting>
  <conditionalFormatting sqref="AM463">
    <cfRule type="expression" dxfId="1621" priority="1839">
      <formula>IF(RIGHT(TEXT(AM463,"0.#"),1)=".",FALSE,TRUE)</formula>
    </cfRule>
    <cfRule type="expression" dxfId="1620" priority="1840">
      <formula>IF(RIGHT(TEXT(AM463,"0.#"),1)=".",TRUE,FALSE)</formula>
    </cfRule>
  </conditionalFormatting>
  <conditionalFormatting sqref="AM464">
    <cfRule type="expression" dxfId="1619" priority="1837">
      <formula>IF(RIGHT(TEXT(AM464,"0.#"),1)=".",FALSE,TRUE)</formula>
    </cfRule>
    <cfRule type="expression" dxfId="1618" priority="1838">
      <formula>IF(RIGHT(TEXT(AM464,"0.#"),1)=".",TRUE,FALSE)</formula>
    </cfRule>
  </conditionalFormatting>
  <conditionalFormatting sqref="AU465">
    <cfRule type="expression" dxfId="1617" priority="1829">
      <formula>IF(RIGHT(TEXT(AU465,"0.#"),1)=".",FALSE,TRUE)</formula>
    </cfRule>
    <cfRule type="expression" dxfId="1616" priority="1830">
      <formula>IF(RIGHT(TEXT(AU465,"0.#"),1)=".",TRUE,FALSE)</formula>
    </cfRule>
  </conditionalFormatting>
  <conditionalFormatting sqref="AU463">
    <cfRule type="expression" dxfId="1615" priority="1833">
      <formula>IF(RIGHT(TEXT(AU463,"0.#"),1)=".",FALSE,TRUE)</formula>
    </cfRule>
    <cfRule type="expression" dxfId="1614" priority="1834">
      <formula>IF(RIGHT(TEXT(AU463,"0.#"),1)=".",TRUE,FALSE)</formula>
    </cfRule>
  </conditionalFormatting>
  <conditionalFormatting sqref="AU464">
    <cfRule type="expression" dxfId="1613" priority="1831">
      <formula>IF(RIGHT(TEXT(AU464,"0.#"),1)=".",FALSE,TRUE)</formula>
    </cfRule>
    <cfRule type="expression" dxfId="1612" priority="1832">
      <formula>IF(RIGHT(TEXT(AU464,"0.#"),1)=".",TRUE,FALSE)</formula>
    </cfRule>
  </conditionalFormatting>
  <conditionalFormatting sqref="AI465">
    <cfRule type="expression" dxfId="1611" priority="1823">
      <formula>IF(RIGHT(TEXT(AI465,"0.#"),1)=".",FALSE,TRUE)</formula>
    </cfRule>
    <cfRule type="expression" dxfId="1610" priority="1824">
      <formula>IF(RIGHT(TEXT(AI465,"0.#"),1)=".",TRUE,FALSE)</formula>
    </cfRule>
  </conditionalFormatting>
  <conditionalFormatting sqref="AI463">
    <cfRule type="expression" dxfId="1609" priority="1827">
      <formula>IF(RIGHT(TEXT(AI463,"0.#"),1)=".",FALSE,TRUE)</formula>
    </cfRule>
    <cfRule type="expression" dxfId="1608" priority="1828">
      <formula>IF(RIGHT(TEXT(AI463,"0.#"),1)=".",TRUE,FALSE)</formula>
    </cfRule>
  </conditionalFormatting>
  <conditionalFormatting sqref="AI464">
    <cfRule type="expression" dxfId="1607" priority="1825">
      <formula>IF(RIGHT(TEXT(AI464,"0.#"),1)=".",FALSE,TRUE)</formula>
    </cfRule>
    <cfRule type="expression" dxfId="1606" priority="1826">
      <formula>IF(RIGHT(TEXT(AI464,"0.#"),1)=".",TRUE,FALSE)</formula>
    </cfRule>
  </conditionalFormatting>
  <conditionalFormatting sqref="AQ463">
    <cfRule type="expression" dxfId="1605" priority="1817">
      <formula>IF(RIGHT(TEXT(AQ463,"0.#"),1)=".",FALSE,TRUE)</formula>
    </cfRule>
    <cfRule type="expression" dxfId="1604" priority="1818">
      <formula>IF(RIGHT(TEXT(AQ463,"0.#"),1)=".",TRUE,FALSE)</formula>
    </cfRule>
  </conditionalFormatting>
  <conditionalFormatting sqref="AQ464">
    <cfRule type="expression" dxfId="1603" priority="1821">
      <formula>IF(RIGHT(TEXT(AQ464,"0.#"),1)=".",FALSE,TRUE)</formula>
    </cfRule>
    <cfRule type="expression" dxfId="1602" priority="1822">
      <formula>IF(RIGHT(TEXT(AQ464,"0.#"),1)=".",TRUE,FALSE)</formula>
    </cfRule>
  </conditionalFormatting>
  <conditionalFormatting sqref="AQ465">
    <cfRule type="expression" dxfId="1601" priority="1819">
      <formula>IF(RIGHT(TEXT(AQ465,"0.#"),1)=".",FALSE,TRUE)</formula>
    </cfRule>
    <cfRule type="expression" dxfId="1600" priority="1820">
      <formula>IF(RIGHT(TEXT(AQ465,"0.#"),1)=".",TRUE,FALSE)</formula>
    </cfRule>
  </conditionalFormatting>
  <conditionalFormatting sqref="AE470">
    <cfRule type="expression" dxfId="1599" priority="1811">
      <formula>IF(RIGHT(TEXT(AE470,"0.#"),1)=".",FALSE,TRUE)</formula>
    </cfRule>
    <cfRule type="expression" dxfId="1598" priority="1812">
      <formula>IF(RIGHT(TEXT(AE470,"0.#"),1)=".",TRUE,FALSE)</formula>
    </cfRule>
  </conditionalFormatting>
  <conditionalFormatting sqref="AE468">
    <cfRule type="expression" dxfId="1597" priority="1815">
      <formula>IF(RIGHT(TEXT(AE468,"0.#"),1)=".",FALSE,TRUE)</formula>
    </cfRule>
    <cfRule type="expression" dxfId="1596" priority="1816">
      <formula>IF(RIGHT(TEXT(AE468,"0.#"),1)=".",TRUE,FALSE)</formula>
    </cfRule>
  </conditionalFormatting>
  <conditionalFormatting sqref="AE469">
    <cfRule type="expression" dxfId="1595" priority="1813">
      <formula>IF(RIGHT(TEXT(AE469,"0.#"),1)=".",FALSE,TRUE)</formula>
    </cfRule>
    <cfRule type="expression" dxfId="1594" priority="1814">
      <formula>IF(RIGHT(TEXT(AE469,"0.#"),1)=".",TRUE,FALSE)</formula>
    </cfRule>
  </conditionalFormatting>
  <conditionalFormatting sqref="AM470">
    <cfRule type="expression" dxfId="1593" priority="1805">
      <formula>IF(RIGHT(TEXT(AM470,"0.#"),1)=".",FALSE,TRUE)</formula>
    </cfRule>
    <cfRule type="expression" dxfId="1592" priority="1806">
      <formula>IF(RIGHT(TEXT(AM470,"0.#"),1)=".",TRUE,FALSE)</formula>
    </cfRule>
  </conditionalFormatting>
  <conditionalFormatting sqref="AM468">
    <cfRule type="expression" dxfId="1591" priority="1809">
      <formula>IF(RIGHT(TEXT(AM468,"0.#"),1)=".",FALSE,TRUE)</formula>
    </cfRule>
    <cfRule type="expression" dxfId="1590" priority="1810">
      <formula>IF(RIGHT(TEXT(AM468,"0.#"),1)=".",TRUE,FALSE)</formula>
    </cfRule>
  </conditionalFormatting>
  <conditionalFormatting sqref="AM469">
    <cfRule type="expression" dxfId="1589" priority="1807">
      <formula>IF(RIGHT(TEXT(AM469,"0.#"),1)=".",FALSE,TRUE)</formula>
    </cfRule>
    <cfRule type="expression" dxfId="1588" priority="1808">
      <formula>IF(RIGHT(TEXT(AM469,"0.#"),1)=".",TRUE,FALSE)</formula>
    </cfRule>
  </conditionalFormatting>
  <conditionalFormatting sqref="AU470">
    <cfRule type="expression" dxfId="1587" priority="1799">
      <formula>IF(RIGHT(TEXT(AU470,"0.#"),1)=".",FALSE,TRUE)</formula>
    </cfRule>
    <cfRule type="expression" dxfId="1586" priority="1800">
      <formula>IF(RIGHT(TEXT(AU470,"0.#"),1)=".",TRUE,FALSE)</formula>
    </cfRule>
  </conditionalFormatting>
  <conditionalFormatting sqref="AU468">
    <cfRule type="expression" dxfId="1585" priority="1803">
      <formula>IF(RIGHT(TEXT(AU468,"0.#"),1)=".",FALSE,TRUE)</formula>
    </cfRule>
    <cfRule type="expression" dxfId="1584" priority="1804">
      <formula>IF(RIGHT(TEXT(AU468,"0.#"),1)=".",TRUE,FALSE)</formula>
    </cfRule>
  </conditionalFormatting>
  <conditionalFormatting sqref="AU469">
    <cfRule type="expression" dxfId="1583" priority="1801">
      <formula>IF(RIGHT(TEXT(AU469,"0.#"),1)=".",FALSE,TRUE)</formula>
    </cfRule>
    <cfRule type="expression" dxfId="1582" priority="1802">
      <formula>IF(RIGHT(TEXT(AU469,"0.#"),1)=".",TRUE,FALSE)</formula>
    </cfRule>
  </conditionalFormatting>
  <conditionalFormatting sqref="AI470">
    <cfRule type="expression" dxfId="1581" priority="1793">
      <formula>IF(RIGHT(TEXT(AI470,"0.#"),1)=".",FALSE,TRUE)</formula>
    </cfRule>
    <cfRule type="expression" dxfId="1580" priority="1794">
      <formula>IF(RIGHT(TEXT(AI470,"0.#"),1)=".",TRUE,FALSE)</formula>
    </cfRule>
  </conditionalFormatting>
  <conditionalFormatting sqref="AI468">
    <cfRule type="expression" dxfId="1579" priority="1797">
      <formula>IF(RIGHT(TEXT(AI468,"0.#"),1)=".",FALSE,TRUE)</formula>
    </cfRule>
    <cfRule type="expression" dxfId="1578" priority="1798">
      <formula>IF(RIGHT(TEXT(AI468,"0.#"),1)=".",TRUE,FALSE)</formula>
    </cfRule>
  </conditionalFormatting>
  <conditionalFormatting sqref="AI469">
    <cfRule type="expression" dxfId="1577" priority="1795">
      <formula>IF(RIGHT(TEXT(AI469,"0.#"),1)=".",FALSE,TRUE)</formula>
    </cfRule>
    <cfRule type="expression" dxfId="1576" priority="1796">
      <formula>IF(RIGHT(TEXT(AI469,"0.#"),1)=".",TRUE,FALSE)</formula>
    </cfRule>
  </conditionalFormatting>
  <conditionalFormatting sqref="AQ468">
    <cfRule type="expression" dxfId="1575" priority="1787">
      <formula>IF(RIGHT(TEXT(AQ468,"0.#"),1)=".",FALSE,TRUE)</formula>
    </cfRule>
    <cfRule type="expression" dxfId="1574" priority="1788">
      <formula>IF(RIGHT(TEXT(AQ468,"0.#"),1)=".",TRUE,FALSE)</formula>
    </cfRule>
  </conditionalFormatting>
  <conditionalFormatting sqref="AQ469">
    <cfRule type="expression" dxfId="1573" priority="1791">
      <formula>IF(RIGHT(TEXT(AQ469,"0.#"),1)=".",FALSE,TRUE)</formula>
    </cfRule>
    <cfRule type="expression" dxfId="1572" priority="1792">
      <formula>IF(RIGHT(TEXT(AQ469,"0.#"),1)=".",TRUE,FALSE)</formula>
    </cfRule>
  </conditionalFormatting>
  <conditionalFormatting sqref="AQ470">
    <cfRule type="expression" dxfId="1571" priority="1789">
      <formula>IF(RIGHT(TEXT(AQ470,"0.#"),1)=".",FALSE,TRUE)</formula>
    </cfRule>
    <cfRule type="expression" dxfId="1570" priority="1790">
      <formula>IF(RIGHT(TEXT(AQ470,"0.#"),1)=".",TRUE,FALSE)</formula>
    </cfRule>
  </conditionalFormatting>
  <conditionalFormatting sqref="AE475">
    <cfRule type="expression" dxfId="1569" priority="1781">
      <formula>IF(RIGHT(TEXT(AE475,"0.#"),1)=".",FALSE,TRUE)</formula>
    </cfRule>
    <cfRule type="expression" dxfId="1568" priority="1782">
      <formula>IF(RIGHT(TEXT(AE475,"0.#"),1)=".",TRUE,FALSE)</formula>
    </cfRule>
  </conditionalFormatting>
  <conditionalFormatting sqref="AE473">
    <cfRule type="expression" dxfId="1567" priority="1785">
      <formula>IF(RIGHT(TEXT(AE473,"0.#"),1)=".",FALSE,TRUE)</formula>
    </cfRule>
    <cfRule type="expression" dxfId="1566" priority="1786">
      <formula>IF(RIGHT(TEXT(AE473,"0.#"),1)=".",TRUE,FALSE)</formula>
    </cfRule>
  </conditionalFormatting>
  <conditionalFormatting sqref="AE474">
    <cfRule type="expression" dxfId="1565" priority="1783">
      <formula>IF(RIGHT(TEXT(AE474,"0.#"),1)=".",FALSE,TRUE)</formula>
    </cfRule>
    <cfRule type="expression" dxfId="1564" priority="1784">
      <formula>IF(RIGHT(TEXT(AE474,"0.#"),1)=".",TRUE,FALSE)</formula>
    </cfRule>
  </conditionalFormatting>
  <conditionalFormatting sqref="AM475">
    <cfRule type="expression" dxfId="1563" priority="1775">
      <formula>IF(RIGHT(TEXT(AM475,"0.#"),1)=".",FALSE,TRUE)</formula>
    </cfRule>
    <cfRule type="expression" dxfId="1562" priority="1776">
      <formula>IF(RIGHT(TEXT(AM475,"0.#"),1)=".",TRUE,FALSE)</formula>
    </cfRule>
  </conditionalFormatting>
  <conditionalFormatting sqref="AM473">
    <cfRule type="expression" dxfId="1561" priority="1779">
      <formula>IF(RIGHT(TEXT(AM473,"0.#"),1)=".",FALSE,TRUE)</formula>
    </cfRule>
    <cfRule type="expression" dxfId="1560" priority="1780">
      <formula>IF(RIGHT(TEXT(AM473,"0.#"),1)=".",TRUE,FALSE)</formula>
    </cfRule>
  </conditionalFormatting>
  <conditionalFormatting sqref="AM474">
    <cfRule type="expression" dxfId="1559" priority="1777">
      <formula>IF(RIGHT(TEXT(AM474,"0.#"),1)=".",FALSE,TRUE)</formula>
    </cfRule>
    <cfRule type="expression" dxfId="1558" priority="1778">
      <formula>IF(RIGHT(TEXT(AM474,"0.#"),1)=".",TRUE,FALSE)</formula>
    </cfRule>
  </conditionalFormatting>
  <conditionalFormatting sqref="AU475">
    <cfRule type="expression" dxfId="1557" priority="1769">
      <formula>IF(RIGHT(TEXT(AU475,"0.#"),1)=".",FALSE,TRUE)</formula>
    </cfRule>
    <cfRule type="expression" dxfId="1556" priority="1770">
      <formula>IF(RIGHT(TEXT(AU475,"0.#"),1)=".",TRUE,FALSE)</formula>
    </cfRule>
  </conditionalFormatting>
  <conditionalFormatting sqref="AU473">
    <cfRule type="expression" dxfId="1555" priority="1773">
      <formula>IF(RIGHT(TEXT(AU473,"0.#"),1)=".",FALSE,TRUE)</formula>
    </cfRule>
    <cfRule type="expression" dxfId="1554" priority="1774">
      <formula>IF(RIGHT(TEXT(AU473,"0.#"),1)=".",TRUE,FALSE)</formula>
    </cfRule>
  </conditionalFormatting>
  <conditionalFormatting sqref="AU474">
    <cfRule type="expression" dxfId="1553" priority="1771">
      <formula>IF(RIGHT(TEXT(AU474,"0.#"),1)=".",FALSE,TRUE)</formula>
    </cfRule>
    <cfRule type="expression" dxfId="1552" priority="1772">
      <formula>IF(RIGHT(TEXT(AU474,"0.#"),1)=".",TRUE,FALSE)</formula>
    </cfRule>
  </conditionalFormatting>
  <conditionalFormatting sqref="AI475">
    <cfRule type="expression" dxfId="1551" priority="1763">
      <formula>IF(RIGHT(TEXT(AI475,"0.#"),1)=".",FALSE,TRUE)</formula>
    </cfRule>
    <cfRule type="expression" dxfId="1550" priority="1764">
      <formula>IF(RIGHT(TEXT(AI475,"0.#"),1)=".",TRUE,FALSE)</formula>
    </cfRule>
  </conditionalFormatting>
  <conditionalFormatting sqref="AI473">
    <cfRule type="expression" dxfId="1549" priority="1767">
      <formula>IF(RIGHT(TEXT(AI473,"0.#"),1)=".",FALSE,TRUE)</formula>
    </cfRule>
    <cfRule type="expression" dxfId="1548" priority="1768">
      <formula>IF(RIGHT(TEXT(AI473,"0.#"),1)=".",TRUE,FALSE)</formula>
    </cfRule>
  </conditionalFormatting>
  <conditionalFormatting sqref="AI474">
    <cfRule type="expression" dxfId="1547" priority="1765">
      <formula>IF(RIGHT(TEXT(AI474,"0.#"),1)=".",FALSE,TRUE)</formula>
    </cfRule>
    <cfRule type="expression" dxfId="1546" priority="1766">
      <formula>IF(RIGHT(TEXT(AI474,"0.#"),1)=".",TRUE,FALSE)</formula>
    </cfRule>
  </conditionalFormatting>
  <conditionalFormatting sqref="AQ473">
    <cfRule type="expression" dxfId="1545" priority="1757">
      <formula>IF(RIGHT(TEXT(AQ473,"0.#"),1)=".",FALSE,TRUE)</formula>
    </cfRule>
    <cfRule type="expression" dxfId="1544" priority="1758">
      <formula>IF(RIGHT(TEXT(AQ473,"0.#"),1)=".",TRUE,FALSE)</formula>
    </cfRule>
  </conditionalFormatting>
  <conditionalFormatting sqref="AQ474">
    <cfRule type="expression" dxfId="1543" priority="1761">
      <formula>IF(RIGHT(TEXT(AQ474,"0.#"),1)=".",FALSE,TRUE)</formula>
    </cfRule>
    <cfRule type="expression" dxfId="1542" priority="1762">
      <formula>IF(RIGHT(TEXT(AQ474,"0.#"),1)=".",TRUE,FALSE)</formula>
    </cfRule>
  </conditionalFormatting>
  <conditionalFormatting sqref="AQ475">
    <cfRule type="expression" dxfId="1541" priority="1759">
      <formula>IF(RIGHT(TEXT(AQ475,"0.#"),1)=".",FALSE,TRUE)</formula>
    </cfRule>
    <cfRule type="expression" dxfId="1540" priority="1760">
      <formula>IF(RIGHT(TEXT(AQ475,"0.#"),1)=".",TRUE,FALSE)</formula>
    </cfRule>
  </conditionalFormatting>
  <conditionalFormatting sqref="AE480">
    <cfRule type="expression" dxfId="1539" priority="1751">
      <formula>IF(RIGHT(TEXT(AE480,"0.#"),1)=".",FALSE,TRUE)</formula>
    </cfRule>
    <cfRule type="expression" dxfId="1538" priority="1752">
      <formula>IF(RIGHT(TEXT(AE480,"0.#"),1)=".",TRUE,FALSE)</formula>
    </cfRule>
  </conditionalFormatting>
  <conditionalFormatting sqref="AE478">
    <cfRule type="expression" dxfId="1537" priority="1755">
      <formula>IF(RIGHT(TEXT(AE478,"0.#"),1)=".",FALSE,TRUE)</formula>
    </cfRule>
    <cfRule type="expression" dxfId="1536" priority="1756">
      <formula>IF(RIGHT(TEXT(AE478,"0.#"),1)=".",TRUE,FALSE)</formula>
    </cfRule>
  </conditionalFormatting>
  <conditionalFormatting sqref="AE479">
    <cfRule type="expression" dxfId="1535" priority="1753">
      <formula>IF(RIGHT(TEXT(AE479,"0.#"),1)=".",FALSE,TRUE)</formula>
    </cfRule>
    <cfRule type="expression" dxfId="1534" priority="1754">
      <formula>IF(RIGHT(TEXT(AE479,"0.#"),1)=".",TRUE,FALSE)</formula>
    </cfRule>
  </conditionalFormatting>
  <conditionalFormatting sqref="AM480">
    <cfRule type="expression" dxfId="1533" priority="1745">
      <formula>IF(RIGHT(TEXT(AM480,"0.#"),1)=".",FALSE,TRUE)</formula>
    </cfRule>
    <cfRule type="expression" dxfId="1532" priority="1746">
      <formula>IF(RIGHT(TEXT(AM480,"0.#"),1)=".",TRUE,FALSE)</formula>
    </cfRule>
  </conditionalFormatting>
  <conditionalFormatting sqref="AM478">
    <cfRule type="expression" dxfId="1531" priority="1749">
      <formula>IF(RIGHT(TEXT(AM478,"0.#"),1)=".",FALSE,TRUE)</formula>
    </cfRule>
    <cfRule type="expression" dxfId="1530" priority="1750">
      <formula>IF(RIGHT(TEXT(AM478,"0.#"),1)=".",TRUE,FALSE)</formula>
    </cfRule>
  </conditionalFormatting>
  <conditionalFormatting sqref="AM479">
    <cfRule type="expression" dxfId="1529" priority="1747">
      <formula>IF(RIGHT(TEXT(AM479,"0.#"),1)=".",FALSE,TRUE)</formula>
    </cfRule>
    <cfRule type="expression" dxfId="1528" priority="1748">
      <formula>IF(RIGHT(TEXT(AM479,"0.#"),1)=".",TRUE,FALSE)</formula>
    </cfRule>
  </conditionalFormatting>
  <conditionalFormatting sqref="AU480">
    <cfRule type="expression" dxfId="1527" priority="1739">
      <formula>IF(RIGHT(TEXT(AU480,"0.#"),1)=".",FALSE,TRUE)</formula>
    </cfRule>
    <cfRule type="expression" dxfId="1526" priority="1740">
      <formula>IF(RIGHT(TEXT(AU480,"0.#"),1)=".",TRUE,FALSE)</formula>
    </cfRule>
  </conditionalFormatting>
  <conditionalFormatting sqref="AU478">
    <cfRule type="expression" dxfId="1525" priority="1743">
      <formula>IF(RIGHT(TEXT(AU478,"0.#"),1)=".",FALSE,TRUE)</formula>
    </cfRule>
    <cfRule type="expression" dxfId="1524" priority="1744">
      <formula>IF(RIGHT(TEXT(AU478,"0.#"),1)=".",TRUE,FALSE)</formula>
    </cfRule>
  </conditionalFormatting>
  <conditionalFormatting sqref="AU479">
    <cfRule type="expression" dxfId="1523" priority="1741">
      <formula>IF(RIGHT(TEXT(AU479,"0.#"),1)=".",FALSE,TRUE)</formula>
    </cfRule>
    <cfRule type="expression" dxfId="1522" priority="1742">
      <formula>IF(RIGHT(TEXT(AU479,"0.#"),1)=".",TRUE,FALSE)</formula>
    </cfRule>
  </conditionalFormatting>
  <conditionalFormatting sqref="AI480">
    <cfRule type="expression" dxfId="1521" priority="1733">
      <formula>IF(RIGHT(TEXT(AI480,"0.#"),1)=".",FALSE,TRUE)</formula>
    </cfRule>
    <cfRule type="expression" dxfId="1520" priority="1734">
      <formula>IF(RIGHT(TEXT(AI480,"0.#"),1)=".",TRUE,FALSE)</formula>
    </cfRule>
  </conditionalFormatting>
  <conditionalFormatting sqref="AI478">
    <cfRule type="expression" dxfId="1519" priority="1737">
      <formula>IF(RIGHT(TEXT(AI478,"0.#"),1)=".",FALSE,TRUE)</formula>
    </cfRule>
    <cfRule type="expression" dxfId="1518" priority="1738">
      <formula>IF(RIGHT(TEXT(AI478,"0.#"),1)=".",TRUE,FALSE)</formula>
    </cfRule>
  </conditionalFormatting>
  <conditionalFormatting sqref="AI479">
    <cfRule type="expression" dxfId="1517" priority="1735">
      <formula>IF(RIGHT(TEXT(AI479,"0.#"),1)=".",FALSE,TRUE)</formula>
    </cfRule>
    <cfRule type="expression" dxfId="1516" priority="1736">
      <formula>IF(RIGHT(TEXT(AI479,"0.#"),1)=".",TRUE,FALSE)</formula>
    </cfRule>
  </conditionalFormatting>
  <conditionalFormatting sqref="AQ478">
    <cfRule type="expression" dxfId="1515" priority="1727">
      <formula>IF(RIGHT(TEXT(AQ478,"0.#"),1)=".",FALSE,TRUE)</formula>
    </cfRule>
    <cfRule type="expression" dxfId="1514" priority="1728">
      <formula>IF(RIGHT(TEXT(AQ478,"0.#"),1)=".",TRUE,FALSE)</formula>
    </cfRule>
  </conditionalFormatting>
  <conditionalFormatting sqref="AQ479">
    <cfRule type="expression" dxfId="1513" priority="1731">
      <formula>IF(RIGHT(TEXT(AQ479,"0.#"),1)=".",FALSE,TRUE)</formula>
    </cfRule>
    <cfRule type="expression" dxfId="1512" priority="1732">
      <formula>IF(RIGHT(TEXT(AQ479,"0.#"),1)=".",TRUE,FALSE)</formula>
    </cfRule>
  </conditionalFormatting>
  <conditionalFormatting sqref="AQ480">
    <cfRule type="expression" dxfId="1511" priority="1729">
      <formula>IF(RIGHT(TEXT(AQ480,"0.#"),1)=".",FALSE,TRUE)</formula>
    </cfRule>
    <cfRule type="expression" dxfId="1510" priority="1730">
      <formula>IF(RIGHT(TEXT(AQ480,"0.#"),1)=".",TRUE,FALSE)</formula>
    </cfRule>
  </conditionalFormatting>
  <conditionalFormatting sqref="AM47">
    <cfRule type="expression" dxfId="1509" priority="2021">
      <formula>IF(RIGHT(TEXT(AM47,"0.#"),1)=".",FALSE,TRUE)</formula>
    </cfRule>
    <cfRule type="expression" dxfId="1508" priority="2022">
      <formula>IF(RIGHT(TEXT(AM47,"0.#"),1)=".",TRUE,FALSE)</formula>
    </cfRule>
  </conditionalFormatting>
  <conditionalFormatting sqref="AI46">
    <cfRule type="expression" dxfId="1507" priority="2025">
      <formula>IF(RIGHT(TEXT(AI46,"0.#"),1)=".",FALSE,TRUE)</formula>
    </cfRule>
    <cfRule type="expression" dxfId="1506" priority="2026">
      <formula>IF(RIGHT(TEXT(AI46,"0.#"),1)=".",TRUE,FALSE)</formula>
    </cfRule>
  </conditionalFormatting>
  <conditionalFormatting sqref="AM46">
    <cfRule type="expression" dxfId="1505" priority="2023">
      <formula>IF(RIGHT(TEXT(AM46,"0.#"),1)=".",FALSE,TRUE)</formula>
    </cfRule>
    <cfRule type="expression" dxfId="1504" priority="2024">
      <formula>IF(RIGHT(TEXT(AM46,"0.#"),1)=".",TRUE,FALSE)</formula>
    </cfRule>
  </conditionalFormatting>
  <conditionalFormatting sqref="AU46:AU48">
    <cfRule type="expression" dxfId="1503" priority="2015">
      <formula>IF(RIGHT(TEXT(AU46,"0.#"),1)=".",FALSE,TRUE)</formula>
    </cfRule>
    <cfRule type="expression" dxfId="1502" priority="2016">
      <formula>IF(RIGHT(TEXT(AU46,"0.#"),1)=".",TRUE,FALSE)</formula>
    </cfRule>
  </conditionalFormatting>
  <conditionalFormatting sqref="AM48">
    <cfRule type="expression" dxfId="1501" priority="2019">
      <formula>IF(RIGHT(TEXT(AM48,"0.#"),1)=".",FALSE,TRUE)</formula>
    </cfRule>
    <cfRule type="expression" dxfId="1500" priority="2020">
      <formula>IF(RIGHT(TEXT(AM48,"0.#"),1)=".",TRUE,FALSE)</formula>
    </cfRule>
  </conditionalFormatting>
  <conditionalFormatting sqref="AQ46:AQ48">
    <cfRule type="expression" dxfId="1499" priority="2017">
      <formula>IF(RIGHT(TEXT(AQ46,"0.#"),1)=".",FALSE,TRUE)</formula>
    </cfRule>
    <cfRule type="expression" dxfId="1498" priority="2018">
      <formula>IF(RIGHT(TEXT(AQ46,"0.#"),1)=".",TRUE,FALSE)</formula>
    </cfRule>
  </conditionalFormatting>
  <conditionalFormatting sqref="AE146:AE147 AI146:AI147 AM146:AM147 AQ146:AQ147 AU146:AU147">
    <cfRule type="expression" dxfId="1497" priority="2009">
      <formula>IF(RIGHT(TEXT(AE146,"0.#"),1)=".",FALSE,TRUE)</formula>
    </cfRule>
    <cfRule type="expression" dxfId="1496" priority="2010">
      <formula>IF(RIGHT(TEXT(AE146,"0.#"),1)=".",TRUE,FALSE)</formula>
    </cfRule>
  </conditionalFormatting>
  <conditionalFormatting sqref="AE138:AE139 AI138:AI139 AM138:AM139 AQ138:AQ139 AU138:AU139">
    <cfRule type="expression" dxfId="1495" priority="2013">
      <formula>IF(RIGHT(TEXT(AE138,"0.#"),1)=".",FALSE,TRUE)</formula>
    </cfRule>
    <cfRule type="expression" dxfId="1494" priority="2014">
      <formula>IF(RIGHT(TEXT(AE138,"0.#"),1)=".",TRUE,FALSE)</formula>
    </cfRule>
  </conditionalFormatting>
  <conditionalFormatting sqref="AE142:AE143 AI142:AI143 AM142:AM143 AQ142:AQ143 AU142:AU143">
    <cfRule type="expression" dxfId="1493" priority="2011">
      <formula>IF(RIGHT(TEXT(AE142,"0.#"),1)=".",FALSE,TRUE)</formula>
    </cfRule>
    <cfRule type="expression" dxfId="1492" priority="2012">
      <formula>IF(RIGHT(TEXT(AE142,"0.#"),1)=".",TRUE,FALSE)</formula>
    </cfRule>
  </conditionalFormatting>
  <conditionalFormatting sqref="AE198:AE199 AI198:AI199 AM198:AM199 AQ198:AQ199 AU198:AU199">
    <cfRule type="expression" dxfId="1491" priority="2003">
      <formula>IF(RIGHT(TEXT(AE198,"0.#"),1)=".",FALSE,TRUE)</formula>
    </cfRule>
    <cfRule type="expression" dxfId="1490" priority="2004">
      <formula>IF(RIGHT(TEXT(AE198,"0.#"),1)=".",TRUE,FALSE)</formula>
    </cfRule>
  </conditionalFormatting>
  <conditionalFormatting sqref="AE150:AE151 AI150:AI151 AM150:AM151 AQ150:AQ151 AU150:AU151">
    <cfRule type="expression" dxfId="1489" priority="2007">
      <formula>IF(RIGHT(TEXT(AE150,"0.#"),1)=".",FALSE,TRUE)</formula>
    </cfRule>
    <cfRule type="expression" dxfId="1488" priority="2008">
      <formula>IF(RIGHT(TEXT(AE150,"0.#"),1)=".",TRUE,FALSE)</formula>
    </cfRule>
  </conditionalFormatting>
  <conditionalFormatting sqref="AE194:AE195 AI194:AI195 AM194:AM195 AQ194:AQ195 AU194:AU195">
    <cfRule type="expression" dxfId="1487" priority="2005">
      <formula>IF(RIGHT(TEXT(AE194,"0.#"),1)=".",FALSE,TRUE)</formula>
    </cfRule>
    <cfRule type="expression" dxfId="1486" priority="2006">
      <formula>IF(RIGHT(TEXT(AE194,"0.#"),1)=".",TRUE,FALSE)</formula>
    </cfRule>
  </conditionalFormatting>
  <conditionalFormatting sqref="AE210:AE211 AI210:AI211 AM210:AM211 AQ210:AQ211 AU210:AU211">
    <cfRule type="expression" dxfId="1485" priority="1997">
      <formula>IF(RIGHT(TEXT(AE210,"0.#"),1)=".",FALSE,TRUE)</formula>
    </cfRule>
    <cfRule type="expression" dxfId="1484" priority="1998">
      <formula>IF(RIGHT(TEXT(AE210,"0.#"),1)=".",TRUE,FALSE)</formula>
    </cfRule>
  </conditionalFormatting>
  <conditionalFormatting sqref="AE202:AE203 AI202:AI203 AM202:AM203 AQ202:AQ203 AU202:AU203">
    <cfRule type="expression" dxfId="1483" priority="2001">
      <formula>IF(RIGHT(TEXT(AE202,"0.#"),1)=".",FALSE,TRUE)</formula>
    </cfRule>
    <cfRule type="expression" dxfId="1482" priority="2002">
      <formula>IF(RIGHT(TEXT(AE202,"0.#"),1)=".",TRUE,FALSE)</formula>
    </cfRule>
  </conditionalFormatting>
  <conditionalFormatting sqref="AE206:AE207 AI206:AI207 AM206:AM207 AQ206:AQ207 AU206:AU207">
    <cfRule type="expression" dxfId="1481" priority="1999">
      <formula>IF(RIGHT(TEXT(AE206,"0.#"),1)=".",FALSE,TRUE)</formula>
    </cfRule>
    <cfRule type="expression" dxfId="1480" priority="2000">
      <formula>IF(RIGHT(TEXT(AE206,"0.#"),1)=".",TRUE,FALSE)</formula>
    </cfRule>
  </conditionalFormatting>
  <conditionalFormatting sqref="AE262:AE263 AI262:AI263 AM262:AM263 AQ262:AQ263 AU262:AU263">
    <cfRule type="expression" dxfId="1479" priority="1991">
      <formula>IF(RIGHT(TEXT(AE262,"0.#"),1)=".",FALSE,TRUE)</formula>
    </cfRule>
    <cfRule type="expression" dxfId="1478" priority="1992">
      <formula>IF(RIGHT(TEXT(AE262,"0.#"),1)=".",TRUE,FALSE)</formula>
    </cfRule>
  </conditionalFormatting>
  <conditionalFormatting sqref="AE254:AE255 AI254:AI255 AM254:AM255 AQ254:AQ255 AU254:AU255">
    <cfRule type="expression" dxfId="1477" priority="1995">
      <formula>IF(RIGHT(TEXT(AE254,"0.#"),1)=".",FALSE,TRUE)</formula>
    </cfRule>
    <cfRule type="expression" dxfId="1476" priority="1996">
      <formula>IF(RIGHT(TEXT(AE254,"0.#"),1)=".",TRUE,FALSE)</formula>
    </cfRule>
  </conditionalFormatting>
  <conditionalFormatting sqref="AE258:AE259 AI258:AI259 AM258:AM259 AQ258:AQ259 AU258:AU259">
    <cfRule type="expression" dxfId="1475" priority="1993">
      <formula>IF(RIGHT(TEXT(AE258,"0.#"),1)=".",FALSE,TRUE)</formula>
    </cfRule>
    <cfRule type="expression" dxfId="1474" priority="1994">
      <formula>IF(RIGHT(TEXT(AE258,"0.#"),1)=".",TRUE,FALSE)</formula>
    </cfRule>
  </conditionalFormatting>
  <conditionalFormatting sqref="AE314:AE315 AI314:AI315 AM314:AM315 AQ314:AQ315 AU314:AU315">
    <cfRule type="expression" dxfId="1473" priority="1985">
      <formula>IF(RIGHT(TEXT(AE314,"0.#"),1)=".",FALSE,TRUE)</formula>
    </cfRule>
    <cfRule type="expression" dxfId="1472" priority="1986">
      <formula>IF(RIGHT(TEXT(AE314,"0.#"),1)=".",TRUE,FALSE)</formula>
    </cfRule>
  </conditionalFormatting>
  <conditionalFormatting sqref="AE266:AE267 AI266:AI267 AM266:AM267 AQ266:AQ267 AU266:AU267">
    <cfRule type="expression" dxfId="1471" priority="1989">
      <formula>IF(RIGHT(TEXT(AE266,"0.#"),1)=".",FALSE,TRUE)</formula>
    </cfRule>
    <cfRule type="expression" dxfId="1470" priority="1990">
      <formula>IF(RIGHT(TEXT(AE266,"0.#"),1)=".",TRUE,FALSE)</formula>
    </cfRule>
  </conditionalFormatting>
  <conditionalFormatting sqref="AE270:AE271 AI270:AI271 AM270:AM271 AQ270:AQ271 AU270:AU271">
    <cfRule type="expression" dxfId="1469" priority="1987">
      <formula>IF(RIGHT(TEXT(AE270,"0.#"),1)=".",FALSE,TRUE)</formula>
    </cfRule>
    <cfRule type="expression" dxfId="1468" priority="1988">
      <formula>IF(RIGHT(TEXT(AE270,"0.#"),1)=".",TRUE,FALSE)</formula>
    </cfRule>
  </conditionalFormatting>
  <conditionalFormatting sqref="AE326:AE327 AI326:AI327 AM326:AM327 AQ326:AQ327 AU326:AU327">
    <cfRule type="expression" dxfId="1467" priority="1979">
      <formula>IF(RIGHT(TEXT(AE326,"0.#"),1)=".",FALSE,TRUE)</formula>
    </cfRule>
    <cfRule type="expression" dxfId="1466" priority="1980">
      <formula>IF(RIGHT(TEXT(AE326,"0.#"),1)=".",TRUE,FALSE)</formula>
    </cfRule>
  </conditionalFormatting>
  <conditionalFormatting sqref="AE318:AE319 AI318:AI319 AM318:AM319 AQ318:AQ319 AU318:AU319">
    <cfRule type="expression" dxfId="1465" priority="1983">
      <formula>IF(RIGHT(TEXT(AE318,"0.#"),1)=".",FALSE,TRUE)</formula>
    </cfRule>
    <cfRule type="expression" dxfId="1464" priority="1984">
      <formula>IF(RIGHT(TEXT(AE318,"0.#"),1)=".",TRUE,FALSE)</formula>
    </cfRule>
  </conditionalFormatting>
  <conditionalFormatting sqref="AE322:AE323 AI322:AI323 AM322:AM323 AQ322:AQ323 AU322:AU323">
    <cfRule type="expression" dxfId="1463" priority="1981">
      <formula>IF(RIGHT(TEXT(AE322,"0.#"),1)=".",FALSE,TRUE)</formula>
    </cfRule>
    <cfRule type="expression" dxfId="1462" priority="1982">
      <formula>IF(RIGHT(TEXT(AE322,"0.#"),1)=".",TRUE,FALSE)</formula>
    </cfRule>
  </conditionalFormatting>
  <conditionalFormatting sqref="AE378:AE379 AI378:AI379 AM378:AM379 AQ378:AQ379 AU378:AU379">
    <cfRule type="expression" dxfId="1461" priority="1973">
      <formula>IF(RIGHT(TEXT(AE378,"0.#"),1)=".",FALSE,TRUE)</formula>
    </cfRule>
    <cfRule type="expression" dxfId="1460" priority="1974">
      <formula>IF(RIGHT(TEXT(AE378,"0.#"),1)=".",TRUE,FALSE)</formula>
    </cfRule>
  </conditionalFormatting>
  <conditionalFormatting sqref="AE330:AE331 AI330:AI331 AM330:AM331 AQ330:AQ331 AU330:AU331">
    <cfRule type="expression" dxfId="1459" priority="1977">
      <formula>IF(RIGHT(TEXT(AE330,"0.#"),1)=".",FALSE,TRUE)</formula>
    </cfRule>
    <cfRule type="expression" dxfId="1458" priority="1978">
      <formula>IF(RIGHT(TEXT(AE330,"0.#"),1)=".",TRUE,FALSE)</formula>
    </cfRule>
  </conditionalFormatting>
  <conditionalFormatting sqref="AE374:AE375 AI374:AI375 AM374:AM375 AQ374:AQ375 AU374:AU375">
    <cfRule type="expression" dxfId="1457" priority="1975">
      <formula>IF(RIGHT(TEXT(AE374,"0.#"),1)=".",FALSE,TRUE)</formula>
    </cfRule>
    <cfRule type="expression" dxfId="1456" priority="1976">
      <formula>IF(RIGHT(TEXT(AE374,"0.#"),1)=".",TRUE,FALSE)</formula>
    </cfRule>
  </conditionalFormatting>
  <conditionalFormatting sqref="AE390:AE391 AI390:AI391 AM390:AM391 AQ390:AQ391 AU390:AU391">
    <cfRule type="expression" dxfId="1455" priority="1967">
      <formula>IF(RIGHT(TEXT(AE390,"0.#"),1)=".",FALSE,TRUE)</formula>
    </cfRule>
    <cfRule type="expression" dxfId="1454" priority="1968">
      <formula>IF(RIGHT(TEXT(AE390,"0.#"),1)=".",TRUE,FALSE)</formula>
    </cfRule>
  </conditionalFormatting>
  <conditionalFormatting sqref="AE382:AE383 AI382:AI383 AM382:AM383 AQ382:AQ383 AU382:AU383">
    <cfRule type="expression" dxfId="1453" priority="1971">
      <formula>IF(RIGHT(TEXT(AE382,"0.#"),1)=".",FALSE,TRUE)</formula>
    </cfRule>
    <cfRule type="expression" dxfId="1452" priority="1972">
      <formula>IF(RIGHT(TEXT(AE382,"0.#"),1)=".",TRUE,FALSE)</formula>
    </cfRule>
  </conditionalFormatting>
  <conditionalFormatting sqref="AE386:AE387 AI386:AI387 AM386:AM387 AQ386:AQ387 AU386:AU387">
    <cfRule type="expression" dxfId="1451" priority="1969">
      <formula>IF(RIGHT(TEXT(AE386,"0.#"),1)=".",FALSE,TRUE)</formula>
    </cfRule>
    <cfRule type="expression" dxfId="1450" priority="1970">
      <formula>IF(RIGHT(TEXT(AE386,"0.#"),1)=".",TRUE,FALSE)</formula>
    </cfRule>
  </conditionalFormatting>
  <conditionalFormatting sqref="AE440">
    <cfRule type="expression" dxfId="1449" priority="1961">
      <formula>IF(RIGHT(TEXT(AE440,"0.#"),1)=".",FALSE,TRUE)</formula>
    </cfRule>
    <cfRule type="expression" dxfId="1448" priority="1962">
      <formula>IF(RIGHT(TEXT(AE440,"0.#"),1)=".",TRUE,FALSE)</formula>
    </cfRule>
  </conditionalFormatting>
  <conditionalFormatting sqref="AE438">
    <cfRule type="expression" dxfId="1447" priority="1965">
      <formula>IF(RIGHT(TEXT(AE438,"0.#"),1)=".",FALSE,TRUE)</formula>
    </cfRule>
    <cfRule type="expression" dxfId="1446" priority="1966">
      <formula>IF(RIGHT(TEXT(AE438,"0.#"),1)=".",TRUE,FALSE)</formula>
    </cfRule>
  </conditionalFormatting>
  <conditionalFormatting sqref="AE439">
    <cfRule type="expression" dxfId="1445" priority="1963">
      <formula>IF(RIGHT(TEXT(AE439,"0.#"),1)=".",FALSE,TRUE)</formula>
    </cfRule>
    <cfRule type="expression" dxfId="1444" priority="1964">
      <formula>IF(RIGHT(TEXT(AE439,"0.#"),1)=".",TRUE,FALSE)</formula>
    </cfRule>
  </conditionalFormatting>
  <conditionalFormatting sqref="AM440">
    <cfRule type="expression" dxfId="1443" priority="1955">
      <formula>IF(RIGHT(TEXT(AM440,"0.#"),1)=".",FALSE,TRUE)</formula>
    </cfRule>
    <cfRule type="expression" dxfId="1442" priority="1956">
      <formula>IF(RIGHT(TEXT(AM440,"0.#"),1)=".",TRUE,FALSE)</formula>
    </cfRule>
  </conditionalFormatting>
  <conditionalFormatting sqref="AM438">
    <cfRule type="expression" dxfId="1441" priority="1959">
      <formula>IF(RIGHT(TEXT(AM438,"0.#"),1)=".",FALSE,TRUE)</formula>
    </cfRule>
    <cfRule type="expression" dxfId="1440" priority="1960">
      <formula>IF(RIGHT(TEXT(AM438,"0.#"),1)=".",TRUE,FALSE)</formula>
    </cfRule>
  </conditionalFormatting>
  <conditionalFormatting sqref="AM439">
    <cfRule type="expression" dxfId="1439" priority="1957">
      <formula>IF(RIGHT(TEXT(AM439,"0.#"),1)=".",FALSE,TRUE)</formula>
    </cfRule>
    <cfRule type="expression" dxfId="1438" priority="1958">
      <formula>IF(RIGHT(TEXT(AM439,"0.#"),1)=".",TRUE,FALSE)</formula>
    </cfRule>
  </conditionalFormatting>
  <conditionalFormatting sqref="AU440">
    <cfRule type="expression" dxfId="1437" priority="1949">
      <formula>IF(RIGHT(TEXT(AU440,"0.#"),1)=".",FALSE,TRUE)</formula>
    </cfRule>
    <cfRule type="expression" dxfId="1436" priority="1950">
      <formula>IF(RIGHT(TEXT(AU440,"0.#"),1)=".",TRUE,FALSE)</formula>
    </cfRule>
  </conditionalFormatting>
  <conditionalFormatting sqref="AU438">
    <cfRule type="expression" dxfId="1435" priority="1953">
      <formula>IF(RIGHT(TEXT(AU438,"0.#"),1)=".",FALSE,TRUE)</formula>
    </cfRule>
    <cfRule type="expression" dxfId="1434" priority="1954">
      <formula>IF(RIGHT(TEXT(AU438,"0.#"),1)=".",TRUE,FALSE)</formula>
    </cfRule>
  </conditionalFormatting>
  <conditionalFormatting sqref="AU439">
    <cfRule type="expression" dxfId="1433" priority="1951">
      <formula>IF(RIGHT(TEXT(AU439,"0.#"),1)=".",FALSE,TRUE)</formula>
    </cfRule>
    <cfRule type="expression" dxfId="1432" priority="1952">
      <formula>IF(RIGHT(TEXT(AU439,"0.#"),1)=".",TRUE,FALSE)</formula>
    </cfRule>
  </conditionalFormatting>
  <conditionalFormatting sqref="AI440">
    <cfRule type="expression" dxfId="1431" priority="1943">
      <formula>IF(RIGHT(TEXT(AI440,"0.#"),1)=".",FALSE,TRUE)</formula>
    </cfRule>
    <cfRule type="expression" dxfId="1430" priority="1944">
      <formula>IF(RIGHT(TEXT(AI440,"0.#"),1)=".",TRUE,FALSE)</formula>
    </cfRule>
  </conditionalFormatting>
  <conditionalFormatting sqref="AI438">
    <cfRule type="expression" dxfId="1429" priority="1947">
      <formula>IF(RIGHT(TEXT(AI438,"0.#"),1)=".",FALSE,TRUE)</formula>
    </cfRule>
    <cfRule type="expression" dxfId="1428" priority="1948">
      <formula>IF(RIGHT(TEXT(AI438,"0.#"),1)=".",TRUE,FALSE)</formula>
    </cfRule>
  </conditionalFormatting>
  <conditionalFormatting sqref="AI439">
    <cfRule type="expression" dxfId="1427" priority="1945">
      <formula>IF(RIGHT(TEXT(AI439,"0.#"),1)=".",FALSE,TRUE)</formula>
    </cfRule>
    <cfRule type="expression" dxfId="1426" priority="1946">
      <formula>IF(RIGHT(TEXT(AI439,"0.#"),1)=".",TRUE,FALSE)</formula>
    </cfRule>
  </conditionalFormatting>
  <conditionalFormatting sqref="AQ438">
    <cfRule type="expression" dxfId="1425" priority="1937">
      <formula>IF(RIGHT(TEXT(AQ438,"0.#"),1)=".",FALSE,TRUE)</formula>
    </cfRule>
    <cfRule type="expression" dxfId="1424" priority="1938">
      <formula>IF(RIGHT(TEXT(AQ438,"0.#"),1)=".",TRUE,FALSE)</formula>
    </cfRule>
  </conditionalFormatting>
  <conditionalFormatting sqref="AQ439">
    <cfRule type="expression" dxfId="1423" priority="1941">
      <formula>IF(RIGHT(TEXT(AQ439,"0.#"),1)=".",FALSE,TRUE)</formula>
    </cfRule>
    <cfRule type="expression" dxfId="1422" priority="1942">
      <formula>IF(RIGHT(TEXT(AQ439,"0.#"),1)=".",TRUE,FALSE)</formula>
    </cfRule>
  </conditionalFormatting>
  <conditionalFormatting sqref="AQ440">
    <cfRule type="expression" dxfId="1421" priority="1939">
      <formula>IF(RIGHT(TEXT(AQ440,"0.#"),1)=".",FALSE,TRUE)</formula>
    </cfRule>
    <cfRule type="expression" dxfId="1420" priority="1940">
      <formula>IF(RIGHT(TEXT(AQ440,"0.#"),1)=".",TRUE,FALSE)</formula>
    </cfRule>
  </conditionalFormatting>
  <conditionalFormatting sqref="AE445">
    <cfRule type="expression" dxfId="1419" priority="1931">
      <formula>IF(RIGHT(TEXT(AE445,"0.#"),1)=".",FALSE,TRUE)</formula>
    </cfRule>
    <cfRule type="expression" dxfId="1418" priority="1932">
      <formula>IF(RIGHT(TEXT(AE445,"0.#"),1)=".",TRUE,FALSE)</formula>
    </cfRule>
  </conditionalFormatting>
  <conditionalFormatting sqref="AE443">
    <cfRule type="expression" dxfId="1417" priority="1935">
      <formula>IF(RIGHT(TEXT(AE443,"0.#"),1)=".",FALSE,TRUE)</formula>
    </cfRule>
    <cfRule type="expression" dxfId="1416" priority="1936">
      <formula>IF(RIGHT(TEXT(AE443,"0.#"),1)=".",TRUE,FALSE)</formula>
    </cfRule>
  </conditionalFormatting>
  <conditionalFormatting sqref="AE444">
    <cfRule type="expression" dxfId="1415" priority="1933">
      <formula>IF(RIGHT(TEXT(AE444,"0.#"),1)=".",FALSE,TRUE)</formula>
    </cfRule>
    <cfRule type="expression" dxfId="1414" priority="1934">
      <formula>IF(RIGHT(TEXT(AE444,"0.#"),1)=".",TRUE,FALSE)</formula>
    </cfRule>
  </conditionalFormatting>
  <conditionalFormatting sqref="AM445">
    <cfRule type="expression" dxfId="1413" priority="1925">
      <formula>IF(RIGHT(TEXT(AM445,"0.#"),1)=".",FALSE,TRUE)</formula>
    </cfRule>
    <cfRule type="expression" dxfId="1412" priority="1926">
      <formula>IF(RIGHT(TEXT(AM445,"0.#"),1)=".",TRUE,FALSE)</formula>
    </cfRule>
  </conditionalFormatting>
  <conditionalFormatting sqref="AM443">
    <cfRule type="expression" dxfId="1411" priority="1929">
      <formula>IF(RIGHT(TEXT(AM443,"0.#"),1)=".",FALSE,TRUE)</formula>
    </cfRule>
    <cfRule type="expression" dxfId="1410" priority="1930">
      <formula>IF(RIGHT(TEXT(AM443,"0.#"),1)=".",TRUE,FALSE)</formula>
    </cfRule>
  </conditionalFormatting>
  <conditionalFormatting sqref="AM444">
    <cfRule type="expression" dxfId="1409" priority="1927">
      <formula>IF(RIGHT(TEXT(AM444,"0.#"),1)=".",FALSE,TRUE)</formula>
    </cfRule>
    <cfRule type="expression" dxfId="1408" priority="1928">
      <formula>IF(RIGHT(TEXT(AM444,"0.#"),1)=".",TRUE,FALSE)</formula>
    </cfRule>
  </conditionalFormatting>
  <conditionalFormatting sqref="AU445">
    <cfRule type="expression" dxfId="1407" priority="1919">
      <formula>IF(RIGHT(TEXT(AU445,"0.#"),1)=".",FALSE,TRUE)</formula>
    </cfRule>
    <cfRule type="expression" dxfId="1406" priority="1920">
      <formula>IF(RIGHT(TEXT(AU445,"0.#"),1)=".",TRUE,FALSE)</formula>
    </cfRule>
  </conditionalFormatting>
  <conditionalFormatting sqref="AU443">
    <cfRule type="expression" dxfId="1405" priority="1923">
      <formula>IF(RIGHT(TEXT(AU443,"0.#"),1)=".",FALSE,TRUE)</formula>
    </cfRule>
    <cfRule type="expression" dxfId="1404" priority="1924">
      <formula>IF(RIGHT(TEXT(AU443,"0.#"),1)=".",TRUE,FALSE)</formula>
    </cfRule>
  </conditionalFormatting>
  <conditionalFormatting sqref="AU444">
    <cfRule type="expression" dxfId="1403" priority="1921">
      <formula>IF(RIGHT(TEXT(AU444,"0.#"),1)=".",FALSE,TRUE)</formula>
    </cfRule>
    <cfRule type="expression" dxfId="1402" priority="1922">
      <formula>IF(RIGHT(TEXT(AU444,"0.#"),1)=".",TRUE,FALSE)</formula>
    </cfRule>
  </conditionalFormatting>
  <conditionalFormatting sqref="AI445">
    <cfRule type="expression" dxfId="1401" priority="1913">
      <formula>IF(RIGHT(TEXT(AI445,"0.#"),1)=".",FALSE,TRUE)</formula>
    </cfRule>
    <cfRule type="expression" dxfId="1400" priority="1914">
      <formula>IF(RIGHT(TEXT(AI445,"0.#"),1)=".",TRUE,FALSE)</formula>
    </cfRule>
  </conditionalFormatting>
  <conditionalFormatting sqref="AI443">
    <cfRule type="expression" dxfId="1399" priority="1917">
      <formula>IF(RIGHT(TEXT(AI443,"0.#"),1)=".",FALSE,TRUE)</formula>
    </cfRule>
    <cfRule type="expression" dxfId="1398" priority="1918">
      <formula>IF(RIGHT(TEXT(AI443,"0.#"),1)=".",TRUE,FALSE)</formula>
    </cfRule>
  </conditionalFormatting>
  <conditionalFormatting sqref="AI444">
    <cfRule type="expression" dxfId="1397" priority="1915">
      <formula>IF(RIGHT(TEXT(AI444,"0.#"),1)=".",FALSE,TRUE)</formula>
    </cfRule>
    <cfRule type="expression" dxfId="1396" priority="1916">
      <formula>IF(RIGHT(TEXT(AI444,"0.#"),1)=".",TRUE,FALSE)</formula>
    </cfRule>
  </conditionalFormatting>
  <conditionalFormatting sqref="AQ443">
    <cfRule type="expression" dxfId="1395" priority="1907">
      <formula>IF(RIGHT(TEXT(AQ443,"0.#"),1)=".",FALSE,TRUE)</formula>
    </cfRule>
    <cfRule type="expression" dxfId="1394" priority="1908">
      <formula>IF(RIGHT(TEXT(AQ443,"0.#"),1)=".",TRUE,FALSE)</formula>
    </cfRule>
  </conditionalFormatting>
  <conditionalFormatting sqref="AQ444">
    <cfRule type="expression" dxfId="1393" priority="1911">
      <formula>IF(RIGHT(TEXT(AQ444,"0.#"),1)=".",FALSE,TRUE)</formula>
    </cfRule>
    <cfRule type="expression" dxfId="1392" priority="1912">
      <formula>IF(RIGHT(TEXT(AQ444,"0.#"),1)=".",TRUE,FALSE)</formula>
    </cfRule>
  </conditionalFormatting>
  <conditionalFormatting sqref="AQ445">
    <cfRule type="expression" dxfId="1391" priority="1909">
      <formula>IF(RIGHT(TEXT(AQ445,"0.#"),1)=".",FALSE,TRUE)</formula>
    </cfRule>
    <cfRule type="expression" dxfId="1390" priority="1910">
      <formula>IF(RIGHT(TEXT(AQ445,"0.#"),1)=".",TRUE,FALSE)</formula>
    </cfRule>
  </conditionalFormatting>
  <conditionalFormatting sqref="Y880:Y907">
    <cfRule type="expression" dxfId="1389" priority="2137">
      <formula>IF(RIGHT(TEXT(Y880,"0.#"),1)=".",FALSE,TRUE)</formula>
    </cfRule>
    <cfRule type="expression" dxfId="1388" priority="2138">
      <formula>IF(RIGHT(TEXT(Y880,"0.#"),1)=".",TRUE,FALSE)</formula>
    </cfRule>
  </conditionalFormatting>
  <conditionalFormatting sqref="Y878:Y879">
    <cfRule type="expression" dxfId="1387" priority="2131">
      <formula>IF(RIGHT(TEXT(Y878,"0.#"),1)=".",FALSE,TRUE)</formula>
    </cfRule>
    <cfRule type="expression" dxfId="1386" priority="2132">
      <formula>IF(RIGHT(TEXT(Y878,"0.#"),1)=".",TRUE,FALSE)</formula>
    </cfRule>
  </conditionalFormatting>
  <conditionalFormatting sqref="Y913:Y940">
    <cfRule type="expression" dxfId="1385" priority="2125">
      <formula>IF(RIGHT(TEXT(Y913,"0.#"),1)=".",FALSE,TRUE)</formula>
    </cfRule>
    <cfRule type="expression" dxfId="1384" priority="2126">
      <formula>IF(RIGHT(TEXT(Y913,"0.#"),1)=".",TRUE,FALSE)</formula>
    </cfRule>
  </conditionalFormatting>
  <conditionalFormatting sqref="Y911:Y912">
    <cfRule type="expression" dxfId="1383" priority="2119">
      <formula>IF(RIGHT(TEXT(Y911,"0.#"),1)=".",FALSE,TRUE)</formula>
    </cfRule>
    <cfRule type="expression" dxfId="1382" priority="2120">
      <formula>IF(RIGHT(TEXT(Y911,"0.#"),1)=".",TRUE,FALSE)</formula>
    </cfRule>
  </conditionalFormatting>
  <conditionalFormatting sqref="Y946:Y973">
    <cfRule type="expression" dxfId="1381" priority="2113">
      <formula>IF(RIGHT(TEXT(Y946,"0.#"),1)=".",FALSE,TRUE)</formula>
    </cfRule>
    <cfRule type="expression" dxfId="1380" priority="2114">
      <formula>IF(RIGHT(TEXT(Y946,"0.#"),1)=".",TRUE,FALSE)</formula>
    </cfRule>
  </conditionalFormatting>
  <conditionalFormatting sqref="Y944:Y945">
    <cfRule type="expression" dxfId="1379" priority="2107">
      <formula>IF(RIGHT(TEXT(Y944,"0.#"),1)=".",FALSE,TRUE)</formula>
    </cfRule>
    <cfRule type="expression" dxfId="1378" priority="2108">
      <formula>IF(RIGHT(TEXT(Y944,"0.#"),1)=".",TRUE,FALSE)</formula>
    </cfRule>
  </conditionalFormatting>
  <conditionalFormatting sqref="Y979:Y1006">
    <cfRule type="expression" dxfId="1377" priority="2101">
      <formula>IF(RIGHT(TEXT(Y979,"0.#"),1)=".",FALSE,TRUE)</formula>
    </cfRule>
    <cfRule type="expression" dxfId="1376" priority="2102">
      <formula>IF(RIGHT(TEXT(Y979,"0.#"),1)=".",TRUE,FALSE)</formula>
    </cfRule>
  </conditionalFormatting>
  <conditionalFormatting sqref="Y977:Y978">
    <cfRule type="expression" dxfId="1375" priority="2095">
      <formula>IF(RIGHT(TEXT(Y977,"0.#"),1)=".",FALSE,TRUE)</formula>
    </cfRule>
    <cfRule type="expression" dxfId="1374" priority="2096">
      <formula>IF(RIGHT(TEXT(Y977,"0.#"),1)=".",TRUE,FALSE)</formula>
    </cfRule>
  </conditionalFormatting>
  <conditionalFormatting sqref="Y1012:Y1039">
    <cfRule type="expression" dxfId="1373" priority="2089">
      <formula>IF(RIGHT(TEXT(Y1012,"0.#"),1)=".",FALSE,TRUE)</formula>
    </cfRule>
    <cfRule type="expression" dxfId="1372" priority="2090">
      <formula>IF(RIGHT(TEXT(Y1012,"0.#"),1)=".",TRUE,FALSE)</formula>
    </cfRule>
  </conditionalFormatting>
  <conditionalFormatting sqref="W23">
    <cfRule type="expression" dxfId="1371" priority="2373">
      <formula>IF(RIGHT(TEXT(W23,"0.#"),1)=".",FALSE,TRUE)</formula>
    </cfRule>
    <cfRule type="expression" dxfId="1370" priority="2374">
      <formula>IF(RIGHT(TEXT(W23,"0.#"),1)=".",TRUE,FALSE)</formula>
    </cfRule>
  </conditionalFormatting>
  <conditionalFormatting sqref="W24:W27">
    <cfRule type="expression" dxfId="1369" priority="2371">
      <formula>IF(RIGHT(TEXT(W24,"0.#"),1)=".",FALSE,TRUE)</formula>
    </cfRule>
    <cfRule type="expression" dxfId="1368" priority="2372">
      <formula>IF(RIGHT(TEXT(W24,"0.#"),1)=".",TRUE,FALSE)</formula>
    </cfRule>
  </conditionalFormatting>
  <conditionalFormatting sqref="W28">
    <cfRule type="expression" dxfId="1367" priority="2363">
      <formula>IF(RIGHT(TEXT(W28,"0.#"),1)=".",FALSE,TRUE)</formula>
    </cfRule>
    <cfRule type="expression" dxfId="1366" priority="2364">
      <formula>IF(RIGHT(TEXT(W28,"0.#"),1)=".",TRUE,FALSE)</formula>
    </cfRule>
  </conditionalFormatting>
  <conditionalFormatting sqref="P23">
    <cfRule type="expression" dxfId="1365" priority="2361">
      <formula>IF(RIGHT(TEXT(P23,"0.#"),1)=".",FALSE,TRUE)</formula>
    </cfRule>
    <cfRule type="expression" dxfId="1364" priority="2362">
      <formula>IF(RIGHT(TEXT(P23,"0.#"),1)=".",TRUE,FALSE)</formula>
    </cfRule>
  </conditionalFormatting>
  <conditionalFormatting sqref="P24:P27">
    <cfRule type="expression" dxfId="1363" priority="2359">
      <formula>IF(RIGHT(TEXT(P24,"0.#"),1)=".",FALSE,TRUE)</formula>
    </cfRule>
    <cfRule type="expression" dxfId="1362" priority="2360">
      <formula>IF(RIGHT(TEXT(P24,"0.#"),1)=".",TRUE,FALSE)</formula>
    </cfRule>
  </conditionalFormatting>
  <conditionalFormatting sqref="P28">
    <cfRule type="expression" dxfId="1361" priority="2357">
      <formula>IF(RIGHT(TEXT(P28,"0.#"),1)=".",FALSE,TRUE)</formula>
    </cfRule>
    <cfRule type="expression" dxfId="1360" priority="2358">
      <formula>IF(RIGHT(TEXT(P28,"0.#"),1)=".",TRUE,FALSE)</formula>
    </cfRule>
  </conditionalFormatting>
  <conditionalFormatting sqref="AQ114">
    <cfRule type="expression" dxfId="1359" priority="2341">
      <formula>IF(RIGHT(TEXT(AQ114,"0.#"),1)=".",FALSE,TRUE)</formula>
    </cfRule>
    <cfRule type="expression" dxfId="1358" priority="2342">
      <formula>IF(RIGHT(TEXT(AQ114,"0.#"),1)=".",TRUE,FALSE)</formula>
    </cfRule>
  </conditionalFormatting>
  <conditionalFormatting sqref="AQ104">
    <cfRule type="expression" dxfId="1357" priority="2355">
      <formula>IF(RIGHT(TEXT(AQ104,"0.#"),1)=".",FALSE,TRUE)</formula>
    </cfRule>
    <cfRule type="expression" dxfId="1356" priority="2356">
      <formula>IF(RIGHT(TEXT(AQ104,"0.#"),1)=".",TRUE,FALSE)</formula>
    </cfRule>
  </conditionalFormatting>
  <conditionalFormatting sqref="AQ105">
    <cfRule type="expression" dxfId="1355" priority="2353">
      <formula>IF(RIGHT(TEXT(AQ105,"0.#"),1)=".",FALSE,TRUE)</formula>
    </cfRule>
    <cfRule type="expression" dxfId="1354" priority="2354">
      <formula>IF(RIGHT(TEXT(AQ105,"0.#"),1)=".",TRUE,FALSE)</formula>
    </cfRule>
  </conditionalFormatting>
  <conditionalFormatting sqref="AQ107">
    <cfRule type="expression" dxfId="1353" priority="2351">
      <formula>IF(RIGHT(TEXT(AQ107,"0.#"),1)=".",FALSE,TRUE)</formula>
    </cfRule>
    <cfRule type="expression" dxfId="1352" priority="2352">
      <formula>IF(RIGHT(TEXT(AQ107,"0.#"),1)=".",TRUE,FALSE)</formula>
    </cfRule>
  </conditionalFormatting>
  <conditionalFormatting sqref="AQ108">
    <cfRule type="expression" dxfId="1351" priority="2349">
      <formula>IF(RIGHT(TEXT(AQ108,"0.#"),1)=".",FALSE,TRUE)</formula>
    </cfRule>
    <cfRule type="expression" dxfId="1350" priority="2350">
      <formula>IF(RIGHT(TEXT(AQ108,"0.#"),1)=".",TRUE,FALSE)</formula>
    </cfRule>
  </conditionalFormatting>
  <conditionalFormatting sqref="AQ110">
    <cfRule type="expression" dxfId="1349" priority="2347">
      <formula>IF(RIGHT(TEXT(AQ110,"0.#"),1)=".",FALSE,TRUE)</formula>
    </cfRule>
    <cfRule type="expression" dxfId="1348" priority="2348">
      <formula>IF(RIGHT(TEXT(AQ110,"0.#"),1)=".",TRUE,FALSE)</formula>
    </cfRule>
  </conditionalFormatting>
  <conditionalFormatting sqref="AQ111">
    <cfRule type="expression" dxfId="1347" priority="2345">
      <formula>IF(RIGHT(TEXT(AQ111,"0.#"),1)=".",FALSE,TRUE)</formula>
    </cfRule>
    <cfRule type="expression" dxfId="1346" priority="2346">
      <formula>IF(RIGHT(TEXT(AQ111,"0.#"),1)=".",TRUE,FALSE)</formula>
    </cfRule>
  </conditionalFormatting>
  <conditionalFormatting sqref="AQ113">
    <cfRule type="expression" dxfId="1345" priority="2343">
      <formula>IF(RIGHT(TEXT(AQ113,"0.#"),1)=".",FALSE,TRUE)</formula>
    </cfRule>
    <cfRule type="expression" dxfId="1344" priority="2344">
      <formula>IF(RIGHT(TEXT(AQ113,"0.#"),1)=".",TRUE,FALSE)</formula>
    </cfRule>
  </conditionalFormatting>
  <conditionalFormatting sqref="AE67">
    <cfRule type="expression" dxfId="1343" priority="2273">
      <formula>IF(RIGHT(TEXT(AE67,"0.#"),1)=".",FALSE,TRUE)</formula>
    </cfRule>
    <cfRule type="expression" dxfId="1342" priority="2274">
      <formula>IF(RIGHT(TEXT(AE67,"0.#"),1)=".",TRUE,FALSE)</formula>
    </cfRule>
  </conditionalFormatting>
  <conditionalFormatting sqref="AE68">
    <cfRule type="expression" dxfId="1341" priority="2271">
      <formula>IF(RIGHT(TEXT(AE68,"0.#"),1)=".",FALSE,TRUE)</formula>
    </cfRule>
    <cfRule type="expression" dxfId="1340" priority="2272">
      <formula>IF(RIGHT(TEXT(AE68,"0.#"),1)=".",TRUE,FALSE)</formula>
    </cfRule>
  </conditionalFormatting>
  <conditionalFormatting sqref="AE69">
    <cfRule type="expression" dxfId="1339" priority="2269">
      <formula>IF(RIGHT(TEXT(AE69,"0.#"),1)=".",FALSE,TRUE)</formula>
    </cfRule>
    <cfRule type="expression" dxfId="1338" priority="2270">
      <formula>IF(RIGHT(TEXT(AE69,"0.#"),1)=".",TRUE,FALSE)</formula>
    </cfRule>
  </conditionalFormatting>
  <conditionalFormatting sqref="AI69">
    <cfRule type="expression" dxfId="1337" priority="2267">
      <formula>IF(RIGHT(TEXT(AI69,"0.#"),1)=".",FALSE,TRUE)</formula>
    </cfRule>
    <cfRule type="expression" dxfId="1336" priority="2268">
      <formula>IF(RIGHT(TEXT(AI69,"0.#"),1)=".",TRUE,FALSE)</formula>
    </cfRule>
  </conditionalFormatting>
  <conditionalFormatting sqref="AI68">
    <cfRule type="expression" dxfId="1335" priority="2265">
      <formula>IF(RIGHT(TEXT(AI68,"0.#"),1)=".",FALSE,TRUE)</formula>
    </cfRule>
    <cfRule type="expression" dxfId="1334" priority="2266">
      <formula>IF(RIGHT(TEXT(AI68,"0.#"),1)=".",TRUE,FALSE)</formula>
    </cfRule>
  </conditionalFormatting>
  <conditionalFormatting sqref="AI67">
    <cfRule type="expression" dxfId="1333" priority="2263">
      <formula>IF(RIGHT(TEXT(AI67,"0.#"),1)=".",FALSE,TRUE)</formula>
    </cfRule>
    <cfRule type="expression" dxfId="1332" priority="2264">
      <formula>IF(RIGHT(TEXT(AI67,"0.#"),1)=".",TRUE,FALSE)</formula>
    </cfRule>
  </conditionalFormatting>
  <conditionalFormatting sqref="AM67">
    <cfRule type="expression" dxfId="1331" priority="2261">
      <formula>IF(RIGHT(TEXT(AM67,"0.#"),1)=".",FALSE,TRUE)</formula>
    </cfRule>
    <cfRule type="expression" dxfId="1330" priority="2262">
      <formula>IF(RIGHT(TEXT(AM67,"0.#"),1)=".",TRUE,FALSE)</formula>
    </cfRule>
  </conditionalFormatting>
  <conditionalFormatting sqref="AM68">
    <cfRule type="expression" dxfId="1329" priority="2259">
      <formula>IF(RIGHT(TEXT(AM68,"0.#"),1)=".",FALSE,TRUE)</formula>
    </cfRule>
    <cfRule type="expression" dxfId="1328" priority="2260">
      <formula>IF(RIGHT(TEXT(AM68,"0.#"),1)=".",TRUE,FALSE)</formula>
    </cfRule>
  </conditionalFormatting>
  <conditionalFormatting sqref="AM69">
    <cfRule type="expression" dxfId="1327" priority="2257">
      <formula>IF(RIGHT(TEXT(AM69,"0.#"),1)=".",FALSE,TRUE)</formula>
    </cfRule>
    <cfRule type="expression" dxfId="1326" priority="2258">
      <formula>IF(RIGHT(TEXT(AM69,"0.#"),1)=".",TRUE,FALSE)</formula>
    </cfRule>
  </conditionalFormatting>
  <conditionalFormatting sqref="AQ67:AQ69">
    <cfRule type="expression" dxfId="1325" priority="2255">
      <formula>IF(RIGHT(TEXT(AQ67,"0.#"),1)=".",FALSE,TRUE)</formula>
    </cfRule>
    <cfRule type="expression" dxfId="1324" priority="2256">
      <formula>IF(RIGHT(TEXT(AQ67,"0.#"),1)=".",TRUE,FALSE)</formula>
    </cfRule>
  </conditionalFormatting>
  <conditionalFormatting sqref="AU67:AU69">
    <cfRule type="expression" dxfId="1323" priority="2253">
      <formula>IF(RIGHT(TEXT(AU67,"0.#"),1)=".",FALSE,TRUE)</formula>
    </cfRule>
    <cfRule type="expression" dxfId="1322" priority="2254">
      <formula>IF(RIGHT(TEXT(AU67,"0.#"),1)=".",TRUE,FALSE)</formula>
    </cfRule>
  </conditionalFormatting>
  <conditionalFormatting sqref="AE70">
    <cfRule type="expression" dxfId="1321" priority="2251">
      <formula>IF(RIGHT(TEXT(AE70,"0.#"),1)=".",FALSE,TRUE)</formula>
    </cfRule>
    <cfRule type="expression" dxfId="1320" priority="2252">
      <formula>IF(RIGHT(TEXT(AE70,"0.#"),1)=".",TRUE,FALSE)</formula>
    </cfRule>
  </conditionalFormatting>
  <conditionalFormatting sqref="AE71">
    <cfRule type="expression" dxfId="1319" priority="2249">
      <formula>IF(RIGHT(TEXT(AE71,"0.#"),1)=".",FALSE,TRUE)</formula>
    </cfRule>
    <cfRule type="expression" dxfId="1318" priority="2250">
      <formula>IF(RIGHT(TEXT(AE71,"0.#"),1)=".",TRUE,FALSE)</formula>
    </cfRule>
  </conditionalFormatting>
  <conditionalFormatting sqref="AE72">
    <cfRule type="expression" dxfId="1317" priority="2247">
      <formula>IF(RIGHT(TEXT(AE72,"0.#"),1)=".",FALSE,TRUE)</formula>
    </cfRule>
    <cfRule type="expression" dxfId="1316" priority="2248">
      <formula>IF(RIGHT(TEXT(AE72,"0.#"),1)=".",TRUE,FALSE)</formula>
    </cfRule>
  </conditionalFormatting>
  <conditionalFormatting sqref="AI72">
    <cfRule type="expression" dxfId="1315" priority="2245">
      <formula>IF(RIGHT(TEXT(AI72,"0.#"),1)=".",FALSE,TRUE)</formula>
    </cfRule>
    <cfRule type="expression" dxfId="1314" priority="2246">
      <formula>IF(RIGHT(TEXT(AI72,"0.#"),1)=".",TRUE,FALSE)</formula>
    </cfRule>
  </conditionalFormatting>
  <conditionalFormatting sqref="AI71">
    <cfRule type="expression" dxfId="1313" priority="2243">
      <formula>IF(RIGHT(TEXT(AI71,"0.#"),1)=".",FALSE,TRUE)</formula>
    </cfRule>
    <cfRule type="expression" dxfId="1312" priority="2244">
      <formula>IF(RIGHT(TEXT(AI71,"0.#"),1)=".",TRUE,FALSE)</formula>
    </cfRule>
  </conditionalFormatting>
  <conditionalFormatting sqref="AI70">
    <cfRule type="expression" dxfId="1311" priority="2241">
      <formula>IF(RIGHT(TEXT(AI70,"0.#"),1)=".",FALSE,TRUE)</formula>
    </cfRule>
    <cfRule type="expression" dxfId="1310" priority="2242">
      <formula>IF(RIGHT(TEXT(AI70,"0.#"),1)=".",TRUE,FALSE)</formula>
    </cfRule>
  </conditionalFormatting>
  <conditionalFormatting sqref="AM70">
    <cfRule type="expression" dxfId="1309" priority="2239">
      <formula>IF(RIGHT(TEXT(AM70,"0.#"),1)=".",FALSE,TRUE)</formula>
    </cfRule>
    <cfRule type="expression" dxfId="1308" priority="2240">
      <formula>IF(RIGHT(TEXT(AM70,"0.#"),1)=".",TRUE,FALSE)</formula>
    </cfRule>
  </conditionalFormatting>
  <conditionalFormatting sqref="AM71">
    <cfRule type="expression" dxfId="1307" priority="2237">
      <formula>IF(RIGHT(TEXT(AM71,"0.#"),1)=".",FALSE,TRUE)</formula>
    </cfRule>
    <cfRule type="expression" dxfId="1306" priority="2238">
      <formula>IF(RIGHT(TEXT(AM71,"0.#"),1)=".",TRUE,FALSE)</formula>
    </cfRule>
  </conditionalFormatting>
  <conditionalFormatting sqref="AM72">
    <cfRule type="expression" dxfId="1305" priority="2235">
      <formula>IF(RIGHT(TEXT(AM72,"0.#"),1)=".",FALSE,TRUE)</formula>
    </cfRule>
    <cfRule type="expression" dxfId="1304" priority="2236">
      <formula>IF(RIGHT(TEXT(AM72,"0.#"),1)=".",TRUE,FALSE)</formula>
    </cfRule>
  </conditionalFormatting>
  <conditionalFormatting sqref="AQ70:AQ72">
    <cfRule type="expression" dxfId="1303" priority="2233">
      <formula>IF(RIGHT(TEXT(AQ70,"0.#"),1)=".",FALSE,TRUE)</formula>
    </cfRule>
    <cfRule type="expression" dxfId="1302" priority="2234">
      <formula>IF(RIGHT(TEXT(AQ70,"0.#"),1)=".",TRUE,FALSE)</formula>
    </cfRule>
  </conditionalFormatting>
  <conditionalFormatting sqref="AU70:AU72">
    <cfRule type="expression" dxfId="1301" priority="2231">
      <formula>IF(RIGHT(TEXT(AU70,"0.#"),1)=".",FALSE,TRUE)</formula>
    </cfRule>
    <cfRule type="expression" dxfId="1300" priority="2232">
      <formula>IF(RIGHT(TEXT(AU70,"0.#"),1)=".",TRUE,FALSE)</formula>
    </cfRule>
  </conditionalFormatting>
  <conditionalFormatting sqref="AU656">
    <cfRule type="expression" dxfId="1299" priority="749">
      <formula>IF(RIGHT(TEXT(AU656,"0.#"),1)=".",FALSE,TRUE)</formula>
    </cfRule>
    <cfRule type="expression" dxfId="1298" priority="750">
      <formula>IF(RIGHT(TEXT(AU656,"0.#"),1)=".",TRUE,FALSE)</formula>
    </cfRule>
  </conditionalFormatting>
  <conditionalFormatting sqref="AQ655">
    <cfRule type="expression" dxfId="1297" priority="741">
      <formula>IF(RIGHT(TEXT(AQ655,"0.#"),1)=".",FALSE,TRUE)</formula>
    </cfRule>
    <cfRule type="expression" dxfId="1296" priority="742">
      <formula>IF(RIGHT(TEXT(AQ655,"0.#"),1)=".",TRUE,FALSE)</formula>
    </cfRule>
  </conditionalFormatting>
  <conditionalFormatting sqref="AI696">
    <cfRule type="expression" dxfId="1295" priority="533">
      <formula>IF(RIGHT(TEXT(AI696,"0.#"),1)=".",FALSE,TRUE)</formula>
    </cfRule>
    <cfRule type="expression" dxfId="1294" priority="534">
      <formula>IF(RIGHT(TEXT(AI696,"0.#"),1)=".",TRUE,FALSE)</formula>
    </cfRule>
  </conditionalFormatting>
  <conditionalFormatting sqref="AQ694">
    <cfRule type="expression" dxfId="1293" priority="527">
      <formula>IF(RIGHT(TEXT(AQ694,"0.#"),1)=".",FALSE,TRUE)</formula>
    </cfRule>
    <cfRule type="expression" dxfId="1292" priority="528">
      <formula>IF(RIGHT(TEXT(AQ694,"0.#"),1)=".",TRUE,FALSE)</formula>
    </cfRule>
  </conditionalFormatting>
  <conditionalFormatting sqref="AL881:AO907">
    <cfRule type="expression" dxfId="1291" priority="2139">
      <formula>IF(AND(AL881&gt;=0, RIGHT(TEXT(AL881,"0.#"),1)&lt;&gt;"."),TRUE,FALSE)</formula>
    </cfRule>
    <cfRule type="expression" dxfId="1290" priority="2140">
      <formula>IF(AND(AL881&gt;=0, RIGHT(TEXT(AL881,"0.#"),1)="."),TRUE,FALSE)</formula>
    </cfRule>
    <cfRule type="expression" dxfId="1289" priority="2141">
      <formula>IF(AND(AL881&lt;0, RIGHT(TEXT(AL881,"0.#"),1)&lt;&gt;"."),TRUE,FALSE)</formula>
    </cfRule>
    <cfRule type="expression" dxfId="1288" priority="2142">
      <formula>IF(AND(AL881&lt;0, RIGHT(TEXT(AL881,"0.#"),1)="."),TRUE,FALSE)</formula>
    </cfRule>
  </conditionalFormatting>
  <conditionalFormatting sqref="AL921:AO940">
    <cfRule type="expression" dxfId="1287" priority="2127">
      <formula>IF(AND(AL921&gt;=0, RIGHT(TEXT(AL921,"0.#"),1)&lt;&gt;"."),TRUE,FALSE)</formula>
    </cfRule>
    <cfRule type="expression" dxfId="1286" priority="2128">
      <formula>IF(AND(AL921&gt;=0, RIGHT(TEXT(AL921,"0.#"),1)="."),TRUE,FALSE)</formula>
    </cfRule>
    <cfRule type="expression" dxfId="1285" priority="2129">
      <formula>IF(AND(AL921&lt;0, RIGHT(TEXT(AL921,"0.#"),1)&lt;&gt;"."),TRUE,FALSE)</formula>
    </cfRule>
    <cfRule type="expression" dxfId="1284" priority="2130">
      <formula>IF(AND(AL921&lt;0, RIGHT(TEXT(AL921,"0.#"),1)="."),TRUE,FALSE)</formula>
    </cfRule>
  </conditionalFormatting>
  <conditionalFormatting sqref="AL949:AO973">
    <cfRule type="expression" dxfId="1283" priority="2115">
      <formula>IF(AND(AL949&gt;=0, RIGHT(TEXT(AL949,"0.#"),1)&lt;&gt;"."),TRUE,FALSE)</formula>
    </cfRule>
    <cfRule type="expression" dxfId="1282" priority="2116">
      <formula>IF(AND(AL949&gt;=0, RIGHT(TEXT(AL949,"0.#"),1)="."),TRUE,FALSE)</formula>
    </cfRule>
    <cfRule type="expression" dxfId="1281" priority="2117">
      <formula>IF(AND(AL949&lt;0, RIGHT(TEXT(AL949,"0.#"),1)&lt;&gt;"."),TRUE,FALSE)</formula>
    </cfRule>
    <cfRule type="expression" dxfId="1280" priority="2118">
      <formula>IF(AND(AL949&lt;0, RIGHT(TEXT(AL949,"0.#"),1)="."),TRUE,FALSE)</formula>
    </cfRule>
  </conditionalFormatting>
  <conditionalFormatting sqref="AL980:AO1006">
    <cfRule type="expression" dxfId="1279" priority="2103">
      <formula>IF(AND(AL980&gt;=0, RIGHT(TEXT(AL980,"0.#"),1)&lt;&gt;"."),TRUE,FALSE)</formula>
    </cfRule>
    <cfRule type="expression" dxfId="1278" priority="2104">
      <formula>IF(AND(AL980&gt;=0, RIGHT(TEXT(AL980,"0.#"),1)="."),TRUE,FALSE)</formula>
    </cfRule>
    <cfRule type="expression" dxfId="1277" priority="2105">
      <formula>IF(AND(AL980&lt;0, RIGHT(TEXT(AL980,"0.#"),1)&lt;&gt;"."),TRUE,FALSE)</formula>
    </cfRule>
    <cfRule type="expression" dxfId="1276" priority="2106">
      <formula>IF(AND(AL980&lt;0, RIGHT(TEXT(AL980,"0.#"),1)="."),TRUE,FALSE)</formula>
    </cfRule>
  </conditionalFormatting>
  <conditionalFormatting sqref="AL1012:AO1039">
    <cfRule type="expression" dxfId="1275" priority="2091">
      <formula>IF(AND(AL1012&gt;=0, RIGHT(TEXT(AL1012,"0.#"),1)&lt;&gt;"."),TRUE,FALSE)</formula>
    </cfRule>
    <cfRule type="expression" dxfId="1274" priority="2092">
      <formula>IF(AND(AL1012&gt;=0, RIGHT(TEXT(AL1012,"0.#"),1)="."),TRUE,FALSE)</formula>
    </cfRule>
    <cfRule type="expression" dxfId="1273" priority="2093">
      <formula>IF(AND(AL1012&lt;0, RIGHT(TEXT(AL1012,"0.#"),1)&lt;&gt;"."),TRUE,FALSE)</formula>
    </cfRule>
    <cfRule type="expression" dxfId="1272" priority="2094">
      <formula>IF(AND(AL1012&lt;0, RIGHT(TEXT(AL1012,"0.#"),1)="."),TRUE,FALSE)</formula>
    </cfRule>
  </conditionalFormatting>
  <conditionalFormatting sqref="AL1010:AO1011">
    <cfRule type="expression" dxfId="1271" priority="2085">
      <formula>IF(AND(AL1010&gt;=0, RIGHT(TEXT(AL1010,"0.#"),1)&lt;&gt;"."),TRUE,FALSE)</formula>
    </cfRule>
    <cfRule type="expression" dxfId="1270" priority="2086">
      <formula>IF(AND(AL1010&gt;=0, RIGHT(TEXT(AL1010,"0.#"),1)="."),TRUE,FALSE)</formula>
    </cfRule>
    <cfRule type="expression" dxfId="1269" priority="2087">
      <formula>IF(AND(AL1010&lt;0, RIGHT(TEXT(AL1010,"0.#"),1)&lt;&gt;"."),TRUE,FALSE)</formula>
    </cfRule>
    <cfRule type="expression" dxfId="1268" priority="2088">
      <formula>IF(AND(AL1010&lt;0, RIGHT(TEXT(AL1010,"0.#"),1)="."),TRUE,FALSE)</formula>
    </cfRule>
  </conditionalFormatting>
  <conditionalFormatting sqref="Y1010:Y1011">
    <cfRule type="expression" dxfId="1267" priority="2083">
      <formula>IF(RIGHT(TEXT(Y1010,"0.#"),1)=".",FALSE,TRUE)</formula>
    </cfRule>
    <cfRule type="expression" dxfId="1266" priority="2084">
      <formula>IF(RIGHT(TEXT(Y1010,"0.#"),1)=".",TRUE,FALSE)</formula>
    </cfRule>
  </conditionalFormatting>
  <conditionalFormatting sqref="AL1045:AO1072">
    <cfRule type="expression" dxfId="1265" priority="2079">
      <formula>IF(AND(AL1045&gt;=0, RIGHT(TEXT(AL1045,"0.#"),1)&lt;&gt;"."),TRUE,FALSE)</formula>
    </cfRule>
    <cfRule type="expression" dxfId="1264" priority="2080">
      <formula>IF(AND(AL1045&gt;=0, RIGHT(TEXT(AL1045,"0.#"),1)="."),TRUE,FALSE)</formula>
    </cfRule>
    <cfRule type="expression" dxfId="1263" priority="2081">
      <formula>IF(AND(AL1045&lt;0, RIGHT(TEXT(AL1045,"0.#"),1)&lt;&gt;"."),TRUE,FALSE)</formula>
    </cfRule>
    <cfRule type="expression" dxfId="1262" priority="2082">
      <formula>IF(AND(AL1045&lt;0, RIGHT(TEXT(AL1045,"0.#"),1)="."),TRUE,FALSE)</formula>
    </cfRule>
  </conditionalFormatting>
  <conditionalFormatting sqref="Y1045:Y1072">
    <cfRule type="expression" dxfId="1261" priority="2077">
      <formula>IF(RIGHT(TEXT(Y1045,"0.#"),1)=".",FALSE,TRUE)</formula>
    </cfRule>
    <cfRule type="expression" dxfId="1260" priority="2078">
      <formula>IF(RIGHT(TEXT(Y1045,"0.#"),1)=".",TRUE,FALSE)</formula>
    </cfRule>
  </conditionalFormatting>
  <conditionalFormatting sqref="AL1043:AO1044">
    <cfRule type="expression" dxfId="1259" priority="2073">
      <formula>IF(AND(AL1043&gt;=0, RIGHT(TEXT(AL1043,"0.#"),1)&lt;&gt;"."),TRUE,FALSE)</formula>
    </cfRule>
    <cfRule type="expression" dxfId="1258" priority="2074">
      <formula>IF(AND(AL1043&gt;=0, RIGHT(TEXT(AL1043,"0.#"),1)="."),TRUE,FALSE)</formula>
    </cfRule>
    <cfRule type="expression" dxfId="1257" priority="2075">
      <formula>IF(AND(AL1043&lt;0, RIGHT(TEXT(AL1043,"0.#"),1)&lt;&gt;"."),TRUE,FALSE)</formula>
    </cfRule>
    <cfRule type="expression" dxfId="1256" priority="2076">
      <formula>IF(AND(AL1043&lt;0, RIGHT(TEXT(AL1043,"0.#"),1)="."),TRUE,FALSE)</formula>
    </cfRule>
  </conditionalFormatting>
  <conditionalFormatting sqref="Y1043:Y1044">
    <cfRule type="expression" dxfId="1255" priority="2071">
      <formula>IF(RIGHT(TEXT(Y1043,"0.#"),1)=".",FALSE,TRUE)</formula>
    </cfRule>
    <cfRule type="expression" dxfId="1254" priority="2072">
      <formula>IF(RIGHT(TEXT(Y1043,"0.#"),1)=".",TRUE,FALSE)</formula>
    </cfRule>
  </conditionalFormatting>
  <conditionalFormatting sqref="AL1078:AO1105">
    <cfRule type="expression" dxfId="1253" priority="2067">
      <formula>IF(AND(AL1078&gt;=0, RIGHT(TEXT(AL1078,"0.#"),1)&lt;&gt;"."),TRUE,FALSE)</formula>
    </cfRule>
    <cfRule type="expression" dxfId="1252" priority="2068">
      <formula>IF(AND(AL1078&gt;=0, RIGHT(TEXT(AL1078,"0.#"),1)="."),TRUE,FALSE)</formula>
    </cfRule>
    <cfRule type="expression" dxfId="1251" priority="2069">
      <formula>IF(AND(AL1078&lt;0, RIGHT(TEXT(AL1078,"0.#"),1)&lt;&gt;"."),TRUE,FALSE)</formula>
    </cfRule>
    <cfRule type="expression" dxfId="1250" priority="2070">
      <formula>IF(AND(AL1078&lt;0, RIGHT(TEXT(AL1078,"0.#"),1)="."),TRUE,FALSE)</formula>
    </cfRule>
  </conditionalFormatting>
  <conditionalFormatting sqref="Y1078:Y1105">
    <cfRule type="expression" dxfId="1249" priority="2065">
      <formula>IF(RIGHT(TEXT(Y1078,"0.#"),1)=".",FALSE,TRUE)</formula>
    </cfRule>
    <cfRule type="expression" dxfId="1248" priority="2066">
      <formula>IF(RIGHT(TEXT(Y1078,"0.#"),1)=".",TRUE,FALSE)</formula>
    </cfRule>
  </conditionalFormatting>
  <conditionalFormatting sqref="AL1076:AO1077">
    <cfRule type="expression" dxfId="1247" priority="2061">
      <formula>IF(AND(AL1076&gt;=0, RIGHT(TEXT(AL1076,"0.#"),1)&lt;&gt;"."),TRUE,FALSE)</formula>
    </cfRule>
    <cfRule type="expression" dxfId="1246" priority="2062">
      <formula>IF(AND(AL1076&gt;=0, RIGHT(TEXT(AL1076,"0.#"),1)="."),TRUE,FALSE)</formula>
    </cfRule>
    <cfRule type="expression" dxfId="1245" priority="2063">
      <formula>IF(AND(AL1076&lt;0, RIGHT(TEXT(AL1076,"0.#"),1)&lt;&gt;"."),TRUE,FALSE)</formula>
    </cfRule>
    <cfRule type="expression" dxfId="1244" priority="2064">
      <formula>IF(AND(AL1076&lt;0, RIGHT(TEXT(AL1076,"0.#"),1)="."),TRUE,FALSE)</formula>
    </cfRule>
  </conditionalFormatting>
  <conditionalFormatting sqref="Y1076:Y1077">
    <cfRule type="expression" dxfId="1243" priority="2059">
      <formula>IF(RIGHT(TEXT(Y1076,"0.#"),1)=".",FALSE,TRUE)</formula>
    </cfRule>
    <cfRule type="expression" dxfId="1242" priority="2060">
      <formula>IF(RIGHT(TEXT(Y1076,"0.#"),1)=".",TRUE,FALSE)</formula>
    </cfRule>
  </conditionalFormatting>
  <conditionalFormatting sqref="AU40">
    <cfRule type="expression" dxfId="1241" priority="2037">
      <formula>IF(RIGHT(TEXT(AU40,"0.#"),1)=".",FALSE,TRUE)</formula>
    </cfRule>
    <cfRule type="expression" dxfId="1240" priority="2038">
      <formula>IF(RIGHT(TEXT(AU40,"0.#"),1)=".",TRUE,FALSE)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AE33:AE34">
    <cfRule type="expression" dxfId="67" priority="67">
      <formula>IF(RIGHT(TEXT(AE33,"0.#"),1)=".",FALSE,TRUE)</formula>
    </cfRule>
    <cfRule type="expression" dxfId="66" priority="68">
      <formula>IF(RIGHT(TEXT(AE33,"0.#"),1)=".",TRUE,FALSE)</formula>
    </cfRule>
  </conditionalFormatting>
  <conditionalFormatting sqref="AI32:AI34">
    <cfRule type="expression" dxfId="65" priority="65">
      <formula>IF(RIGHT(TEXT(AI32,"0.#"),1)=".",FALSE,TRUE)</formula>
    </cfRule>
    <cfRule type="expression" dxfId="64" priority="66">
      <formula>IF(RIGHT(TEXT(AI32,"0.#"),1)=".",TRUE,FALSE)</formula>
    </cfRule>
  </conditionalFormatting>
  <conditionalFormatting sqref="AE39:AE41">
    <cfRule type="expression" dxfId="63" priority="63">
      <formula>IF(RIGHT(TEXT(AE39,"0.#"),1)=".",FALSE,TRUE)</formula>
    </cfRule>
    <cfRule type="expression" dxfId="62" priority="64">
      <formula>IF(RIGHT(TEXT(AE39,"0.#"),1)=".",TRUE,FALSE)</formula>
    </cfRule>
  </conditionalFormatting>
  <conditionalFormatting sqref="AI39:AI41">
    <cfRule type="expression" dxfId="61" priority="61">
      <formula>IF(RIGHT(TEXT(AI39,"0.#"),1)=".",FALSE,TRUE)</formula>
    </cfRule>
    <cfRule type="expression" dxfId="60" priority="62">
      <formula>IF(RIGHT(TEXT(AI39,"0.#"),1)=".",TRUE,FALSE)</formula>
    </cfRule>
  </conditionalFormatting>
  <conditionalFormatting sqref="AM32:AM34">
    <cfRule type="expression" dxfId="59" priority="59">
      <formula>IF(RIGHT(TEXT(AM32,"0.#"),1)=".",FALSE,TRUE)</formula>
    </cfRule>
    <cfRule type="expression" dxfId="58" priority="60">
      <formula>IF(RIGHT(TEXT(AM32,"0.#"),1)=".",TRUE,FALSE)</formula>
    </cfRule>
  </conditionalFormatting>
  <conditionalFormatting sqref="AQ32:AQ34">
    <cfRule type="expression" dxfId="57" priority="57">
      <formula>IF(RIGHT(TEXT(AQ32,"0.#"),1)=".",FALSE,TRUE)</formula>
    </cfRule>
    <cfRule type="expression" dxfId="56" priority="58">
      <formula>IF(RIGHT(TEXT(AQ32,"0.#"),1)=".",TRUE,FALSE)</formula>
    </cfRule>
  </conditionalFormatting>
  <conditionalFormatting sqref="AU32">
    <cfRule type="expression" dxfId="55" priority="55">
      <formula>IF(RIGHT(TEXT(AU32,"0.#"),1)=".",FALSE,TRUE)</formula>
    </cfRule>
    <cfRule type="expression" dxfId="54" priority="56">
      <formula>IF(RIGHT(TEXT(AU32,"0.#"),1)=".",TRUE,FALSE)</formula>
    </cfRule>
  </conditionalFormatting>
  <conditionalFormatting sqref="AU34">
    <cfRule type="expression" dxfId="53" priority="53">
      <formula>IF(RIGHT(TEXT(AU34,"0.#"),1)=".",FALSE,TRUE)</formula>
    </cfRule>
    <cfRule type="expression" dxfId="52" priority="54">
      <formula>IF(RIGHT(TEXT(AU34,"0.#"),1)=".",TRUE,FALSE)</formula>
    </cfRule>
  </conditionalFormatting>
  <conditionalFormatting sqref="AM39:AM41">
    <cfRule type="expression" dxfId="51" priority="51">
      <formula>IF(RIGHT(TEXT(AM39,"0.#"),1)=".",FALSE,TRUE)</formula>
    </cfRule>
    <cfRule type="expression" dxfId="50" priority="52">
      <formula>IF(RIGHT(TEXT(AM39,"0.#"),1)=".",TRUE,FALSE)</formula>
    </cfRule>
  </conditionalFormatting>
  <conditionalFormatting sqref="AQ39:AQ41">
    <cfRule type="expression" dxfId="49" priority="49">
      <formula>IF(RIGHT(TEXT(AQ39,"0.#"),1)=".",FALSE,TRUE)</formula>
    </cfRule>
    <cfRule type="expression" dxfId="48" priority="50">
      <formula>IF(RIGHT(TEXT(AQ39,"0.#"),1)=".",TRUE,FALSE)</formula>
    </cfRule>
  </conditionalFormatting>
  <conditionalFormatting sqref="AU39">
    <cfRule type="expression" dxfId="47" priority="47">
      <formula>IF(RIGHT(TEXT(AU39,"0.#"),1)=".",FALSE,TRUE)</formula>
    </cfRule>
    <cfRule type="expression" dxfId="46" priority="48">
      <formula>IF(RIGHT(TEXT(AU39,"0.#"),1)=".",TRUE,FALSE)</formula>
    </cfRule>
  </conditionalFormatting>
  <conditionalFormatting sqref="AU41">
    <cfRule type="expression" dxfId="45" priority="45">
      <formula>IF(RIGHT(TEXT(AU41,"0.#"),1)=".",FALSE,TRUE)</formula>
    </cfRule>
    <cfRule type="expression" dxfId="44" priority="46">
      <formula>IF(RIGHT(TEXT(AU41,"0.#"),1)=".",TRUE,FALSE)</formula>
    </cfRule>
  </conditionalFormatting>
  <conditionalFormatting sqref="AL845:AO845">
    <cfRule type="expression" dxfId="43" priority="41">
      <formula>IF(AND(AL845&gt;=0, RIGHT(TEXT(AL845,"0.#"),1)&lt;&gt;"."),TRUE,FALSE)</formula>
    </cfRule>
    <cfRule type="expression" dxfId="42" priority="42">
      <formula>IF(AND(AL845&gt;=0, RIGHT(TEXT(AL845,"0.#"),1)="."),TRUE,FALSE)</formula>
    </cfRule>
    <cfRule type="expression" dxfId="41" priority="43">
      <formula>IF(AND(AL845&lt;0, RIGHT(TEXT(AL845,"0.#"),1)&lt;&gt;"."),TRUE,FALSE)</formula>
    </cfRule>
    <cfRule type="expression" dxfId="40" priority="44">
      <formula>IF(AND(AL845&lt;0, RIGHT(TEXT(AL845,"0.#"),1)="."),TRUE,FALSE)</formula>
    </cfRule>
  </conditionalFormatting>
  <conditionalFormatting sqref="AL878:AO880">
    <cfRule type="expression" dxfId="39" priority="37">
      <formula>IF(AND(AL878&gt;=0, RIGHT(TEXT(AL878,"0.#"),1)&lt;&gt;"."),TRUE,FALSE)</formula>
    </cfRule>
    <cfRule type="expression" dxfId="38" priority="38">
      <formula>IF(AND(AL878&gt;=0, RIGHT(TEXT(AL878,"0.#"),1)="."),TRUE,FALSE)</formula>
    </cfRule>
    <cfRule type="expression" dxfId="37" priority="39">
      <formula>IF(AND(AL878&lt;0, RIGHT(TEXT(AL878,"0.#"),1)&lt;&gt;"."),TRUE,FALSE)</formula>
    </cfRule>
    <cfRule type="expression" dxfId="36" priority="40">
      <formula>IF(AND(AL878&lt;0, RIGHT(TEXT(AL878,"0.#"),1)="."),TRUE,FALSE)</formula>
    </cfRule>
  </conditionalFormatting>
  <conditionalFormatting sqref="AL911:AO918">
    <cfRule type="expression" dxfId="35" priority="33">
      <formula>IF(AND(AL911&gt;=0, RIGHT(TEXT(AL911,"0.#"),1)&lt;&gt;"."),TRUE,FALSE)</formula>
    </cfRule>
    <cfRule type="expression" dxfId="34" priority="34">
      <formula>IF(AND(AL911&gt;=0, RIGHT(TEXT(AL911,"0.#"),1)="."),TRUE,FALSE)</formula>
    </cfRule>
    <cfRule type="expression" dxfId="33" priority="35">
      <formula>IF(AND(AL911&lt;0, RIGHT(TEXT(AL911,"0.#"),1)&lt;&gt;"."),TRUE,FALSE)</formula>
    </cfRule>
    <cfRule type="expression" dxfId="32" priority="36">
      <formula>IF(AND(AL911&lt;0, RIGHT(TEXT(AL911,"0.#"),1)="."),TRUE,FALSE)</formula>
    </cfRule>
  </conditionalFormatting>
  <conditionalFormatting sqref="AL919:AO919">
    <cfRule type="expression" dxfId="31" priority="29">
      <formula>IF(AND(AL919&gt;=0, RIGHT(TEXT(AL919,"0.#"),1)&lt;&gt;"."),TRUE,FALSE)</formula>
    </cfRule>
    <cfRule type="expression" dxfId="30" priority="30">
      <formula>IF(AND(AL919&gt;=0, RIGHT(TEXT(AL919,"0.#"),1)="."),TRUE,FALSE)</formula>
    </cfRule>
    <cfRule type="expression" dxfId="29" priority="31">
      <formula>IF(AND(AL919&lt;0, RIGHT(TEXT(AL919,"0.#"),1)&lt;&gt;"."),TRUE,FALSE)</formula>
    </cfRule>
    <cfRule type="expression" dxfId="28" priority="32">
      <formula>IF(AND(AL919&lt;0, RIGHT(TEXT(AL919,"0.#"),1)="."),TRUE,FALSE)</formula>
    </cfRule>
  </conditionalFormatting>
  <conditionalFormatting sqref="AL920:AO920">
    <cfRule type="expression" dxfId="27" priority="25">
      <formula>IF(AND(AL920&gt;=0, RIGHT(TEXT(AL920,"0.#"),1)&lt;&gt;"."),TRUE,FALSE)</formula>
    </cfRule>
    <cfRule type="expression" dxfId="26" priority="26">
      <formula>IF(AND(AL920&gt;=0, RIGHT(TEXT(AL920,"0.#"),1)="."),TRUE,FALSE)</formula>
    </cfRule>
    <cfRule type="expression" dxfId="25" priority="27">
      <formula>IF(AND(AL920&lt;0, RIGHT(TEXT(AL920,"0.#"),1)&lt;&gt;"."),TRUE,FALSE)</formula>
    </cfRule>
    <cfRule type="expression" dxfId="24" priority="28">
      <formula>IF(AND(AL920&lt;0, RIGHT(TEXT(AL920,"0.#"),1)="."),TRUE,FALSE)</formula>
    </cfRule>
  </conditionalFormatting>
  <conditionalFormatting sqref="AL945:AO945">
    <cfRule type="expression" dxfId="23" priority="21">
      <formula>IF(AND(AL945&gt;=0, RIGHT(TEXT(AL945,"0.#"),1)&lt;&gt;"."),TRUE,FALSE)</formula>
    </cfRule>
    <cfRule type="expression" dxfId="22" priority="22">
      <formula>IF(AND(AL945&gt;=0, RIGHT(TEXT(AL945,"0.#"),1)="."),TRUE,FALSE)</formula>
    </cfRule>
    <cfRule type="expression" dxfId="21" priority="23">
      <formula>IF(AND(AL945&lt;0, RIGHT(TEXT(AL945,"0.#"),1)&lt;&gt;"."),TRUE,FALSE)</formula>
    </cfRule>
    <cfRule type="expression" dxfId="20" priority="24">
      <formula>IF(AND(AL945&lt;0, RIGHT(TEXT(AL945,"0.#"),1)="."),TRUE,FALSE)</formula>
    </cfRule>
  </conditionalFormatting>
  <conditionalFormatting sqref="AL944:AO944">
    <cfRule type="expression" dxfId="19" priority="17">
      <formula>IF(AND(AL944&gt;=0, RIGHT(TEXT(AL944,"0.#"),1)&lt;&gt;"."),TRUE,FALSE)</formula>
    </cfRule>
    <cfRule type="expression" dxfId="18" priority="18">
      <formula>IF(AND(AL944&gt;=0, RIGHT(TEXT(AL944,"0.#"),1)="."),TRUE,FALSE)</formula>
    </cfRule>
    <cfRule type="expression" dxfId="17" priority="19">
      <formula>IF(AND(AL944&lt;0, RIGHT(TEXT(AL944,"0.#"),1)&lt;&gt;"."),TRUE,FALSE)</formula>
    </cfRule>
    <cfRule type="expression" dxfId="16" priority="20">
      <formula>IF(AND(AL944&lt;0, RIGHT(TEXT(AL944,"0.#"),1)="."),TRUE,FALSE)</formula>
    </cfRule>
  </conditionalFormatting>
  <conditionalFormatting sqref="AL946:AO946">
    <cfRule type="expression" dxfId="15" priority="13">
      <formula>IF(AND(AL946&gt;=0, RIGHT(TEXT(AL946,"0.#"),1)&lt;&gt;"."),TRUE,FALSE)</formula>
    </cfRule>
    <cfRule type="expression" dxfId="14" priority="14">
      <formula>IF(AND(AL946&gt;=0, RIGHT(TEXT(AL946,"0.#"),1)="."),TRUE,FALSE)</formula>
    </cfRule>
    <cfRule type="expression" dxfId="13" priority="15">
      <formula>IF(AND(AL946&lt;0, RIGHT(TEXT(AL946,"0.#"),1)&lt;&gt;"."),TRUE,FALSE)</formula>
    </cfRule>
    <cfRule type="expression" dxfId="12" priority="16">
      <formula>IF(AND(AL946&lt;0, RIGHT(TEXT(AL946,"0.#"),1)="."),TRUE,FALSE)</formula>
    </cfRule>
  </conditionalFormatting>
  <conditionalFormatting sqref="AL948:AO948">
    <cfRule type="expression" dxfId="11" priority="9">
      <formula>IF(AND(AL948&gt;=0, RIGHT(TEXT(AL948,"0.#"),1)&lt;&gt;"."),TRUE,FALSE)</formula>
    </cfRule>
    <cfRule type="expression" dxfId="10" priority="10">
      <formula>IF(AND(AL948&gt;=0, RIGHT(TEXT(AL948,"0.#"),1)="."),TRUE,FALSE)</formula>
    </cfRule>
    <cfRule type="expression" dxfId="9" priority="11">
      <formula>IF(AND(AL948&lt;0, RIGHT(TEXT(AL948,"0.#"),1)&lt;&gt;"."),TRUE,FALSE)</formula>
    </cfRule>
    <cfRule type="expression" dxfId="8" priority="12">
      <formula>IF(AND(AL948&lt;0, RIGHT(TEXT(AL948,"0.#"),1)="."),TRUE,FALSE)</formula>
    </cfRule>
  </conditionalFormatting>
  <conditionalFormatting sqref="AL947:AO947">
    <cfRule type="expression" dxfId="7" priority="5">
      <formula>IF(AND(AL947&gt;=0, RIGHT(TEXT(AL947,"0.#"),1)&lt;&gt;"."),TRUE,FALSE)</formula>
    </cfRule>
    <cfRule type="expression" dxfId="6" priority="6">
      <formula>IF(AND(AL947&gt;=0, RIGHT(TEXT(AL947,"0.#"),1)="."),TRUE,FALSE)</formula>
    </cfRule>
    <cfRule type="expression" dxfId="5" priority="7">
      <formula>IF(AND(AL947&lt;0, RIGHT(TEXT(AL947,"0.#"),1)&lt;&gt;"."),TRUE,FALSE)</formula>
    </cfRule>
    <cfRule type="expression" dxfId="4" priority="8">
      <formula>IF(AND(AL947&lt;0, RIGHT(TEXT(AL947,"0.#"),1)="."),TRUE,FALSE)</formula>
    </cfRule>
  </conditionalFormatting>
  <conditionalFormatting sqref="AL977:AO979">
    <cfRule type="expression" dxfId="3" priority="1">
      <formula>IF(AND(AL977&gt;=0, RIGHT(TEXT(AL977,"0.#"),1)&lt;&gt;"."),TRUE,FALSE)</formula>
    </cfRule>
    <cfRule type="expression" dxfId="2" priority="2">
      <formula>IF(AND(AL977&gt;=0, RIGHT(TEXT(AL977,"0.#"),1)="."),TRUE,FALSE)</formula>
    </cfRule>
    <cfRule type="expression" dxfId="1" priority="3">
      <formula>IF(AND(AL977&lt;0, RIGHT(TEXT(AL977,"0.#"),1)&lt;&gt;"."),TRUE,FALSE)</formula>
    </cfRule>
    <cfRule type="expression" dxfId="0" priority="4">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211" max="49" man="1"/>
    <brk id="271" max="49" man="1"/>
    <brk id="713" max="49" man="1"/>
    <brk id="747" max="49" man="1"/>
    <brk id="840" max="49" man="1"/>
    <brk id="9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633</v>
      </c>
      <c r="M5" s="13" t="str">
        <f t="shared" si="2"/>
        <v>防衛関係</v>
      </c>
      <c r="N5" s="13" t="str">
        <f t="shared" si="6"/>
        <v>防衛関係</v>
      </c>
      <c r="O5" s="13"/>
      <c r="P5" s="12" t="s">
        <v>76</v>
      </c>
      <c r="Q5" s="17"/>
      <c r="R5" s="13" t="str">
        <f t="shared" si="3"/>
        <v/>
      </c>
      <c r="S5" s="13" t="str">
        <f t="shared" si="4"/>
        <v>直接実施</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245</v>
      </c>
      <c r="B10" s="15"/>
      <c r="C10" s="13" t="str">
        <f t="shared" si="0"/>
        <v/>
      </c>
      <c r="D10" s="13" t="str">
        <f t="shared" si="8"/>
        <v>科学技術・イノベーション</v>
      </c>
      <c r="F10" s="18" t="s">
        <v>116</v>
      </c>
      <c r="G10" s="17"/>
      <c r="H10" s="13" t="str">
        <f t="shared" si="1"/>
        <v/>
      </c>
      <c r="I10" s="13" t="str">
        <f t="shared" si="5"/>
        <v>一般会計</v>
      </c>
      <c r="K10" s="14" t="s">
        <v>249</v>
      </c>
      <c r="L10" s="15"/>
      <c r="M10" s="13" t="str">
        <f t="shared" si="2"/>
        <v/>
      </c>
      <c r="N10" s="13" t="str">
        <f t="shared" si="6"/>
        <v>防衛関係</v>
      </c>
      <c r="O10" s="13"/>
      <c r="P10" s="13" t="str">
        <f>S8</f>
        <v>直接実施</v>
      </c>
      <c r="Q10" s="19"/>
      <c r="T10" s="13"/>
      <c r="W10" s="32" t="s">
        <v>155</v>
      </c>
      <c r="Y10" s="32" t="s">
        <v>340</v>
      </c>
      <c r="Z10" s="32" t="s">
        <v>473</v>
      </c>
      <c r="AA10" s="79" t="s">
        <v>434</v>
      </c>
      <c r="AB10" s="79" t="s">
        <v>567</v>
      </c>
      <c r="AC10" s="31"/>
      <c r="AD10" s="31"/>
      <c r="AE10" s="31"/>
      <c r="AF10" s="30"/>
      <c r="AG10" s="44" t="s">
        <v>280</v>
      </c>
      <c r="AK10" s="42" t="str">
        <f t="shared" si="7"/>
        <v>I</v>
      </c>
      <c r="AP10" s="42" t="s">
        <v>274</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科学技術・イノベーション</v>
      </c>
      <c r="F24" s="18" t="s">
        <v>325</v>
      </c>
      <c r="G24" s="17"/>
      <c r="H24" s="13" t="str">
        <f t="shared" si="1"/>
        <v/>
      </c>
      <c r="I24" s="13" t="str">
        <f t="shared" si="5"/>
        <v>一般会計</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福井 博喜</dc:creator>
  <cp:lastModifiedBy>防衛省</cp:lastModifiedBy>
  <cp:lastPrinted>2021-05-28T08:42:49Z</cp:lastPrinted>
  <dcterms:created xsi:type="dcterms:W3CDTF">2012-03-13T00:50:25Z</dcterms:created>
  <dcterms:modified xsi:type="dcterms:W3CDTF">2021-07-08T09:16:46Z</dcterms:modified>
</cp:coreProperties>
</file>