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04" i="3"/>
  <c r="AY615" i="3"/>
  <c r="AY645" i="3"/>
  <c r="AY417" i="3"/>
  <c r="AY271" i="3"/>
  <c r="AY235" i="3"/>
  <c r="AY50"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<sst xmlns="http://schemas.openxmlformats.org/spreadsheetml/2006/main" count="2412" uniqueCount="706">
  <si>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</si>
  <si>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</si>
  <si>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</si>
  <si>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</si>
  <si>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</si>
  <si>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</si>
  <si>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</si>
  <si>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</si>
  <si>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</si>
  <si>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</si>
  <si>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</si>
  <si>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</si>
  <si>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</si>
  <si>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</si>
  <si>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</si>
  <si>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</si>
  <si>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</si>
  <si>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</si>
  <si>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</si>
  <si>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</si>
  <si>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</si>
  <si>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</si>
  <si>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</si>
  <si>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</si>
  <si>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</si>
  <si>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</si>
  <si>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</si>
  <si>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</si>
  <si>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</si>
  <si>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</si>
  <si>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</si>
  <si>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</si>
  <si>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</si>
  <si>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</si>
  <si>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</si>
  <si>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</si>
  <si>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</si>
  <si>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</si>
  <si>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</si>
  <si>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</si>
  <si>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</si>
  <si>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</si>
  <si>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</si>
  <si>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</si>
  <si>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</si>
  <si>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</si>
  <si>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</si>
  <si>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</si>
  <si>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</si>
  <si>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</si>
  <si>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</si>
  <si>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</si>
  <si>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</si>
  <si>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</si>
  <si>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</si>
  <si>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</si>
  <si>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</si>
  <si>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</si>
  <si>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</si>
  <si>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</si>
  <si>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</si>
  <si>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</si>
  <si>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</si>
  <si>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</si>
  <si>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</si>
  <si>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</si>
  <si>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</si>
  <si>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</si>
  <si>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</si>
  <si>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</si>
  <si>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</si>
  <si>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</si>
  <si>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</si>
  <si>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</si>
  <si>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</si>
  <si>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</si>
  <si>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</si>
  <si>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</si>
  <si>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</si>
  <si>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</si>
  <si>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</si>
  <si>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</si>
  <si>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</si>
  <si>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</si>
  <si>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</si>
  <si>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</si>
  <si>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</si>
  <si>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</si>
  <si>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</si>
  <si>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</si>
  <si>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</si>
  <si>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</si>
  <si>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</si>
  <si>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</si>
  <si>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</si>
  <si>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</si>
  <si>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</si>
  <si>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</si>
  <si>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</si>
  <si>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</si>
  <si>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</si>
  <si>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</si>
  <si>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</si>
  <si>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</si>
  <si>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</si>
  <si>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</si>
  <si>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</si>
  <si>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</si>
  <si>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</si>
  <si>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</si>
  <si>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</si>
  <si>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</si>
  <si>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</si>
  <si>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</si>
  <si>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</si>
  <si>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</si>
  <si>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</si>
  <si>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</si>
  <si>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</si>
  <si>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</si>
  <si>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</si>
  <si>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</si>
  <si>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</si>
  <si>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</si>
  <si>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</si>
  <si>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</si>
  <si>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</si>
  <si>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</si>
  <si>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</si>
  <si>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</si>
  <si>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</si>
  <si>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</si>
  <si>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</si>
  <si>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</si>
  <si>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</si>
  <si>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</si>
  <si>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</si>
  <si>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</si>
  <si>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</si>
  <si>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</si>
  <si>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</si>
  <si>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</si>
  <si>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</si>
  <si>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</si>
  <si>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</si>
  <si>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</si>
  <si>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</si>
  <si>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</si>
  <si>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</si>
  <si>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</si>
  <si>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</si>
  <si>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</si>
  <si>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</si>
  <si>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</si>
  <si>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</si>
  <si>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</si>
  <si>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</si>
  <si>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</si>
  <si>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</si>
  <si>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</si>
  <si>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</si>
  <si>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</si>
  <si>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</si>
  <si>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</si>
  <si>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</si>
  <si>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</si>
  <si>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</si>
  <si>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</si>
  <si>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</si>
  <si>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</si>
  <si>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</si>
  <si>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</si>
  <si>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</si>
  <si>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</si>
  <si>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</si>
  <si>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</si>
  <si>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</si>
  <si>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</si>
  <si>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</si>
  <si>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</si>
  <si>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</si>
  <si>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</si>
  <si>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</si>
  <si>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</si>
  <si>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</si>
  <si>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</si>
  <si>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</si>
  <si>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</si>
  <si>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</si>
  <si>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</si>
  <si>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</si>
  <si>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</si>
  <si>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</si>
  <si>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</si>
  <si>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</si>
  <si>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</si>
  <si>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</si>
  <si>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</si>
  <si>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</si>
  <si>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</si>
  <si>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</si>
  <si>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</si>
  <si>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</si>
  <si>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</si>
  <si>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</si>
  <si>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</si>
  <si>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</si>
  <si>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</si>
  <si>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</si>
  <si>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</si>
  <si>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</si>
  <si>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</si>
  <si>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</si>
  <si>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</si>
  <si>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</si>
  <si>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</si>
  <si>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</si>
  <si>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</si>
  <si>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</si>
  <si>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</si>
  <si>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</si>
  <si>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</si>
  <si>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</si>
  <si>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</si>
  <si>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</si>
  <si>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</si>
  <si>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</si>
  <si>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</si>
  <si>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</si>
  <si>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</si>
  <si>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</si>
  <si>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</si>
  <si>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</si>
  <si>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</si>
  <si>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</si>
  <si>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</si>
  <si>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</si>
  <si>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</si>
  <si>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</si>
  <si>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</si>
  <si>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</si>
  <si>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</si>
  <si>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</si>
  <si>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</si>
  <si>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</si>
  <si>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</si>
  <si>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</si>
  <si>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</si>
  <si>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</si>
  <si>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</si>
  <si>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</si>
  <si>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</si>
  <si>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</si>
  <si>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</si>
  <si>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</si>
  <si>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</si>
  <si>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</si>
  <si>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</si>
  <si>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</si>
  <si>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</si>
  <si>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</si>
  <si>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</si>
  <si>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</si>
  <si>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</si>
  <si>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</si>
  <si>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</si>
  <si>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</si>
  <si>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</si>
  <si>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</si>
  <si>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</si>
  <si>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</si>
  <si>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</si>
  <si>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</si>
  <si>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</si>
  <si>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</si>
  <si>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</si>
  <si>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</si>
  <si>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</si>
  <si>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</si>
  <si>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</si>
  <si>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</si>
  <si>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</si>
  <si>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</si>
  <si>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</si>
  <si>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</si>
  <si>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</si>
  <si>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</si>
  <si>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</si>
  <si>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</si>
  <si>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</si>
  <si>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</si>
  <si>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</si>
  <si>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</si>
  <si>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</si>
  <si>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</si>
  <si>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</si>
  <si>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</si>
  <si>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</si>
  <si>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</si>
  <si>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</si>
  <si>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</si>
  <si>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</si>
  <si>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</si>
  <si>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</si>
  <si>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</si>
  <si>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</si>
  <si>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</si>
  <si>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</si>
  <si>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</si>
  <si>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</si>
  <si>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</si>
  <si>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</si>
  <si>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</si>
  <si>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</si>
  <si>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</si>
  <si>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</si>
  <si>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</si>
  <si>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</si>
  <si>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</si>
  <si>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</si>
  <si>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</si>
  <si>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</si>
  <si>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</si>
  <si>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</si>
  <si>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</si>
  <si>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</si>
  <si>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</si>
  <si>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</si>
  <si>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</si>
  <si>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</si>
  <si>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</si>
  <si>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</si>
  <si>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</si>
  <si>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</si>
  <si>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</si>
  <si>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</si>
  <si>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</si>
  <si>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</si>
  <si>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</si>
  <si>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</si>
  <si>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</si>
  <si>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</si>
  <si>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</si>
  <si>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</si>
  <si>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</si>
  <si>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</si>
  <si>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</si>
  <si>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</si>
  <si>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</si>
  <si>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</si>
  <si>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</si>
  <si>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</si>
  <si>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</si>
  <si>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</si>
  <si>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</si>
  <si>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</si>
  <si>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</si>
  <si>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</si>
  <si>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</si>
  <si>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</si>
  <si>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</si>
  <si>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</si>
  <si>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</si>
  <si>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</si>
  <si>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</si>
  <si>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</si>
  <si>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</si>
  <si>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</si>
  <si>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</si>
  <si>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</si>
  <si>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</si>
  <si>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</si>
  <si>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</si>
  <si>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</si>
  <si>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</si>
  <si>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</si>
  <si>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</si>
  <si>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</si>
  <si>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</si>
  <si>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</si>
  <si>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</si>
  <si>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</si>
  <si>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</si>
  <si>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</si>
  <si>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</si>
  <si>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</si>
  <si>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</si>
  <si>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</si>
  <si>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</si>
  <si>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</si>
  <si>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</si>
  <si>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</si>
  <si>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</si>
  <si>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</si>
  <si>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</si>
  <si>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</si>
  <si>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</si>
  <si>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</si>
  <si>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</si>
  <si>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</si>
  <si>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</si>
  <si>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</si>
  <si>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</si>
  <si>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</si>
  <si>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</si>
  <si>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</si>
  <si>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</si>
  <si>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</si>
  <si>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</si>
  <si>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</si>
  <si>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</si>
  <si>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</si>
  <si>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</si>
  <si>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</si>
  <si>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</si>
  <si>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</si>
  <si>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</si>
  <si>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</si>
  <si>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</si>
  <si>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</si>
  <si>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</si>
  <si>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</si>
  <si>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</si>
  <si>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</si>
  <si>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</si>
  <si>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</si>
  <si>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</si>
  <si>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</si>
  <si>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</si>
  <si>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</si>
  <si>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</si>
  <si>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</si>
  <si>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</si>
  <si>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</si>
  <si>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</si>
  <si>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</si>
  <si>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</si>
  <si>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</si>
  <si>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</si>
  <si>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</si>
  <si>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</si>
  <si>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</si>
  <si>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</si>
  <si>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</si>
  <si>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</si>
  <si>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</si>
  <si>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</si>
  <si>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</si>
  <si>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</si>
  <si>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</si>
  <si>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</si>
  <si>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</si>
  <si>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</si>
  <si>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</si>
  <si>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</si>
  <si>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</si>
  <si>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</si>
  <si>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</si>
  <si>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</si>
  <si>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</si>
  <si>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</si>
  <si>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</si>
  <si>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</si>
  <si>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</si>
  <si>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</si>
  <si>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</si>
  <si>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</si>
  <si>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</si>
  <si>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</si>
  <si>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</si>
  <si>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</si>
  <si>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</si>
  <si>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</si>
  <si>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</si>
  <si>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</si>
  <si>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</si>
  <si>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</si>
  <si>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</si>
  <si>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</si>
  <si>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</si>
  <si>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</si>
  <si>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</si>
  <si>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</si>
  <si>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</si>
  <si>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</si>
  <si>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</si>
  <si>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</si>
  <si>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</si>
  <si>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</si>
  <si>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</si>
  <si>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</si>
  <si>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</si>
  <si>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</si>
  <si>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</si>
  <si>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</si>
  <si>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</si>
  <si>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</si>
  <si>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</si>
  <si>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</si>
  <si>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</si>
  <si>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</si>
  <si>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</si>
  <si>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</si>
  <si>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</si>
  <si>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</si>
  <si>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</si>
  <si>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</si>
  <si>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</si>
  <si>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</si>
  <si>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</si>
  <si>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</si>
  <si>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</si>
  <si>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</si>
  <si>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</si>
  <si>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</si>
  <si>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</si>
  <si>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</si>
  <si>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</si>
  <si>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</si>
  <si>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</si>
  <si>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</si>
  <si>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</si>
  <si>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</si>
  <si>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</si>
  <si>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</si>
  <si>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</si>
  <si>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</si>
  <si>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</si>
  <si>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</si>
  <si>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</si>
  <si>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</si>
  <si>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</si>
  <si>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</si>
  <si>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</si>
  <si>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</si>
  <si>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</si>
  <si>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</si>
  <si>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</si>
  <si>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</si>
  <si>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</si>
  <si>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</si>
  <si>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</si>
  <si>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</si>
  <si>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</si>
  <si>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</si>
  <si>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</si>
  <si>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</si>
  <si>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</si>
  <si>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</si>
  <si>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</si>
  <si>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</si>
  <si>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</si>
  <si>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</si>
  <si>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</si>
  <si>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</si>
  <si>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</si>
  <si>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</si>
  <si>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</si>
  <si>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</si>
  <si>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</si>
  <si>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</si>
  <si>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</si>
  <si>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</si>
  <si>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</si>
  <si>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</si>
  <si>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</si>
  <si>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</si>
  <si>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</si>
  <si>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</si>
  <si>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</si>
  <si>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</si>
  <si>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</si>
  <si>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</si>
  <si>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</si>
  <si>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</si>
  <si>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</si>
  <si>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</si>
  <si>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</si>
  <si>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</si>
  <si>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</si>
  <si>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</si>
  <si>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</si>
  <si>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</si>
  <si>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</si>
  <si>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</si>
  <si>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</si>
  <si>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</si>
  <si>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</si>
  <si>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</si>
  <si>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</si>
  <si>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</si>
  <si>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</si>
  <si>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</si>
  <si>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</si>
  <si>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</si>
  <si>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</si>
  <si>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</si>
  <si>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</si>
  <si>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</si>
  <si>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</si>
  <si>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</si>
  <si>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</si>
  <si>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</si>
  <si>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</si>
  <si>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</si>
  <si>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</si>
  <si>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</si>
  <si>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</si>
  <si>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</si>
  <si>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</si>
  <si>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</si>
  <si>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</si>
  <si>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</si>
  <si>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</si>
  <si>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</si>
  <si>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</si>
  <si>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</si>
  <si>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</si>
  <si>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</si>
  <si>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</si>
  <si>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</si>
  <si>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</si>
  <si>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</si>
  <si>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</si>
  <si>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</si>
  <si>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</si>
  <si>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</si>
  <si>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</si>
  <si>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</si>
  <si>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</si>
  <si>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</si>
  <si>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Ｕ－３６Ａ／ＵＳ－２型航空機の整備業務の民間委託</t>
  </si>
  <si>
    <t>防衛装備庁プロジェクト管理部</t>
  </si>
  <si>
    <t>平成5年度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</si>
  <si>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</si>
  <si>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</si>
  <si>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</si>
  <si>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平成３１年度以降に係る防衛計画の大綱、中期防衛力整備計画（平成３１年度～平成３５年度）（平成３０年１２月１８日国家安全保障会議決定・閣議決定）</t>
  </si>
  <si>
    <t>当該機種の定期検査以上の高次整備業務について民間整備会社に委託する。</t>
  </si>
  <si>
    <t>-</t>
  </si>
  <si>
    <t>航空機修理費</t>
  </si>
  <si>
    <t>周辺海空域の安全確保等に必要となるＵ－３６Ａ／ＵＳ－２型航空機の所要機数の確保</t>
  </si>
  <si>
    <t>整備により維持できた機数</t>
  </si>
  <si>
    <t>機</t>
  </si>
  <si>
    <t>平成３１年度以降に係る防衛計画の大綱、中期防衛力整備計画（平成３１年度～平成３５年度）（平成３０年１２月１８日　国家安全保障会議決定・閣議決定）</t>
  </si>
  <si>
    <t>民間委託整備の契約数</t>
  </si>
  <si>
    <t>Ｘ：執行額／Ｙ：活動実績　　　　　　　　　　　　　</t>
    <phoneticPr fontId="5"/>
  </si>
  <si>
    <t>百万円/式</t>
  </si>
  <si>
    <t>　　Ｘ/Ｙ</t>
    <phoneticPr fontId="5"/>
  </si>
  <si>
    <t>Ⅰ－１　我が国自身の防衛体制の強化（領域横断作戦に必要な能力の強化における優先事項）</t>
  </si>
  <si>
    <t>その他の装備品等（延命処置・機能向上を含む。）</t>
  </si>
  <si>
    <t>令和５年度</t>
  </si>
  <si>
    <t>Ⅰ－３　我が国自身の防衛体制の強化（大規模災害等への対応）</t>
  </si>
  <si>
    <t>0277</t>
  </si>
  <si>
    <t>0259</t>
  </si>
  <si>
    <t>0257</t>
  </si>
  <si>
    <t>0223</t>
  </si>
  <si>
    <t>0156</t>
  </si>
  <si>
    <t>0196</t>
  </si>
  <si>
    <t>0189</t>
  </si>
  <si>
    <t>0179</t>
  </si>
  <si>
    <t>○</t>
  </si>
  <si>
    <t>事業監理官　射場　隆昌</t>
    <phoneticPr fontId="5"/>
  </si>
  <si>
    <t>-</t>
    <phoneticPr fontId="5"/>
  </si>
  <si>
    <t>Ⅰ－１－（２）　従来の領域における能力の強化</t>
    <phoneticPr fontId="5"/>
  </si>
  <si>
    <t>Ⅰ－１－（３）　持続性・強靭性の強化</t>
    <phoneticPr fontId="5"/>
  </si>
  <si>
    <t>Ⅰ－３－（１）　大規模災害等への対応</t>
    <phoneticPr fontId="5"/>
  </si>
  <si>
    <t>周辺海空域における安全確保及び大規模災害等への対応に関して、任務達成に必要な航空機を確保するため、Ｕ－３６Ａ／ＵＳ－２型航空機の整備業務について民間に委託し、人的資源の有効活用を図る。</t>
    <phoneticPr fontId="5"/>
  </si>
  <si>
    <t>我が国の安全保障環境が厳しさが増す中、周辺海空域における安全確保等は国民や社会のニーズである。それに必要となる艦船や航空機の安定的運用のために救難等を行うＵ－３６Ａ／ＵＳ－２は不可欠であり、それらを効率的に維持するために本事業は必要である。したがって、本事業の目的は国民や社会のニーズを的確に反映している。</t>
    <phoneticPr fontId="5"/>
  </si>
  <si>
    <t>本事業はＵ－３６Ａ／ＵＳ－２を維持・整備に必要であり、周辺海空域の安全確保等のためにも優先順位の高い事業である。</t>
    <phoneticPr fontId="5"/>
  </si>
  <si>
    <t>‐</t>
  </si>
  <si>
    <t>航空機修理費</t>
    <phoneticPr fontId="5"/>
  </si>
  <si>
    <t>整備業務の民間委託</t>
    <phoneticPr fontId="5"/>
  </si>
  <si>
    <t>A.新明和岩国航空整備（株）</t>
    <phoneticPr fontId="5"/>
  </si>
  <si>
    <t>新明和岩国航空整備（株）</t>
    <phoneticPr fontId="5"/>
  </si>
  <si>
    <t>Ｕ－３６Ａ／ＵＳ－２型航空機の整備業務の民間委託</t>
    <phoneticPr fontId="5"/>
  </si>
  <si>
    <t>A</t>
  </si>
  <si>
    <t>-</t>
    <phoneticPr fontId="5"/>
  </si>
  <si>
    <t>無</t>
  </si>
  <si>
    <t>航空機製造事業法に規定される許可を取得した相手先であることから妥当である。</t>
  </si>
  <si>
    <t>最新の見積り、直近の契約実績を考慮した予算要求・契約を行っており、適切な価格である。</t>
  </si>
  <si>
    <t>Ｕ－３６Ａ／ＵＳ－２の維持・整備に必要な経費であり、費目・使途は必要なものに限定されている。</t>
  </si>
  <si>
    <t>過去の実績等を踏まえ、委託内容の精査を行っている。</t>
  </si>
  <si>
    <t>成果実績及び成果目標ともに航空機の維持に関するものであり、成果実績は成果目標に見合ったものとなっている。</t>
  </si>
  <si>
    <t>活動実績及び見込みともに同値であるため、活動実績は見込みに見合ったものとなっている。</t>
  </si>
  <si>
    <t>民間委託により整備したＵ－３６Ａ／ＵＳ－２は救難等の各種任務に十分に活用されている。</t>
  </si>
  <si>
    <t>　過去の実績等を踏まえ、委託内容の精査等に努めることにより、引き続き効率化に努める。</t>
  </si>
  <si>
    <t>-</t>
    <phoneticPr fontId="5"/>
  </si>
  <si>
    <t>公募を実施したが、応募者が契約相手方１者のみであったため。</t>
    <phoneticPr fontId="5"/>
  </si>
  <si>
    <t>-</t>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</si>
  <si>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</si>
  <si>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</si>
  <si>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</si>
  <si>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</si>
  <si>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t>
    <phoneticPr fontId="5"/>
  </si>
  <si>
    <t>１　必要性
　  Ｕ－３６Ａ／ＵＳ－２は海自が保有する航空機であり、その維持・整備は防衛省で実施することが適切である。
２　効率性
　　最新の見積りや直近の契約実績を考慮した適切な予算要求・契約を行うとともに、民間能力を活用することにより、人的資源の有効活用を
 図っている。
３　有効性
　　民間能力を活用して維持・整備したＵ－３６Ａ／ＵＳ－２は救難等の各種任務に有効に活用されている。
４　総合評価
　  本事業は防衛省で実施することが適切であり、民間能力の活用により人的資源の有効活用を図っている。また、本事業により維持・整備した
 Ｕ－３６Ａ／ＵＳ－２ は救難等の各種任務に有効に活用されており、必要性、効率性、有効性の観点から評価した結果、本事業は継続すべき
 である。</t>
    <phoneticPr fontId="5"/>
  </si>
  <si>
    <t>Ｕ－３６Ａ／ＵＳ－２は海自が保有する航空機であり、その維持・整備については防衛省で民間に委託し実施することが適当である。</t>
    <rPh sb="41" eb="43">
      <t>ミンカン</t>
    </rPh>
    <rPh sb="44" eb="46">
      <t>イタク</t>
    </rPh>
    <phoneticPr fontId="5"/>
  </si>
  <si>
    <t>件</t>
    <rPh sb="0" eb="1">
      <t>ケン</t>
    </rPh>
    <phoneticPr fontId="5"/>
  </si>
  <si>
    <t>856/2</t>
    <phoneticPr fontId="5"/>
  </si>
  <si>
    <t>877/2</t>
    <phoneticPr fontId="5"/>
  </si>
  <si>
    <t>1,049/2</t>
    <phoneticPr fontId="5"/>
  </si>
  <si>
    <t>1,119/2</t>
    <phoneticPr fontId="5"/>
  </si>
  <si>
    <t>周辺海空域における安全確保及び大規模災害等への対応に関して、任務達成に必要な航空機を確保するため、Ｕ－３６Ａ／ＵＳ－２型航空機の整備業務について民間に委託し、人的資源の有効活用を図る。</t>
  </si>
  <si>
    <t>機動・展開能力の強化</t>
    <phoneticPr fontId="5"/>
  </si>
  <si>
    <t>継続的な運用の確保</t>
    <phoneticPr fontId="5"/>
  </si>
  <si>
    <t>各種災害に対して万全を期すための取組み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</si>
</sst>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105455</xdr:colOff>
      <xdr:row>750</xdr:row>
      <xdr:rowOff>13607</xdr:rowOff>
    </xdr:from>
    <xdr:to>
      <xdr:col>33</xdr:col>
      <xdr:colOff>202829</xdr:colOff>
      <xdr:row>757</xdr:row>
      <xdr:rowOff>275396</xdr:rowOff>
    </xdr:to>
    <xdr:grpSp>
      <xdr:nvGrpSpPr>
        <xdr:cNvPr id="21" name="グループ化 4"/>
        <xdr:cNvGrpSpPr>
          <a:grpSpLocks/>
        </xdr:cNvGrpSpPr>
      </xdr:nvGrpSpPr>
      <xdr:grpSpPr bwMode="auto">
        <a:xfrm>
          <a:off x="4558393" y="76856545"/>
          <a:ext cx="2323842" cy="2762101"/>
          <a:chOff x="3970963" y="30543501"/>
          <a:chExt cx="2147262" cy="1841427"/>
        </a:xfrm>
      </xdr:grpSpPr>
      <xdr:sp macro="" textlink="">
        <xdr:nvSpPr>
          <xdr:cNvPr id="22" name="Rectangle 9"/>
          <xdr:cNvSpPr>
            <a:spLocks noChangeArrowheads="1"/>
          </xdr:cNvSpPr>
        </xdr:nvSpPr>
        <xdr:spPr bwMode="auto">
          <a:xfrm>
            <a:off x="3970964" y="30543501"/>
            <a:ext cx="2129661" cy="5696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1049</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3" name="Line 10"/>
          <xdr:cNvSpPr>
            <a:spLocks noChangeShapeType="1"/>
          </xdr:cNvSpPr>
        </xdr:nvSpPr>
        <xdr:spPr bwMode="auto">
          <a:xfrm>
            <a:off x="5003800" y="31127912"/>
            <a:ext cx="0" cy="1162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Text Box 11"/>
          <xdr:cNvSpPr txBox="1">
            <a:spLocks noChangeArrowheads="1"/>
          </xdr:cNvSpPr>
        </xdr:nvSpPr>
        <xdr:spPr bwMode="auto">
          <a:xfrm>
            <a:off x="3970963" y="31253154"/>
            <a:ext cx="2103261" cy="386130"/>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随意契約（その他）</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5" name="Rectangle 12"/>
          <xdr:cNvSpPr>
            <a:spLocks noChangeArrowheads="1"/>
          </xdr:cNvSpPr>
        </xdr:nvSpPr>
        <xdr:spPr bwMode="auto">
          <a:xfrm>
            <a:off x="3970963" y="31779972"/>
            <a:ext cx="2147262" cy="4430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spcBef>
                <a:spcPts val="0"/>
              </a:spcBef>
              <a:spcAft>
                <a:spcPts val="0"/>
              </a:spcAft>
              <a:buClrTx/>
              <a:buSzTx/>
              <a:buFontTx/>
              <a:buNone/>
              <a:tabLst/>
              <a:defRPr sz="1000"/>
            </a:pPr>
            <a:r>
              <a:rPr kumimoji="0" lang="ja-JP" altLang="ja-JP" sz="1200" b="0" i="0" u="none" strike="noStrike" kern="0" cap="none" spc="0" normalizeH="0" baseline="0">
                <a:ln>
                  <a:noFill/>
                </a:ln>
                <a:solidFill>
                  <a:srgbClr val="000000"/>
                </a:solidFill>
                <a:effectLst/>
                <a:uLnTx/>
                <a:uFillTx/>
                <a:latin typeface="ＭＳ Ｐゴシック"/>
                <a:ea typeface="ＭＳ Ｐゴシック"/>
                <a:cs typeface="+mn-cs"/>
              </a:rPr>
              <a:t>Ａ　新明和岩国航空整備（株）</a:t>
            </a:r>
          </a:p>
          <a:p>
            <a:pPr marL="0" marR="0" lvl="0" indent="0" algn="ctr" defTabSz="914400" rtl="0" eaLnBrk="1" fontAlgn="auto" latinLnBrk="0" hangingPunct="1">
              <a:spcBef>
                <a:spcPts val="0"/>
              </a:spcBef>
              <a:spcAft>
                <a:spcPts val="0"/>
              </a:spcAft>
              <a:buClrTx/>
              <a:buSzTx/>
              <a:buFontTx/>
              <a:buNone/>
              <a:tabLst/>
              <a:defRPr sz="1000"/>
            </a:pPr>
            <a:r>
              <a:rPr kumimoji="0" lang="ja-JP" altLang="ja-JP" sz="1200" b="0" i="0" u="none" strike="noStrike" kern="0" cap="none" spc="0" normalizeH="0" baseline="0">
                <a:ln>
                  <a:noFill/>
                </a:ln>
                <a:solidFill>
                  <a:srgbClr val="000000"/>
                </a:solidFill>
                <a:effectLst/>
                <a:uLnTx/>
                <a:uFillTx/>
                <a:latin typeface="ＭＳ Ｐゴシック"/>
                <a:ea typeface="ＭＳ Ｐゴシック"/>
                <a:cs typeface="+mn-cs"/>
              </a:rPr>
              <a:t>　</a:t>
            </a:r>
            <a:r>
              <a:rPr kumimoji="0" lang="en-US" altLang="ja-JP" sz="1200" b="0" i="0" u="none" strike="noStrike" kern="0" cap="none" spc="0" normalizeH="0" baseline="0">
                <a:ln>
                  <a:noFill/>
                </a:ln>
                <a:solidFill>
                  <a:srgbClr val="000000"/>
                </a:solidFill>
                <a:effectLst/>
                <a:uLnTx/>
                <a:uFillTx/>
                <a:latin typeface="ＭＳ Ｐゴシック"/>
                <a:ea typeface="ＭＳ Ｐゴシック"/>
                <a:cs typeface="+mn-cs"/>
              </a:rPr>
              <a:t>1049</a:t>
            </a:r>
            <a:r>
              <a:rPr kumimoji="0" lang="ja-JP" altLang="ja-JP" sz="1200" b="0" i="0" u="none" strike="noStrike" kern="0" cap="none" spc="0" normalizeH="0" baseline="0">
                <a:ln>
                  <a:noFill/>
                </a:ln>
                <a:solidFill>
                  <a:srgbClr val="000000"/>
                </a:solidFill>
                <a:effectLst/>
                <a:uLnTx/>
                <a:uFillTx/>
                <a:latin typeface="ＭＳ Ｐゴシック"/>
                <a:ea typeface="ＭＳ Ｐゴシック"/>
                <a:cs typeface="+mn-cs"/>
              </a:rPr>
              <a:t>百万円</a:t>
            </a:r>
          </a:p>
        </xdr:txBody>
      </xdr:sp>
      <xdr:sp macro="" textlink="">
        <xdr:nvSpPr>
          <xdr:cNvPr id="26" name="Text Box 14"/>
          <xdr:cNvSpPr txBox="1">
            <a:spLocks noChangeArrowheads="1"/>
          </xdr:cNvSpPr>
        </xdr:nvSpPr>
        <xdr:spPr bwMode="auto">
          <a:xfrm>
            <a:off x="4400041" y="32252008"/>
            <a:ext cx="1135233" cy="13292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N20" sqref="BN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137</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630</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633</v>
      </c>
      <c r="H5" s="542"/>
      <c r="I5" s="542"/>
      <c r="J5" s="542"/>
      <c r="K5" s="542"/>
      <c r="L5" s="542"/>
      <c r="M5" s="543" t="s">
        <v>65</v>
      </c>
      <c r="N5" s="544"/>
      <c r="O5" s="544"/>
      <c r="P5" s="544"/>
      <c r="Q5" s="544"/>
      <c r="R5" s="545"/>
      <c r="S5" s="546" t="s">
        <v>634</v>
      </c>
      <c r="T5" s="542"/>
      <c r="U5" s="542"/>
      <c r="V5" s="542"/>
      <c r="W5" s="542"/>
      <c r="X5" s="547"/>
      <c r="Y5" s="700" t="s">
        <v>3</v>
      </c>
      <c r="Z5" s="701"/>
      <c r="AA5" s="701"/>
      <c r="AB5" s="701"/>
      <c r="AC5" s="701"/>
      <c r="AD5" s="702"/>
      <c r="AE5" s="703" t="s">
        <v>635</v>
      </c>
      <c r="AF5" s="703"/>
      <c r="AG5" s="703"/>
      <c r="AH5" s="703"/>
      <c r="AI5" s="703"/>
      <c r="AJ5" s="703"/>
      <c r="AK5" s="703"/>
      <c r="AL5" s="703"/>
      <c r="AM5" s="703"/>
      <c r="AN5" s="703"/>
      <c r="AO5" s="703"/>
      <c r="AP5" s="704"/>
      <c r="AQ5" s="705" t="s">
        <v>662</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636</v>
      </c>
      <c r="H7" s="811"/>
      <c r="I7" s="811"/>
      <c r="J7" s="811"/>
      <c r="K7" s="811"/>
      <c r="L7" s="811"/>
      <c r="M7" s="811"/>
      <c r="N7" s="811"/>
      <c r="O7" s="811"/>
      <c r="P7" s="811"/>
      <c r="Q7" s="811"/>
      <c r="R7" s="811"/>
      <c r="S7" s="811"/>
      <c r="T7" s="811"/>
      <c r="U7" s="811"/>
      <c r="V7" s="811"/>
      <c r="W7" s="811"/>
      <c r="X7" s="812"/>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3" t="str">
        <f>入力規則等!K13</f>
        <v>防衛関係</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5" t="s">
        <v>667</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638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v>856</v>
      </c>
      <c r="Q13" s="149"/>
      <c r="R13" s="149"/>
      <c r="S13" s="149"/>
      <c r="T13" s="149"/>
      <c r="U13" s="149"/>
      <c r="V13" s="150"/>
      <c r="W13" s="148">
        <v>877</v>
      </c>
      <c r="X13" s="149"/>
      <c r="Y13" s="149"/>
      <c r="Z13" s="149"/>
      <c r="AA13" s="149"/>
      <c r="AB13" s="149"/>
      <c r="AC13" s="150"/>
      <c r="AD13" s="148">
        <v>1049</v>
      </c>
      <c r="AE13" s="149"/>
      <c r="AF13" s="149"/>
      <c r="AG13" s="149"/>
      <c r="AH13" s="149"/>
      <c r="AI13" s="149"/>
      <c r="AJ13" s="150"/>
      <c r="AK13" s="148">
        <v>1119</v>
      </c>
      <c r="AL13" s="149"/>
      <c r="AM13" s="149"/>
      <c r="AN13" s="149"/>
      <c r="AO13" s="149"/>
      <c r="AP13" s="149"/>
      <c r="AQ13" s="150"/>
      <c r="AR13" s="145" t="s">
        <v>663</v>
      </c>
      <c r="AS13" s="146"/>
      <c r="AT13" s="146"/>
      <c r="AU13" s="146"/>
      <c r="AV13" s="146"/>
      <c r="AW13" s="146"/>
      <c r="AX13" s="376"/>
    </row>
    <row r="14" spans="1:50" ht="21" customHeight="1" x14ac:dyDescent="0.15">
      <c r="A14" s="105"/>
      <c r="B14" s="106"/>
      <c r="C14" s="106"/>
      <c r="D14" s="106"/>
      <c r="E14" s="106"/>
      <c r="F14" s="107"/>
      <c r="G14" s="730"/>
      <c r="H14" s="731"/>
      <c r="I14" s="558" t="s">
        <v>8</v>
      </c>
      <c r="J14" s="612"/>
      <c r="K14" s="612"/>
      <c r="L14" s="612"/>
      <c r="M14" s="612"/>
      <c r="N14" s="612"/>
      <c r="O14" s="613"/>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663</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8" t="s">
        <v>50</v>
      </c>
      <c r="J15" s="559"/>
      <c r="K15" s="559"/>
      <c r="L15" s="559"/>
      <c r="M15" s="559"/>
      <c r="N15" s="559"/>
      <c r="O15" s="560"/>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663</v>
      </c>
      <c r="AL15" s="149"/>
      <c r="AM15" s="149"/>
      <c r="AN15" s="149"/>
      <c r="AO15" s="149"/>
      <c r="AP15" s="149"/>
      <c r="AQ15" s="150"/>
      <c r="AR15" s="148" t="s">
        <v>663</v>
      </c>
      <c r="AS15" s="149"/>
      <c r="AT15" s="149"/>
      <c r="AU15" s="149"/>
      <c r="AV15" s="149"/>
      <c r="AW15" s="149"/>
      <c r="AX15" s="611"/>
    </row>
    <row r="16" spans="1:50" ht="21" customHeight="1" x14ac:dyDescent="0.15">
      <c r="A16" s="105"/>
      <c r="B16" s="106"/>
      <c r="C16" s="106"/>
      <c r="D16" s="106"/>
      <c r="E16" s="106"/>
      <c r="F16" s="107"/>
      <c r="G16" s="730"/>
      <c r="H16" s="731"/>
      <c r="I16" s="558" t="s">
        <v>51</v>
      </c>
      <c r="J16" s="559"/>
      <c r="K16" s="559"/>
      <c r="L16" s="559"/>
      <c r="M16" s="559"/>
      <c r="N16" s="559"/>
      <c r="O16" s="560"/>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663</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8" t="s">
        <v>49</v>
      </c>
      <c r="J17" s="612"/>
      <c r="K17" s="612"/>
      <c r="L17" s="612"/>
      <c r="M17" s="612"/>
      <c r="N17" s="612"/>
      <c r="O17" s="613"/>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856</v>
      </c>
      <c r="Q18" s="155"/>
      <c r="R18" s="155"/>
      <c r="S18" s="155"/>
      <c r="T18" s="155"/>
      <c r="U18" s="155"/>
      <c r="V18" s="156"/>
      <c r="W18" s="154">
        <f>SUM(W13:AC17)</f>
        <v>877</v>
      </c>
      <c r="X18" s="155"/>
      <c r="Y18" s="155"/>
      <c r="Z18" s="155"/>
      <c r="AA18" s="155"/>
      <c r="AB18" s="155"/>
      <c r="AC18" s="156"/>
      <c r="AD18" s="154">
        <f>SUM(AD13:AJ17)</f>
        <v>1049</v>
      </c>
      <c r="AE18" s="155"/>
      <c r="AF18" s="155"/>
      <c r="AG18" s="155"/>
      <c r="AH18" s="155"/>
      <c r="AI18" s="155"/>
      <c r="AJ18" s="156"/>
      <c r="AK18" s="154">
        <f>SUM(AK13:AQ17)</f>
        <v>1119</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856</v>
      </c>
      <c r="Q19" s="149"/>
      <c r="R19" s="149"/>
      <c r="S19" s="149"/>
      <c r="T19" s="149"/>
      <c r="U19" s="149"/>
      <c r="V19" s="150"/>
      <c r="W19" s="148">
        <v>877</v>
      </c>
      <c r="X19" s="149"/>
      <c r="Y19" s="149"/>
      <c r="Z19" s="149"/>
      <c r="AA19" s="149"/>
      <c r="AB19" s="149"/>
      <c r="AC19" s="150"/>
      <c r="AD19" s="148">
        <v>1049</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1</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5" t="s">
        <v>274</v>
      </c>
      <c r="H21" s="906"/>
      <c r="I21" s="906"/>
      <c r="J21" s="906"/>
      <c r="K21" s="906"/>
      <c r="L21" s="906"/>
      <c r="M21" s="906"/>
      <c r="N21" s="906"/>
      <c r="O21" s="906"/>
      <c r="P21" s="522">
        <f>IF(P19=0, "-", SUM(P19)/SUM(P13,P14))</f>
        <v>1</v>
      </c>
      <c r="Q21" s="522"/>
      <c r="R21" s="522"/>
      <c r="S21" s="522"/>
      <c r="T21" s="522"/>
      <c r="U21" s="522"/>
      <c r="V21" s="522"/>
      <c r="W21" s="522">
        <f t="shared" ref="W21" si="2">IF(W19=0, "-", SUM(W19)/SUM(W13,W14))</f>
        <v>1</v>
      </c>
      <c r="X21" s="522"/>
      <c r="Y21" s="522"/>
      <c r="Z21" s="522"/>
      <c r="AA21" s="522"/>
      <c r="AB21" s="522"/>
      <c r="AC21" s="522"/>
      <c r="AD21" s="522">
        <f t="shared" ref="AD21" si="3">IF(AD19=0, "-", SUM(AD19)/SUM(AD13,AD14))</f>
        <v>1</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f>AK13</f>
        <v>1119</v>
      </c>
      <c r="Q23" s="146"/>
      <c r="R23" s="146"/>
      <c r="S23" s="146"/>
      <c r="T23" s="146"/>
      <c r="U23" s="146"/>
      <c r="V23" s="147"/>
      <c r="W23" s="145" t="s">
        <v>663</v>
      </c>
      <c r="X23" s="146"/>
      <c r="Y23" s="146"/>
      <c r="Z23" s="146"/>
      <c r="AA23" s="146"/>
      <c r="AB23" s="146"/>
      <c r="AC23" s="147"/>
      <c r="AD23" s="134" t="s">
        <v>663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t="s">
        <v>663</v>
      </c>
      <c r="Q24" s="149"/>
      <c r="R24" s="149"/>
      <c r="S24" s="149"/>
      <c r="T24" s="149"/>
      <c r="U24" s="149"/>
      <c r="V24" s="150"/>
      <c r="W24" s="148" t="s">
        <v>663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t="s">
        <v>663</v>
      </c>
      <c r="Q25" s="149"/>
      <c r="R25" s="149"/>
      <c r="S25" s="149"/>
      <c r="T25" s="149"/>
      <c r="U25" s="149"/>
      <c r="V25" s="150"/>
      <c r="W25" s="148" t="s">
        <v>663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639</v>
      </c>
      <c r="H26" s="121"/>
      <c r="I26" s="121"/>
      <c r="J26" s="121"/>
      <c r="K26" s="121"/>
      <c r="L26" s="121"/>
      <c r="M26" s="121"/>
      <c r="N26" s="121"/>
      <c r="O26" s="122"/>
      <c r="P26" s="148" t="s">
        <v>663</v>
      </c>
      <c r="Q26" s="149"/>
      <c r="R26" s="149"/>
      <c r="S26" s="149"/>
      <c r="T26" s="149"/>
      <c r="U26" s="149"/>
      <c r="V26" s="150"/>
      <c r="W26" s="148" t="s">
        <v>663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t="s">
        <v>663</v>
      </c>
      <c r="Q27" s="149"/>
      <c r="R27" s="149"/>
      <c r="S27" s="149"/>
      <c r="T27" s="149"/>
      <c r="U27" s="149"/>
      <c r="V27" s="150"/>
      <c r="W27" s="148" t="s">
        <v>663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1119</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3" t="s">
        <v>145</v>
      </c>
      <c r="H30" s="372"/>
      <c r="I30" s="372"/>
      <c r="J30" s="372"/>
      <c r="K30" s="372"/>
      <c r="L30" s="372"/>
      <c r="M30" s="372"/>
      <c r="N30" s="372"/>
      <c r="O30" s="562"/>
      <c r="P30" s="561" t="s">
        <v>58</v>
      </c>
      <c r="Q30" s="372"/>
      <c r="R30" s="372"/>
      <c r="S30" s="372"/>
      <c r="T30" s="372"/>
      <c r="U30" s="372"/>
      <c r="V30" s="372"/>
      <c r="W30" s="372"/>
      <c r="X30" s="562"/>
      <c r="Y30" s="448"/>
      <c r="Z30" s="449"/>
      <c r="AA30" s="450"/>
      <c r="AB30" s="367" t="s">
        <v>11</v>
      </c>
      <c r="AC30" s="368"/>
      <c r="AD30" s="369"/>
      <c r="AE30" s="367" t="s">
        <v>309</v>
      </c>
      <c r="AF30" s="368"/>
      <c r="AG30" s="368"/>
      <c r="AH30" s="369"/>
      <c r="AI30" s="370" t="s">
        <v>331</v>
      </c>
      <c r="AJ30" s="370"/>
      <c r="AK30" s="370"/>
      <c r="AL30" s="367"/>
      <c r="AM30" s="370" t="s">
        <v>428</v>
      </c>
      <c r="AN30" s="370"/>
      <c r="AO30" s="370"/>
      <c r="AP30" s="367"/>
      <c r="AQ30" s="624" t="s">
        <v>184</v>
      </c>
      <c r="AR30" s="625"/>
      <c r="AS30" s="625"/>
      <c r="AT30" s="626"/>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v>3</v>
      </c>
      <c r="AR31" s="163"/>
      <c r="AS31" s="164" t="s">
        <v>185</v>
      </c>
      <c r="AT31" s="187"/>
      <c r="AU31" s="256" t="s">
        <v>639</v>
      </c>
      <c r="AV31" s="256"/>
      <c r="AW31" s="360" t="s">
        <v>175</v>
      </c>
      <c r="AX31" s="361"/>
    </row>
    <row r="32" spans="1:50" ht="23.25" customHeight="1" x14ac:dyDescent="0.15">
      <c r="A32" s="498"/>
      <c r="B32" s="496"/>
      <c r="C32" s="496"/>
      <c r="D32" s="496"/>
      <c r="E32" s="496"/>
      <c r="F32" s="497"/>
      <c r="G32" s="523" t="s">
        <v>641</v>
      </c>
      <c r="H32" s="524"/>
      <c r="I32" s="524"/>
      <c r="J32" s="524"/>
      <c r="K32" s="524"/>
      <c r="L32" s="524"/>
      <c r="M32" s="524"/>
      <c r="N32" s="524"/>
      <c r="O32" s="525"/>
      <c r="P32" s="176" t="s">
        <v>642</v>
      </c>
      <c r="Q32" s="176"/>
      <c r="R32" s="176"/>
      <c r="S32" s="176"/>
      <c r="T32" s="176"/>
      <c r="U32" s="176"/>
      <c r="V32" s="176"/>
      <c r="W32" s="176"/>
      <c r="X32" s="218"/>
      <c r="Y32" s="324" t="s">
        <v>12</v>
      </c>
      <c r="Z32" s="532"/>
      <c r="AA32" s="533"/>
      <c r="AB32" s="534" t="s">
        <v>643</v>
      </c>
      <c r="AC32" s="534"/>
      <c r="AD32" s="534"/>
      <c r="AE32" s="348">
        <v>9</v>
      </c>
      <c r="AF32" s="349"/>
      <c r="AG32" s="349"/>
      <c r="AH32" s="349"/>
      <c r="AI32" s="348">
        <v>10</v>
      </c>
      <c r="AJ32" s="349"/>
      <c r="AK32" s="349"/>
      <c r="AL32" s="349"/>
      <c r="AM32" s="348">
        <v>10</v>
      </c>
      <c r="AN32" s="349"/>
      <c r="AO32" s="349"/>
      <c r="AP32" s="349"/>
      <c r="AQ32" s="151" t="s">
        <v>639</v>
      </c>
      <c r="AR32" s="152"/>
      <c r="AS32" s="152"/>
      <c r="AT32" s="153"/>
      <c r="AU32" s="349" t="s">
        <v>639</v>
      </c>
      <c r="AV32" s="349"/>
      <c r="AW32" s="349"/>
      <c r="AX32" s="350"/>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643</v>
      </c>
      <c r="AC33" s="505"/>
      <c r="AD33" s="505"/>
      <c r="AE33" s="348">
        <v>9</v>
      </c>
      <c r="AF33" s="349"/>
      <c r="AG33" s="349"/>
      <c r="AH33" s="349"/>
      <c r="AI33" s="348">
        <v>10</v>
      </c>
      <c r="AJ33" s="349"/>
      <c r="AK33" s="349"/>
      <c r="AL33" s="349"/>
      <c r="AM33" s="348">
        <v>10</v>
      </c>
      <c r="AN33" s="349"/>
      <c r="AO33" s="349"/>
      <c r="AP33" s="349"/>
      <c r="AQ33" s="151">
        <v>11</v>
      </c>
      <c r="AR33" s="152"/>
      <c r="AS33" s="152"/>
      <c r="AT33" s="153"/>
      <c r="AU33" s="349" t="s">
        <v>639</v>
      </c>
      <c r="AV33" s="349"/>
      <c r="AW33" s="349"/>
      <c r="AX33" s="350"/>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v>100</v>
      </c>
      <c r="AF34" s="349"/>
      <c r="AG34" s="349"/>
      <c r="AH34" s="349"/>
      <c r="AI34" s="348">
        <v>100</v>
      </c>
      <c r="AJ34" s="349"/>
      <c r="AK34" s="349"/>
      <c r="AL34" s="349"/>
      <c r="AM34" s="348">
        <v>100</v>
      </c>
      <c r="AN34" s="349"/>
      <c r="AO34" s="349"/>
      <c r="AP34" s="349"/>
      <c r="AQ34" s="151" t="s">
        <v>639</v>
      </c>
      <c r="AR34" s="152"/>
      <c r="AS34" s="152"/>
      <c r="AT34" s="153"/>
      <c r="AU34" s="349" t="s">
        <v>639</v>
      </c>
      <c r="AV34" s="349"/>
      <c r="AW34" s="349"/>
      <c r="AX34" s="350"/>
    </row>
    <row r="35" spans="1:51" ht="23.25" customHeight="1" x14ac:dyDescent="0.15">
      <c r="A35" s="878" t="s">
        <v>299</v>
      </c>
      <c r="B35" s="879"/>
      <c r="C35" s="879"/>
      <c r="D35" s="879"/>
      <c r="E35" s="879"/>
      <c r="F35" s="880"/>
      <c r="G35" s="884" t="s">
        <v>644</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7" t="s">
        <v>270</v>
      </c>
      <c r="B37" s="628"/>
      <c r="C37" s="628"/>
      <c r="D37" s="628"/>
      <c r="E37" s="628"/>
      <c r="F37" s="629"/>
      <c r="G37" s="548" t="s">
        <v>145</v>
      </c>
      <c r="H37" s="362"/>
      <c r="I37" s="362"/>
      <c r="J37" s="362"/>
      <c r="K37" s="362"/>
      <c r="L37" s="362"/>
      <c r="M37" s="362"/>
      <c r="N37" s="362"/>
      <c r="O37" s="549"/>
      <c r="P37" s="614" t="s">
        <v>58</v>
      </c>
      <c r="Q37" s="362"/>
      <c r="R37" s="362"/>
      <c r="S37" s="362"/>
      <c r="T37" s="362"/>
      <c r="U37" s="362"/>
      <c r="V37" s="362"/>
      <c r="W37" s="362"/>
      <c r="X37" s="549"/>
      <c r="Y37" s="615"/>
      <c r="Z37" s="616"/>
      <c r="AA37" s="617"/>
      <c r="AB37" s="618" t="s">
        <v>11</v>
      </c>
      <c r="AC37" s="619"/>
      <c r="AD37" s="620"/>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8" t="s">
        <v>299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7" t="s">
        <v>270</v>
      </c>
      <c r="B44" s="628"/>
      <c r="C44" s="628"/>
      <c r="D44" s="628"/>
      <c r="E44" s="628"/>
      <c r="F44" s="629"/>
      <c r="G44" s="548" t="s">
        <v>145</v>
      </c>
      <c r="H44" s="362"/>
      <c r="I44" s="362"/>
      <c r="J44" s="362"/>
      <c r="K44" s="362"/>
      <c r="L44" s="362"/>
      <c r="M44" s="362"/>
      <c r="N44" s="362"/>
      <c r="O44" s="549"/>
      <c r="P44" s="614" t="s">
        <v>58</v>
      </c>
      <c r="Q44" s="362"/>
      <c r="R44" s="362"/>
      <c r="S44" s="362"/>
      <c r="T44" s="362"/>
      <c r="U44" s="362"/>
      <c r="V44" s="362"/>
      <c r="W44" s="362"/>
      <c r="X44" s="549"/>
      <c r="Y44" s="615"/>
      <c r="Z44" s="616"/>
      <c r="AA44" s="617"/>
      <c r="AB44" s="618" t="s">
        <v>11</v>
      </c>
      <c r="AC44" s="619"/>
      <c r="AD44" s="620"/>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4" t="s">
        <v>58</v>
      </c>
      <c r="Q51" s="362"/>
      <c r="R51" s="362"/>
      <c r="S51" s="362"/>
      <c r="T51" s="362"/>
      <c r="U51" s="362"/>
      <c r="V51" s="362"/>
      <c r="W51" s="362"/>
      <c r="X51" s="549"/>
      <c r="Y51" s="615"/>
      <c r="Z51" s="616"/>
      <c r="AA51" s="617"/>
      <c r="AB51" s="618" t="s">
        <v>11</v>
      </c>
      <c r="AC51" s="619"/>
      <c r="AD51" s="620"/>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4" t="s">
        <v>58</v>
      </c>
      <c r="Q58" s="362"/>
      <c r="R58" s="362"/>
      <c r="S58" s="362"/>
      <c r="T58" s="362"/>
      <c r="U58" s="362"/>
      <c r="V58" s="362"/>
      <c r="W58" s="362"/>
      <c r="X58" s="549"/>
      <c r="Y58" s="615"/>
      <c r="Z58" s="616"/>
      <c r="AA58" s="617"/>
      <c r="AB58" s="618" t="s">
        <v>11</v>
      </c>
      <c r="AC58" s="619"/>
      <c r="AD58" s="620"/>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9"/>
      <c r="AY66">
        <f>$AY$65</f>
        <v>0</v>
      </c>
    </row>
    <row r="67" spans="1:51" ht="23.25" hidden="1" customHeight="1" x14ac:dyDescent="0.15">
      <c r="A67" s="832"/>
      <c r="B67" s="833"/>
      <c r="C67" s="833"/>
      <c r="D67" s="833"/>
      <c r="E67" s="833"/>
      <c r="F67" s="834"/>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302</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customHeight="1" thickBot="1" x14ac:dyDescent="0.2">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hidden="1" customHeight="1" x14ac:dyDescent="0.15">
      <c r="A80" s="502"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0</v>
      </c>
    </row>
    <row r="81" spans="1:60" ht="22.5" hidden="1" customHeight="1" x14ac:dyDescent="0.15">
      <c r="A81" s="503"/>
      <c r="B81" s="830"/>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0"/>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0"/>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1"/>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1" t="s">
        <v>11</v>
      </c>
      <c r="AC85" s="442"/>
      <c r="AD85" s="443"/>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2"/>
      <c r="R87" s="782"/>
      <c r="S87" s="782"/>
      <c r="T87" s="782"/>
      <c r="U87" s="782"/>
      <c r="V87" s="782"/>
      <c r="W87" s="782"/>
      <c r="X87" s="783"/>
      <c r="Y87" s="738" t="s">
        <v>61</v>
      </c>
      <c r="Z87" s="739"/>
      <c r="AA87" s="740"/>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4"/>
      <c r="Q88" s="784"/>
      <c r="R88" s="784"/>
      <c r="S88" s="784"/>
      <c r="T88" s="784"/>
      <c r="U88" s="784"/>
      <c r="V88" s="784"/>
      <c r="W88" s="784"/>
      <c r="X88" s="785"/>
      <c r="Y88" s="715" t="s">
        <v>53</v>
      </c>
      <c r="Z88" s="716"/>
      <c r="AA88" s="717"/>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6"/>
      <c r="Y89" s="715" t="s">
        <v>13</v>
      </c>
      <c r="Z89" s="716"/>
      <c r="AA89" s="717"/>
      <c r="AB89" s="444" t="s">
        <v>14</v>
      </c>
      <c r="AC89" s="444"/>
      <c r="AD89" s="44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1" t="s">
        <v>11</v>
      </c>
      <c r="AC90" s="442"/>
      <c r="AD90" s="443"/>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2"/>
      <c r="R92" s="782"/>
      <c r="S92" s="782"/>
      <c r="T92" s="782"/>
      <c r="U92" s="782"/>
      <c r="V92" s="782"/>
      <c r="W92" s="782"/>
      <c r="X92" s="783"/>
      <c r="Y92" s="738" t="s">
        <v>61</v>
      </c>
      <c r="Z92" s="739"/>
      <c r="AA92" s="740"/>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4"/>
      <c r="Q93" s="784"/>
      <c r="R93" s="784"/>
      <c r="S93" s="784"/>
      <c r="T93" s="784"/>
      <c r="U93" s="784"/>
      <c r="V93" s="784"/>
      <c r="W93" s="784"/>
      <c r="X93" s="785"/>
      <c r="Y93" s="715" t="s">
        <v>53</v>
      </c>
      <c r="Z93" s="716"/>
      <c r="AA93" s="717"/>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6"/>
      <c r="Y94" s="715" t="s">
        <v>13</v>
      </c>
      <c r="Z94" s="716"/>
      <c r="AA94" s="717"/>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1" t="s">
        <v>11</v>
      </c>
      <c r="AC95" s="442"/>
      <c r="AD95" s="443"/>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3" t="s">
        <v>13</v>
      </c>
      <c r="Z99" s="464"/>
      <c r="AA99" s="465"/>
      <c r="AB99" s="445" t="s">
        <v>14</v>
      </c>
      <c r="AC99" s="446"/>
      <c r="AD99" s="447"/>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8"/>
      <c r="Z100" s="449"/>
      <c r="AA100" s="450"/>
      <c r="AB100" s="838" t="s">
        <v>11</v>
      </c>
      <c r="AC100" s="838"/>
      <c r="AD100" s="838"/>
      <c r="AE100" s="804" t="s">
        <v>309</v>
      </c>
      <c r="AF100" s="805"/>
      <c r="AG100" s="805"/>
      <c r="AH100" s="806"/>
      <c r="AI100" s="804" t="s">
        <v>331</v>
      </c>
      <c r="AJ100" s="805"/>
      <c r="AK100" s="805"/>
      <c r="AL100" s="806"/>
      <c r="AM100" s="804" t="s">
        <v>428</v>
      </c>
      <c r="AN100" s="805"/>
      <c r="AO100" s="805"/>
      <c r="AP100" s="806"/>
      <c r="AQ100" s="907" t="s">
        <v>336</v>
      </c>
      <c r="AR100" s="908"/>
      <c r="AS100" s="908"/>
      <c r="AT100" s="909"/>
      <c r="AU100" s="907" t="s">
        <v>460</v>
      </c>
      <c r="AV100" s="908"/>
      <c r="AW100" s="908"/>
      <c r="AX100" s="910"/>
    </row>
    <row r="101" spans="1:60" ht="23.25" customHeight="1" x14ac:dyDescent="0.15">
      <c r="A101" s="474"/>
      <c r="B101" s="475"/>
      <c r="C101" s="475"/>
      <c r="D101" s="475"/>
      <c r="E101" s="475"/>
      <c r="F101" s="476"/>
      <c r="G101" s="176" t="s">
        <v>645</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4" t="s">
        <v>697</v>
      </c>
      <c r="AC101" s="534"/>
      <c r="AD101" s="534"/>
      <c r="AE101" s="343">
        <v>2</v>
      </c>
      <c r="AF101" s="343"/>
      <c r="AG101" s="343"/>
      <c r="AH101" s="343"/>
      <c r="AI101" s="343">
        <v>2</v>
      </c>
      <c r="AJ101" s="343"/>
      <c r="AK101" s="343"/>
      <c r="AL101" s="343"/>
      <c r="AM101" s="343">
        <v>2</v>
      </c>
      <c r="AN101" s="343"/>
      <c r="AO101" s="343"/>
      <c r="AP101" s="343"/>
      <c r="AQ101" s="343" t="s">
        <v>677</v>
      </c>
      <c r="AR101" s="343"/>
      <c r="AS101" s="343"/>
      <c r="AT101" s="343"/>
      <c r="AU101" s="348" t="s">
        <v>677</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697</v>
      </c>
      <c r="AC102" s="534"/>
      <c r="AD102" s="534"/>
      <c r="AE102" s="343">
        <v>2</v>
      </c>
      <c r="AF102" s="343"/>
      <c r="AG102" s="343"/>
      <c r="AH102" s="343"/>
      <c r="AI102" s="343">
        <v>2</v>
      </c>
      <c r="AJ102" s="343"/>
      <c r="AK102" s="343"/>
      <c r="AL102" s="343"/>
      <c r="AM102" s="343">
        <v>2</v>
      </c>
      <c r="AN102" s="343"/>
      <c r="AO102" s="343"/>
      <c r="AP102" s="343"/>
      <c r="AQ102" s="343">
        <v>2</v>
      </c>
      <c r="AR102" s="343"/>
      <c r="AS102" s="343"/>
      <c r="AT102" s="343"/>
      <c r="AU102" s="356" t="s">
        <v>677</v>
      </c>
      <c r="AV102" s="357"/>
      <c r="AW102" s="357"/>
      <c r="AX102" s="911"/>
    </row>
    <row r="103" spans="1:60" ht="31.5" hidden="1"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428</v>
      </c>
      <c r="AF116" s="343"/>
      <c r="AG116" s="343"/>
      <c r="AH116" s="343"/>
      <c r="AI116" s="343">
        <v>439</v>
      </c>
      <c r="AJ116" s="343"/>
      <c r="AK116" s="343"/>
      <c r="AL116" s="343"/>
      <c r="AM116" s="343">
        <v>525</v>
      </c>
      <c r="AN116" s="343"/>
      <c r="AO116" s="343"/>
      <c r="AP116" s="343"/>
      <c r="AQ116" s="348">
        <v>560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698</v>
      </c>
      <c r="AF117" s="291"/>
      <c r="AG117" s="291"/>
      <c r="AH117" s="291"/>
      <c r="AI117" s="291" t="s">
        <v>699</v>
      </c>
      <c r="AJ117" s="291"/>
      <c r="AK117" s="291"/>
      <c r="AL117" s="291"/>
      <c r="AM117" s="291" t="s">
        <v>700</v>
      </c>
      <c r="AN117" s="291"/>
      <c r="AO117" s="291"/>
      <c r="AP117" s="291"/>
      <c r="AQ117" s="291" t="s">
        <v>701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9.950000000000003" customHeight="1" x14ac:dyDescent="0.15">
      <c r="A130" s="974" t="s">
        <v>324</v>
      </c>
      <c r="B130" s="972"/>
      <c r="C130" s="971" t="s">
        <v>188</v>
      </c>
      <c r="D130" s="972"/>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9.950000000000003" customHeight="1" x14ac:dyDescent="0.15">
      <c r="A131" s="975"/>
      <c r="B131" s="238"/>
      <c r="C131" s="237"/>
      <c r="D131" s="238"/>
      <c r="E131" s="224" t="s">
        <v>216</v>
      </c>
      <c r="F131" s="225"/>
      <c r="G131" s="222" t="s">
        <v>664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3" hidden="1" customHeight="1" x14ac:dyDescent="0.15">
      <c r="A134" s="975"/>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690</v>
      </c>
      <c r="AN134" s="152"/>
      <c r="AO134" s="152"/>
      <c r="AP134" s="152"/>
      <c r="AQ134" s="251" t="s">
        <v>639</v>
      </c>
      <c r="AR134" s="152"/>
      <c r="AS134" s="152"/>
      <c r="AT134" s="152"/>
      <c r="AU134" s="251" t="s">
        <v>639</v>
      </c>
      <c r="AV134" s="152"/>
      <c r="AW134" s="152"/>
      <c r="AX134" s="193"/>
      <c r="AY134">
        <f t="shared" ref="AY134:AY135" si="13">$AY$132</f>
        <v>1</v>
      </c>
    </row>
    <row r="135" spans="1:51" ht="33" hidden="1"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690</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1.95"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1</v>
      </c>
    </row>
    <row r="153" spans="1:51" ht="21.95"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1.95" customHeight="1" x14ac:dyDescent="0.15">
      <c r="A154" s="975"/>
      <c r="B154" s="238"/>
      <c r="C154" s="237"/>
      <c r="D154" s="238"/>
      <c r="E154" s="237"/>
      <c r="F154" s="299"/>
      <c r="G154" s="217" t="s">
        <v>703</v>
      </c>
      <c r="H154" s="176"/>
      <c r="I154" s="176"/>
      <c r="J154" s="176"/>
      <c r="K154" s="176"/>
      <c r="L154" s="176"/>
      <c r="M154" s="176"/>
      <c r="N154" s="176"/>
      <c r="O154" s="176"/>
      <c r="P154" s="218"/>
      <c r="Q154" s="175" t="s">
        <v>650</v>
      </c>
      <c r="R154" s="176"/>
      <c r="S154" s="176"/>
      <c r="T154" s="176"/>
      <c r="U154" s="176"/>
      <c r="V154" s="176"/>
      <c r="W154" s="176"/>
      <c r="X154" s="176"/>
      <c r="Y154" s="176"/>
      <c r="Z154" s="176"/>
      <c r="AA154" s="902"/>
      <c r="AB154" s="241" t="s">
        <v>651</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1.95"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1.95"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92.75"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t="s">
        <v>691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92.75"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702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39.950000000000003" customHeight="1" x14ac:dyDescent="0.15">
      <c r="A190" s="975"/>
      <c r="B190" s="238"/>
      <c r="C190" s="237"/>
      <c r="D190" s="238"/>
      <c r="E190" s="293" t="s">
        <v>217</v>
      </c>
      <c r="F190" s="294"/>
      <c r="G190" s="295" t="s">
        <v>649</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39.950000000000003" customHeight="1" x14ac:dyDescent="0.15">
      <c r="A191" s="975"/>
      <c r="B191" s="238"/>
      <c r="C191" s="237"/>
      <c r="D191" s="238"/>
      <c r="E191" s="224" t="s">
        <v>216</v>
      </c>
      <c r="F191" s="225"/>
      <c r="G191" s="222" t="s">
        <v>665</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639</v>
      </c>
      <c r="AR193" s="256"/>
      <c r="AS193" s="164" t="s">
        <v>185</v>
      </c>
      <c r="AT193" s="187"/>
      <c r="AU193" s="163" t="s">
        <v>639</v>
      </c>
      <c r="AV193" s="163"/>
      <c r="AW193" s="164" t="s">
        <v>175</v>
      </c>
      <c r="AX193" s="165"/>
      <c r="AY193">
        <f>$AY$192</f>
        <v>1</v>
      </c>
    </row>
    <row r="194" spans="1:51" ht="33" hidden="1" customHeight="1" x14ac:dyDescent="0.15">
      <c r="A194" s="975"/>
      <c r="B194" s="238"/>
      <c r="C194" s="237"/>
      <c r="D194" s="238"/>
      <c r="E194" s="237"/>
      <c r="F194" s="299"/>
      <c r="G194" s="217" t="s">
        <v>639</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639</v>
      </c>
      <c r="AC194" s="209"/>
      <c r="AD194" s="209"/>
      <c r="AE194" s="251" t="s">
        <v>639</v>
      </c>
      <c r="AF194" s="152"/>
      <c r="AG194" s="152"/>
      <c r="AH194" s="152"/>
      <c r="AI194" s="251" t="s">
        <v>639</v>
      </c>
      <c r="AJ194" s="152"/>
      <c r="AK194" s="152"/>
      <c r="AL194" s="152"/>
      <c r="AM194" s="251" t="s">
        <v>690</v>
      </c>
      <c r="AN194" s="152"/>
      <c r="AO194" s="152"/>
      <c r="AP194" s="152"/>
      <c r="AQ194" s="251" t="s">
        <v>639</v>
      </c>
      <c r="AR194" s="152"/>
      <c r="AS194" s="152"/>
      <c r="AT194" s="152"/>
      <c r="AU194" s="251" t="s">
        <v>639</v>
      </c>
      <c r="AV194" s="152"/>
      <c r="AW194" s="152"/>
      <c r="AX194" s="193"/>
      <c r="AY194">
        <f t="shared" ref="AY194:AY195" si="23">$AY$192</f>
        <v>1</v>
      </c>
    </row>
    <row r="195" spans="1:51" ht="33"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639</v>
      </c>
      <c r="AC195" s="160"/>
      <c r="AD195" s="160"/>
      <c r="AE195" s="251" t="s">
        <v>639</v>
      </c>
      <c r="AF195" s="152"/>
      <c r="AG195" s="152"/>
      <c r="AH195" s="152"/>
      <c r="AI195" s="251" t="s">
        <v>639</v>
      </c>
      <c r="AJ195" s="152"/>
      <c r="AK195" s="152"/>
      <c r="AL195" s="152"/>
      <c r="AM195" s="251" t="s">
        <v>690</v>
      </c>
      <c r="AN195" s="152"/>
      <c r="AO195" s="152"/>
      <c r="AP195" s="152"/>
      <c r="AQ195" s="251" t="s">
        <v>639</v>
      </c>
      <c r="AR195" s="152"/>
      <c r="AS195" s="152"/>
      <c r="AT195" s="152"/>
      <c r="AU195" s="251" t="s">
        <v>639</v>
      </c>
      <c r="AV195" s="152"/>
      <c r="AW195" s="152"/>
      <c r="AX195" s="193"/>
      <c r="AY195">
        <f t="shared" si="23"/>
        <v>1</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1.95"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1</v>
      </c>
    </row>
    <row r="213" spans="1:51" ht="21.95"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1.95" customHeight="1" x14ac:dyDescent="0.15">
      <c r="A214" s="975"/>
      <c r="B214" s="238"/>
      <c r="C214" s="237"/>
      <c r="D214" s="238"/>
      <c r="E214" s="237"/>
      <c r="F214" s="299"/>
      <c r="G214" s="217" t="s">
        <v>704</v>
      </c>
      <c r="H214" s="176"/>
      <c r="I214" s="176"/>
      <c r="J214" s="176"/>
      <c r="K214" s="176"/>
      <c r="L214" s="176"/>
      <c r="M214" s="176"/>
      <c r="N214" s="176"/>
      <c r="O214" s="176"/>
      <c r="P214" s="218"/>
      <c r="Q214" s="962" t="s">
        <v>650</v>
      </c>
      <c r="R214" s="963"/>
      <c r="S214" s="963"/>
      <c r="T214" s="963"/>
      <c r="U214" s="963"/>
      <c r="V214" s="963"/>
      <c r="W214" s="963"/>
      <c r="X214" s="963"/>
      <c r="Y214" s="963"/>
      <c r="Z214" s="963"/>
      <c r="AA214" s="964"/>
      <c r="AB214" s="241" t="s">
        <v>651</v>
      </c>
      <c r="AC214" s="242"/>
      <c r="AD214" s="242"/>
      <c r="AE214" s="247" t="s">
        <v>639</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1.95"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1.95"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408.75"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t="s">
        <v>693</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408.75"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5"/>
      <c r="B248" s="238"/>
      <c r="C248" s="237"/>
      <c r="D248" s="238"/>
      <c r="E248" s="175" t="s">
        <v>667</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39.950000000000003" customHeight="1" x14ac:dyDescent="0.15">
      <c r="A250" s="975"/>
      <c r="B250" s="238"/>
      <c r="C250" s="237"/>
      <c r="D250" s="238"/>
      <c r="E250" s="293" t="s">
        <v>217</v>
      </c>
      <c r="F250" s="294"/>
      <c r="G250" s="295" t="s">
        <v>652</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39.950000000000003" customHeight="1" x14ac:dyDescent="0.15">
      <c r="A251" s="975"/>
      <c r="B251" s="238"/>
      <c r="C251" s="237"/>
      <c r="D251" s="238"/>
      <c r="E251" s="224" t="s">
        <v>216</v>
      </c>
      <c r="F251" s="225"/>
      <c r="G251" s="222" t="s">
        <v>666</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1</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639</v>
      </c>
      <c r="AR253" s="256"/>
      <c r="AS253" s="164" t="s">
        <v>185</v>
      </c>
      <c r="AT253" s="187"/>
      <c r="AU253" s="163" t="s">
        <v>639</v>
      </c>
      <c r="AV253" s="163"/>
      <c r="AW253" s="164" t="s">
        <v>175</v>
      </c>
      <c r="AX253" s="165"/>
      <c r="AY253">
        <f>$AY$252</f>
        <v>1</v>
      </c>
    </row>
    <row r="254" spans="1:51" ht="33" hidden="1" customHeight="1" x14ac:dyDescent="0.15">
      <c r="A254" s="975"/>
      <c r="B254" s="238"/>
      <c r="C254" s="237"/>
      <c r="D254" s="238"/>
      <c r="E254" s="237"/>
      <c r="F254" s="299"/>
      <c r="G254" s="217" t="s">
        <v>639</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639</v>
      </c>
      <c r="AC254" s="209"/>
      <c r="AD254" s="209"/>
      <c r="AE254" s="251" t="s">
        <v>639</v>
      </c>
      <c r="AF254" s="152"/>
      <c r="AG254" s="152"/>
      <c r="AH254" s="152"/>
      <c r="AI254" s="251" t="s">
        <v>639</v>
      </c>
      <c r="AJ254" s="152"/>
      <c r="AK254" s="152"/>
      <c r="AL254" s="152"/>
      <c r="AM254" s="251" t="s">
        <v>690</v>
      </c>
      <c r="AN254" s="152"/>
      <c r="AO254" s="152"/>
      <c r="AP254" s="152"/>
      <c r="AQ254" s="251" t="s">
        <v>639</v>
      </c>
      <c r="AR254" s="152"/>
      <c r="AS254" s="152"/>
      <c r="AT254" s="152"/>
      <c r="AU254" s="251" t="s">
        <v>639</v>
      </c>
      <c r="AV254" s="152"/>
      <c r="AW254" s="152"/>
      <c r="AX254" s="193"/>
      <c r="AY254">
        <f t="shared" ref="AY254:AY255" si="33">$AY$252</f>
        <v>1</v>
      </c>
    </row>
    <row r="255" spans="1:51" ht="33"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639</v>
      </c>
      <c r="AC255" s="160"/>
      <c r="AD255" s="160"/>
      <c r="AE255" s="251" t="s">
        <v>639</v>
      </c>
      <c r="AF255" s="152"/>
      <c r="AG255" s="152"/>
      <c r="AH255" s="152"/>
      <c r="AI255" s="251" t="s">
        <v>639</v>
      </c>
      <c r="AJ255" s="152"/>
      <c r="AK255" s="152"/>
      <c r="AL255" s="152"/>
      <c r="AM255" s="251" t="s">
        <v>690</v>
      </c>
      <c r="AN255" s="152"/>
      <c r="AO255" s="152"/>
      <c r="AP255" s="152"/>
      <c r="AQ255" s="251" t="s">
        <v>639</v>
      </c>
      <c r="AR255" s="152"/>
      <c r="AS255" s="152"/>
      <c r="AT255" s="152"/>
      <c r="AU255" s="251" t="s">
        <v>639</v>
      </c>
      <c r="AV255" s="152"/>
      <c r="AW255" s="152"/>
      <c r="AX255" s="193"/>
      <c r="AY255">
        <f t="shared" si="33"/>
        <v>1</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1.95"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1</v>
      </c>
    </row>
    <row r="273" spans="1:51" ht="21.95"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1.95" customHeight="1" x14ac:dyDescent="0.15">
      <c r="A274" s="975"/>
      <c r="B274" s="238"/>
      <c r="C274" s="237"/>
      <c r="D274" s="238"/>
      <c r="E274" s="237"/>
      <c r="F274" s="299"/>
      <c r="G274" s="217" t="s">
        <v>705</v>
      </c>
      <c r="H274" s="176"/>
      <c r="I274" s="176"/>
      <c r="J274" s="176"/>
      <c r="K274" s="176"/>
      <c r="L274" s="176"/>
      <c r="M274" s="176"/>
      <c r="N274" s="176"/>
      <c r="O274" s="176"/>
      <c r="P274" s="218"/>
      <c r="Q274" s="962" t="s">
        <v>650</v>
      </c>
      <c r="R274" s="963"/>
      <c r="S274" s="963"/>
      <c r="T274" s="963"/>
      <c r="U274" s="963"/>
      <c r="V274" s="963"/>
      <c r="W274" s="963"/>
      <c r="X274" s="963"/>
      <c r="Y274" s="963"/>
      <c r="Z274" s="963"/>
      <c r="AA274" s="964"/>
      <c r="AB274" s="241" t="s">
        <v>651</v>
      </c>
      <c r="AC274" s="242"/>
      <c r="AD274" s="242"/>
      <c r="AE274" s="247" t="s">
        <v>639</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1.95"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1.95"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210.75"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t="s">
        <v>692</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210.75"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1</v>
      </c>
    </row>
    <row r="368" spans="1:51" ht="24.75" customHeight="1" x14ac:dyDescent="0.15">
      <c r="A368" s="975"/>
      <c r="B368" s="238"/>
      <c r="C368" s="237"/>
      <c r="D368" s="238"/>
      <c r="E368" s="175" t="s">
        <v>667</v>
      </c>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1</v>
      </c>
    </row>
    <row r="369" spans="1:51" ht="24.75" customHeight="1" x14ac:dyDescent="0.15">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1</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590</v>
      </c>
      <c r="D430" s="236"/>
      <c r="E430" s="224" t="s">
        <v>318</v>
      </c>
      <c r="F430" s="431"/>
      <c r="G430" s="226" t="s">
        <v>204</v>
      </c>
      <c r="H430" s="173"/>
      <c r="I430" s="173"/>
      <c r="J430" s="227" t="s">
        <v>639</v>
      </c>
      <c r="K430" s="228"/>
      <c r="L430" s="228"/>
      <c r="M430" s="228"/>
      <c r="N430" s="228"/>
      <c r="O430" s="228"/>
      <c r="P430" s="228"/>
      <c r="Q430" s="228"/>
      <c r="R430" s="228"/>
      <c r="S430" s="228"/>
      <c r="T430" s="229"/>
      <c r="U430" s="230" t="s">
        <v>663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5"/>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663</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663</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663</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639</v>
      </c>
      <c r="AF437" s="163"/>
      <c r="AG437" s="164" t="s">
        <v>185</v>
      </c>
      <c r="AH437" s="187"/>
      <c r="AI437" s="201"/>
      <c r="AJ437" s="201"/>
      <c r="AK437" s="201"/>
      <c r="AL437" s="202"/>
      <c r="AM437" s="201"/>
      <c r="AN437" s="201"/>
      <c r="AO437" s="201"/>
      <c r="AP437" s="202"/>
      <c r="AQ437" s="216" t="s">
        <v>639</v>
      </c>
      <c r="AR437" s="163"/>
      <c r="AS437" s="164" t="s">
        <v>185</v>
      </c>
      <c r="AT437" s="187"/>
      <c r="AU437" s="163" t="s">
        <v>639</v>
      </c>
      <c r="AV437" s="163"/>
      <c r="AW437" s="164" t="s">
        <v>175</v>
      </c>
      <c r="AX437" s="165"/>
      <c r="AY437">
        <f>$AY$436</f>
        <v>1</v>
      </c>
    </row>
    <row r="438" spans="1:51" ht="23.25" hidden="1" customHeight="1" x14ac:dyDescent="0.15">
      <c r="A438" s="975"/>
      <c r="B438" s="238"/>
      <c r="C438" s="237"/>
      <c r="D438" s="238"/>
      <c r="E438" s="181"/>
      <c r="F438" s="182"/>
      <c r="G438" s="217" t="s">
        <v>639</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639</v>
      </c>
      <c r="AC438" s="160"/>
      <c r="AD438" s="160"/>
      <c r="AE438" s="151" t="s">
        <v>639</v>
      </c>
      <c r="AF438" s="152"/>
      <c r="AG438" s="152"/>
      <c r="AH438" s="152"/>
      <c r="AI438" s="151" t="s">
        <v>639</v>
      </c>
      <c r="AJ438" s="152"/>
      <c r="AK438" s="152"/>
      <c r="AL438" s="152"/>
      <c r="AM438" s="151"/>
      <c r="AN438" s="152"/>
      <c r="AO438" s="152"/>
      <c r="AP438" s="153"/>
      <c r="AQ438" s="151" t="s">
        <v>639</v>
      </c>
      <c r="AR438" s="152"/>
      <c r="AS438" s="152"/>
      <c r="AT438" s="153"/>
      <c r="AU438" s="152" t="s">
        <v>639</v>
      </c>
      <c r="AV438" s="152"/>
      <c r="AW438" s="152"/>
      <c r="AX438" s="193"/>
      <c r="AY438">
        <f t="shared" ref="AY438:AY440" si="64">$AY$436</f>
        <v>1</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639</v>
      </c>
      <c r="AC439" s="209"/>
      <c r="AD439" s="209"/>
      <c r="AE439" s="151" t="s">
        <v>639</v>
      </c>
      <c r="AF439" s="152"/>
      <c r="AG439" s="152"/>
      <c r="AH439" s="153"/>
      <c r="AI439" s="151" t="s">
        <v>639</v>
      </c>
      <c r="AJ439" s="152"/>
      <c r="AK439" s="152"/>
      <c r="AL439" s="152"/>
      <c r="AM439" s="151"/>
      <c r="AN439" s="152"/>
      <c r="AO439" s="152"/>
      <c r="AP439" s="153"/>
      <c r="AQ439" s="151" t="s">
        <v>639</v>
      </c>
      <c r="AR439" s="152"/>
      <c r="AS439" s="152"/>
      <c r="AT439" s="153"/>
      <c r="AU439" s="152" t="s">
        <v>639</v>
      </c>
      <c r="AV439" s="152"/>
      <c r="AW439" s="152"/>
      <c r="AX439" s="193"/>
      <c r="AY439">
        <f t="shared" si="64"/>
        <v>1</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639</v>
      </c>
      <c r="AF440" s="152"/>
      <c r="AG440" s="152"/>
      <c r="AH440" s="153"/>
      <c r="AI440" s="151" t="s">
        <v>639</v>
      </c>
      <c r="AJ440" s="152"/>
      <c r="AK440" s="152"/>
      <c r="AL440" s="152"/>
      <c r="AM440" s="151"/>
      <c r="AN440" s="152"/>
      <c r="AO440" s="152"/>
      <c r="AP440" s="153"/>
      <c r="AQ440" s="151" t="s">
        <v>639</v>
      </c>
      <c r="AR440" s="152"/>
      <c r="AS440" s="152"/>
      <c r="AT440" s="153"/>
      <c r="AU440" s="152" t="s">
        <v>639</v>
      </c>
      <c r="AV440" s="152"/>
      <c r="AW440" s="152"/>
      <c r="AX440" s="193"/>
      <c r="AY440">
        <f t="shared" si="64"/>
        <v>1</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663</v>
      </c>
      <c r="AF457" s="163"/>
      <c r="AG457" s="164" t="s">
        <v>185</v>
      </c>
      <c r="AH457" s="187"/>
      <c r="AI457" s="201"/>
      <c r="AJ457" s="201"/>
      <c r="AK457" s="201"/>
      <c r="AL457" s="202"/>
      <c r="AM457" s="201"/>
      <c r="AN457" s="201"/>
      <c r="AO457" s="201"/>
      <c r="AP457" s="202"/>
      <c r="AQ457" s="216" t="s">
        <v>663</v>
      </c>
      <c r="AR457" s="163"/>
      <c r="AS457" s="164" t="s">
        <v>185</v>
      </c>
      <c r="AT457" s="187"/>
      <c r="AU457" s="163" t="s">
        <v>663</v>
      </c>
      <c r="AV457" s="163"/>
      <c r="AW457" s="164" t="s">
        <v>175</v>
      </c>
      <c r="AX457" s="165"/>
      <c r="AY457">
        <f>$AY$456</f>
        <v>1</v>
      </c>
    </row>
    <row r="458" spans="1:51" ht="23.25" hidden="1" customHeight="1" x14ac:dyDescent="0.15">
      <c r="A458" s="975"/>
      <c r="B458" s="238"/>
      <c r="C458" s="237"/>
      <c r="D458" s="238"/>
      <c r="E458" s="181"/>
      <c r="F458" s="182"/>
      <c r="G458" s="217" t="s">
        <v>663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663</v>
      </c>
      <c r="AC458" s="160"/>
      <c r="AD458" s="160"/>
      <c r="AE458" s="151" t="s">
        <v>663</v>
      </c>
      <c r="AF458" s="152"/>
      <c r="AG458" s="152"/>
      <c r="AH458" s="152"/>
      <c r="AI458" s="151" t="s">
        <v>663</v>
      </c>
      <c r="AJ458" s="152"/>
      <c r="AK458" s="152"/>
      <c r="AL458" s="152"/>
      <c r="AM458" s="151" t="s">
        <v>663</v>
      </c>
      <c r="AN458" s="152"/>
      <c r="AO458" s="152"/>
      <c r="AP458" s="152"/>
      <c r="AQ458" s="151" t="s">
        <v>663</v>
      </c>
      <c r="AR458" s="152"/>
      <c r="AS458" s="152"/>
      <c r="AT458" s="152"/>
      <c r="AU458" s="151" t="s">
        <v>663</v>
      </c>
      <c r="AV458" s="152"/>
      <c r="AW458" s="152"/>
      <c r="AX458" s="152"/>
      <c r="AY458">
        <f t="shared" ref="AY458:AY460" si="68">$AY$456</f>
        <v>1</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663</v>
      </c>
      <c r="AC459" s="209"/>
      <c r="AD459" s="209"/>
      <c r="AE459" s="151" t="s">
        <v>663</v>
      </c>
      <c r="AF459" s="152"/>
      <c r="AG459" s="152"/>
      <c r="AH459" s="153"/>
      <c r="AI459" s="151" t="s">
        <v>663</v>
      </c>
      <c r="AJ459" s="152"/>
      <c r="AK459" s="152"/>
      <c r="AL459" s="153"/>
      <c r="AM459" s="151" t="s">
        <v>663</v>
      </c>
      <c r="AN459" s="152"/>
      <c r="AO459" s="152"/>
      <c r="AP459" s="153"/>
      <c r="AQ459" s="151" t="s">
        <v>663</v>
      </c>
      <c r="AR459" s="152"/>
      <c r="AS459" s="152"/>
      <c r="AT459" s="153"/>
      <c r="AU459" s="151" t="s">
        <v>663</v>
      </c>
      <c r="AV459" s="152"/>
      <c r="AW459" s="152"/>
      <c r="AX459" s="153"/>
      <c r="AY459">
        <f t="shared" si="68"/>
        <v>1</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663</v>
      </c>
      <c r="AF460" s="152"/>
      <c r="AG460" s="152"/>
      <c r="AH460" s="153"/>
      <c r="AI460" s="151" t="s">
        <v>663</v>
      </c>
      <c r="AJ460" s="152"/>
      <c r="AK460" s="152"/>
      <c r="AL460" s="153"/>
      <c r="AM460" s="151" t="s">
        <v>663</v>
      </c>
      <c r="AN460" s="152"/>
      <c r="AO460" s="152"/>
      <c r="AP460" s="153"/>
      <c r="AQ460" s="151" t="s">
        <v>663</v>
      </c>
      <c r="AR460" s="152"/>
      <c r="AS460" s="152"/>
      <c r="AT460" s="153"/>
      <c r="AU460" s="151" t="s">
        <v>663</v>
      </c>
      <c r="AV460" s="152"/>
      <c r="AW460" s="152"/>
      <c r="AX460" s="15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5"/>
      <c r="B482" s="238"/>
      <c r="C482" s="237"/>
      <c r="D482" s="238"/>
      <c r="E482" s="175" t="s">
        <v>663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4"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81"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661</v>
      </c>
      <c r="AE702" s="877"/>
      <c r="AF702" s="877"/>
      <c r="AG702" s="866" t="s">
        <v>668</v>
      </c>
      <c r="AH702" s="867"/>
      <c r="AI702" s="867"/>
      <c r="AJ702" s="867"/>
      <c r="AK702" s="867"/>
      <c r="AL702" s="867"/>
      <c r="AM702" s="867"/>
      <c r="AN702" s="867"/>
      <c r="AO702" s="867"/>
      <c r="AP702" s="867"/>
      <c r="AQ702" s="867"/>
      <c r="AR702" s="867"/>
      <c r="AS702" s="867"/>
      <c r="AT702" s="867"/>
      <c r="AU702" s="867"/>
      <c r="AV702" s="867"/>
      <c r="AW702" s="867"/>
      <c r="AX702" s="868"/>
    </row>
    <row r="703" spans="1:51" ht="39.950000000000003"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661</v>
      </c>
      <c r="AE703" s="170"/>
      <c r="AF703" s="170"/>
      <c r="AG703" s="650" t="s">
        <v>696</v>
      </c>
      <c r="AH703" s="651"/>
      <c r="AI703" s="651"/>
      <c r="AJ703" s="651"/>
      <c r="AK703" s="651"/>
      <c r="AL703" s="651"/>
      <c r="AM703" s="651"/>
      <c r="AN703" s="651"/>
      <c r="AO703" s="651"/>
      <c r="AP703" s="651"/>
      <c r="AQ703" s="651"/>
      <c r="AR703" s="651"/>
      <c r="AS703" s="651"/>
      <c r="AT703" s="651"/>
      <c r="AU703" s="651"/>
      <c r="AV703" s="651"/>
      <c r="AW703" s="651"/>
      <c r="AX703" s="652"/>
    </row>
    <row r="704" spans="1:51" ht="39.950000000000003"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661</v>
      </c>
      <c r="AE704" s="569"/>
      <c r="AF704" s="569"/>
      <c r="AG704" s="409" t="s">
        <v>669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661</v>
      </c>
      <c r="AE705" s="719"/>
      <c r="AF705" s="719"/>
      <c r="AG705" s="175" t="s">
        <v>679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7"/>
      <c r="D706" s="598"/>
      <c r="E706" s="669" t="s">
        <v>300</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3"/>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678</v>
      </c>
      <c r="AE707" s="567"/>
      <c r="AF707" s="567"/>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670</v>
      </c>
      <c r="AE708" s="654"/>
      <c r="AF708" s="654"/>
      <c r="AG708" s="509" t="s">
        <v>639</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661</v>
      </c>
      <c r="AE709" s="170"/>
      <c r="AF709" s="170"/>
      <c r="AG709" s="650" t="s">
        <v>680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670</v>
      </c>
      <c r="AE710" s="170"/>
      <c r="AF710" s="170"/>
      <c r="AG710" s="650" t="s">
        <v>639</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661</v>
      </c>
      <c r="AE711" s="170"/>
      <c r="AF711" s="170"/>
      <c r="AG711" s="650" t="s">
        <v>681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670</v>
      </c>
      <c r="AE712" s="569"/>
      <c r="AF712" s="569"/>
      <c r="AG712" s="577" t="s">
        <v>639</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50" t="s">
        <v>639</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661</v>
      </c>
      <c r="AE714" s="575"/>
      <c r="AF714" s="576"/>
      <c r="AG714" s="675" t="s">
        <v>682</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661</v>
      </c>
      <c r="AE715" s="654"/>
      <c r="AF715" s="760"/>
      <c r="AG715" s="509" t="s">
        <v>683</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670</v>
      </c>
      <c r="AE716" s="742"/>
      <c r="AF716" s="742"/>
      <c r="AG716" s="650" t="s">
        <v>639</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661</v>
      </c>
      <c r="AE717" s="170"/>
      <c r="AF717" s="170"/>
      <c r="AG717" s="650" t="s">
        <v>684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661</v>
      </c>
      <c r="AE718" s="170"/>
      <c r="AF718" s="170"/>
      <c r="AG718" s="178" t="s">
        <v>685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53" t="s">
        <v>670</v>
      </c>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6"/>
      <c r="B721" s="637"/>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6"/>
      <c r="B722" s="637"/>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6"/>
      <c r="B723" s="637"/>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6"/>
      <c r="B724" s="637"/>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8"/>
      <c r="B725" s="639"/>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169.5" customHeight="1" x14ac:dyDescent="0.15">
      <c r="A726" s="604" t="s">
        <v>47</v>
      </c>
      <c r="B726" s="605"/>
      <c r="C726" s="426" t="s">
        <v>52</v>
      </c>
      <c r="D726" s="564"/>
      <c r="E726" s="564"/>
      <c r="F726" s="565"/>
      <c r="G726" s="780" t="s">
        <v>695</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6"/>
      <c r="B727" s="607"/>
      <c r="C727" s="681" t="s">
        <v>56</v>
      </c>
      <c r="D727" s="682"/>
      <c r="E727" s="682"/>
      <c r="F727" s="683"/>
      <c r="G727" s="778" t="s">
        <v>686</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663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c r="B731" s="602"/>
      <c r="C731" s="602"/>
      <c r="D731" s="602"/>
      <c r="E731" s="603"/>
      <c r="F731" s="666" t="s">
        <v>663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c r="B733" s="602"/>
      <c r="C733" s="602"/>
      <c r="D733" s="602"/>
      <c r="E733" s="603"/>
      <c r="F733" s="749" t="s">
        <v>663</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t="s">
        <v>663</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591</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169</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c r="J747" s="98"/>
      <c r="K747" s="85" t="str">
        <f>IF(I747="","","-")</f>
        <v/>
      </c>
      <c r="L747" s="89">
        <v>144</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305</v>
      </c>
      <c r="B787" s="744"/>
      <c r="C787" s="744"/>
      <c r="D787" s="744"/>
      <c r="E787" s="744"/>
      <c r="F787" s="745"/>
      <c r="G787" s="422" t="s">
        <v>673</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6"/>
      <c r="C788" s="746"/>
      <c r="D788" s="746"/>
      <c r="E788" s="746"/>
      <c r="F788" s="747"/>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6"/>
      <c r="C789" s="746"/>
      <c r="D789" s="746"/>
      <c r="E789" s="746"/>
      <c r="F789" s="747"/>
      <c r="G789" s="432" t="s">
        <v>671</v>
      </c>
      <c r="H789" s="433"/>
      <c r="I789" s="433"/>
      <c r="J789" s="433"/>
      <c r="K789" s="434"/>
      <c r="L789" s="435" t="s">
        <v>672</v>
      </c>
      <c r="M789" s="436"/>
      <c r="N789" s="436"/>
      <c r="O789" s="436"/>
      <c r="P789" s="436"/>
      <c r="Q789" s="436"/>
      <c r="R789" s="436"/>
      <c r="S789" s="436"/>
      <c r="T789" s="436"/>
      <c r="U789" s="436"/>
      <c r="V789" s="436"/>
      <c r="W789" s="436"/>
      <c r="X789" s="437"/>
      <c r="Y789" s="438">
        <v>1049</v>
      </c>
      <c r="Z789" s="439"/>
      <c r="AA789" s="439"/>
      <c r="AB789" s="540"/>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customHeight="1" x14ac:dyDescent="0.15">
      <c r="A790" s="539"/>
      <c r="B790" s="746"/>
      <c r="C790" s="746"/>
      <c r="D790" s="746"/>
      <c r="E790" s="746"/>
      <c r="F790" s="74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9"/>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9"/>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9"/>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9"/>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9"/>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9"/>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9"/>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1049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9"/>
      <c r="B800" s="746"/>
      <c r="C800" s="746"/>
      <c r="D800" s="746"/>
      <c r="E800" s="746"/>
      <c r="F800" s="747"/>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6"/>
      <c r="C801" s="746"/>
      <c r="D801" s="746"/>
      <c r="E801" s="746"/>
      <c r="F801" s="747"/>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6"/>
      <c r="C802" s="746"/>
      <c r="D802" s="746"/>
      <c r="E802" s="746"/>
      <c r="F802" s="747"/>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6"/>
      <c r="C813" s="746"/>
      <c r="D813" s="746"/>
      <c r="E813" s="746"/>
      <c r="F813" s="747"/>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6"/>
      <c r="C814" s="746"/>
      <c r="D814" s="746"/>
      <c r="E814" s="746"/>
      <c r="F814" s="747"/>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6"/>
      <c r="C815" s="746"/>
      <c r="D815" s="746"/>
      <c r="E815" s="746"/>
      <c r="F815" s="747"/>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6"/>
      <c r="C826" s="746"/>
      <c r="D826" s="746"/>
      <c r="E826" s="746"/>
      <c r="F826" s="747"/>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6"/>
      <c r="C827" s="746"/>
      <c r="D827" s="746"/>
      <c r="E827" s="746"/>
      <c r="F827" s="747"/>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6"/>
      <c r="C828" s="746"/>
      <c r="D828" s="746"/>
      <c r="E828" s="746"/>
      <c r="F828" s="747"/>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674</v>
      </c>
      <c r="D845" s="400"/>
      <c r="E845" s="400"/>
      <c r="F845" s="400"/>
      <c r="G845" s="400"/>
      <c r="H845" s="400"/>
      <c r="I845" s="400"/>
      <c r="J845" s="401">
        <v>4140001001723</v>
      </c>
      <c r="K845" s="402"/>
      <c r="L845" s="402"/>
      <c r="M845" s="402"/>
      <c r="N845" s="402"/>
      <c r="O845" s="402"/>
      <c r="P845" s="411" t="s">
        <v>675</v>
      </c>
      <c r="Q845" s="412"/>
      <c r="R845" s="412"/>
      <c r="S845" s="412"/>
      <c r="T845" s="412"/>
      <c r="U845" s="412"/>
      <c r="V845" s="412"/>
      <c r="W845" s="412"/>
      <c r="X845" s="412"/>
      <c r="Y845" s="303">
        <v>965</v>
      </c>
      <c r="Z845" s="304"/>
      <c r="AA845" s="304"/>
      <c r="AB845" s="305"/>
      <c r="AC845" s="307" t="s">
        <v>298</v>
      </c>
      <c r="AD845" s="308"/>
      <c r="AE845" s="308"/>
      <c r="AF845" s="308"/>
      <c r="AG845" s="308"/>
      <c r="AH845" s="403" t="s">
        <v>694</v>
      </c>
      <c r="AI845" s="404"/>
      <c r="AJ845" s="404"/>
      <c r="AK845" s="404"/>
      <c r="AL845" s="311">
        <v>100</v>
      </c>
      <c r="AM845" s="312"/>
      <c r="AN845" s="312"/>
      <c r="AO845" s="313"/>
      <c r="AP845" s="306" t="s">
        <v>689</v>
      </c>
      <c r="AQ845" s="306"/>
      <c r="AR845" s="306"/>
      <c r="AS845" s="306"/>
      <c r="AT845" s="306"/>
      <c r="AU845" s="306"/>
      <c r="AV845" s="306"/>
      <c r="AW845" s="306"/>
      <c r="AX845" s="306"/>
    </row>
    <row r="846" spans="1:51" ht="30" customHeight="1" x14ac:dyDescent="0.15">
      <c r="A846" s="386">
        <v>2</v>
      </c>
      <c r="B846" s="386">
        <v>1</v>
      </c>
      <c r="C846" s="405" t="s">
        <v>674</v>
      </c>
      <c r="D846" s="400"/>
      <c r="E846" s="400"/>
      <c r="F846" s="400"/>
      <c r="G846" s="400"/>
      <c r="H846" s="400"/>
      <c r="I846" s="400"/>
      <c r="J846" s="401">
        <v>4140001001723</v>
      </c>
      <c r="K846" s="402"/>
      <c r="L846" s="402"/>
      <c r="M846" s="402"/>
      <c r="N846" s="402"/>
      <c r="O846" s="402"/>
      <c r="P846" s="411" t="s">
        <v>675</v>
      </c>
      <c r="Q846" s="412"/>
      <c r="R846" s="412"/>
      <c r="S846" s="412"/>
      <c r="T846" s="412"/>
      <c r="U846" s="412"/>
      <c r="V846" s="412"/>
      <c r="W846" s="412"/>
      <c r="X846" s="412"/>
      <c r="Y846" s="303">
        <v>84</v>
      </c>
      <c r="Z846" s="304"/>
      <c r="AA846" s="304"/>
      <c r="AB846" s="305"/>
      <c r="AC846" s="307" t="s">
        <v>298</v>
      </c>
      <c r="AD846" s="308"/>
      <c r="AE846" s="308"/>
      <c r="AF846" s="308"/>
      <c r="AG846" s="308"/>
      <c r="AH846" s="403" t="s">
        <v>694</v>
      </c>
      <c r="AI846" s="404"/>
      <c r="AJ846" s="404"/>
      <c r="AK846" s="404"/>
      <c r="AL846" s="311">
        <v>100</v>
      </c>
      <c r="AM846" s="312"/>
      <c r="AN846" s="312"/>
      <c r="AO846" s="313"/>
      <c r="AP846" s="306" t="s">
        <v>689</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9.75" customHeight="1" x14ac:dyDescent="0.15">
      <c r="A1110" s="386">
        <v>1</v>
      </c>
      <c r="B1110" s="386">
        <v>1</v>
      </c>
      <c r="C1110" s="874" t="s">
        <v>676</v>
      </c>
      <c r="D1110" s="874"/>
      <c r="E1110" s="247" t="s">
        <v>674</v>
      </c>
      <c r="F1110" s="873"/>
      <c r="G1110" s="873"/>
      <c r="H1110" s="873"/>
      <c r="I1110" s="873"/>
      <c r="J1110" s="401">
        <v>4140001001723</v>
      </c>
      <c r="K1110" s="402"/>
      <c r="L1110" s="402"/>
      <c r="M1110" s="402"/>
      <c r="N1110" s="402"/>
      <c r="O1110" s="402"/>
      <c r="P1110" s="411" t="s">
        <v>675</v>
      </c>
      <c r="Q1110" s="412"/>
      <c r="R1110" s="412"/>
      <c r="S1110" s="412"/>
      <c r="T1110" s="412"/>
      <c r="U1110" s="412"/>
      <c r="V1110" s="412"/>
      <c r="W1110" s="412"/>
      <c r="X1110" s="412"/>
      <c r="Y1110" s="303">
        <v>1049</v>
      </c>
      <c r="Z1110" s="304"/>
      <c r="AA1110" s="304"/>
      <c r="AB1110" s="305"/>
      <c r="AC1110" s="307" t="s">
        <v>298</v>
      </c>
      <c r="AD1110" s="308"/>
      <c r="AE1110" s="308"/>
      <c r="AF1110" s="308"/>
      <c r="AG1110" s="308"/>
      <c r="AH1110" s="309" t="s">
        <v>687</v>
      </c>
      <c r="AI1110" s="310"/>
      <c r="AJ1110" s="310"/>
      <c r="AK1110" s="310"/>
      <c r="AL1110" s="311">
        <v>100</v>
      </c>
      <c r="AM1110" s="312"/>
      <c r="AN1110" s="312"/>
      <c r="AO1110" s="313"/>
      <c r="AP1110" s="306" t="s">
        <v>688</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79" priority="14009">
      <formula>IF(RIGHT(TEXT(P14,"0.#"),1)=".",FALSE,TRUE)</formula>
    </cfRule>
    <cfRule type="expression" dxfId="2078" priority="14010">
      <formula>IF(RIGHT(TEXT(P14,"0.#"),1)=".",TRUE,FALSE)</formula>
    </cfRule>
  </conditionalFormatting>
  <conditionalFormatting sqref="AE32">
    <cfRule type="expression" dxfId="2077" priority="13999">
      <formula>IF(RIGHT(TEXT(AE32,"0.#"),1)=".",FALSE,TRUE)</formula>
    </cfRule>
    <cfRule type="expression" dxfId="2076" priority="14000">
      <formula>IF(RIGHT(TEXT(AE32,"0.#"),1)=".",TRUE,FALSE)</formula>
    </cfRule>
  </conditionalFormatting>
  <conditionalFormatting sqref="P18:AX18">
    <cfRule type="expression" dxfId="2075" priority="13885">
      <formula>IF(RIGHT(TEXT(P18,"0.#"),1)=".",FALSE,TRUE)</formula>
    </cfRule>
    <cfRule type="expression" dxfId="2074" priority="13886">
      <formula>IF(RIGHT(TEXT(P18,"0.#"),1)=".",TRUE,FALSE)</formula>
    </cfRule>
  </conditionalFormatting>
  <conditionalFormatting sqref="Y790">
    <cfRule type="expression" dxfId="2073" priority="13881">
      <formula>IF(RIGHT(TEXT(Y790,"0.#"),1)=".",FALSE,TRUE)</formula>
    </cfRule>
    <cfRule type="expression" dxfId="2072" priority="13882">
      <formula>IF(RIGHT(TEXT(Y790,"0.#"),1)=".",TRUE,FALSE)</formula>
    </cfRule>
  </conditionalFormatting>
  <conditionalFormatting sqref="Y799">
    <cfRule type="expression" dxfId="2071" priority="13877">
      <formula>IF(RIGHT(TEXT(Y799,"0.#"),1)=".",FALSE,TRUE)</formula>
    </cfRule>
    <cfRule type="expression" dxfId="2070" priority="13878">
      <formula>IF(RIGHT(TEXT(Y799,"0.#"),1)=".",TRUE,FALSE)</formula>
    </cfRule>
  </conditionalFormatting>
  <conditionalFormatting sqref="Y830:Y837 Y828 Y817:Y824 Y815 Y804:Y811 Y802">
    <cfRule type="expression" dxfId="2069" priority="13659">
      <formula>IF(RIGHT(TEXT(Y802,"0.#"),1)=".",FALSE,TRUE)</formula>
    </cfRule>
    <cfRule type="expression" dxfId="2068" priority="13660">
      <formula>IF(RIGHT(TEXT(Y802,"0.#"),1)=".",TRUE,FALSE)</formula>
    </cfRule>
  </conditionalFormatting>
  <conditionalFormatting sqref="P16:AQ17 P15:AX15 P13:AX13">
    <cfRule type="expression" dxfId="2067" priority="13707">
      <formula>IF(RIGHT(TEXT(P13,"0.#"),1)=".",FALSE,TRUE)</formula>
    </cfRule>
    <cfRule type="expression" dxfId="2066" priority="13708">
      <formula>IF(RIGHT(TEXT(P13,"0.#"),1)=".",TRUE,FALSE)</formula>
    </cfRule>
  </conditionalFormatting>
  <conditionalFormatting sqref="P19:AJ19">
    <cfRule type="expression" dxfId="2065" priority="13705">
      <formula>IF(RIGHT(TEXT(P19,"0.#"),1)=".",FALSE,TRUE)</formula>
    </cfRule>
    <cfRule type="expression" dxfId="2064" priority="13706">
      <formula>IF(RIGHT(TEXT(P19,"0.#"),1)=".",TRUE,FALSE)</formula>
    </cfRule>
  </conditionalFormatting>
  <conditionalFormatting sqref="AE101 AQ101">
    <cfRule type="expression" dxfId="2063" priority="13697">
      <formula>IF(RIGHT(TEXT(AE101,"0.#"),1)=".",FALSE,TRUE)</formula>
    </cfRule>
    <cfRule type="expression" dxfId="2062" priority="13698">
      <formula>IF(RIGHT(TEXT(AE101,"0.#"),1)=".",TRUE,FALSE)</formula>
    </cfRule>
  </conditionalFormatting>
  <conditionalFormatting sqref="Y791:Y798 Y789">
    <cfRule type="expression" dxfId="2061" priority="13683">
      <formula>IF(RIGHT(TEXT(Y789,"0.#"),1)=".",FALSE,TRUE)</formula>
    </cfRule>
    <cfRule type="expression" dxfId="2060" priority="13684">
      <formula>IF(RIGHT(TEXT(Y789,"0.#"),1)=".",TRUE,FALSE)</formula>
    </cfRule>
  </conditionalFormatting>
  <conditionalFormatting sqref="AU790">
    <cfRule type="expression" dxfId="2059" priority="13681">
      <formula>IF(RIGHT(TEXT(AU790,"0.#"),1)=".",FALSE,TRUE)</formula>
    </cfRule>
    <cfRule type="expression" dxfId="2058" priority="13682">
      <formula>IF(RIGHT(TEXT(AU790,"0.#"),1)=".",TRUE,FALSE)</formula>
    </cfRule>
  </conditionalFormatting>
  <conditionalFormatting sqref="AU799">
    <cfRule type="expression" dxfId="2057" priority="13679">
      <formula>IF(RIGHT(TEXT(AU799,"0.#"),1)=".",FALSE,TRUE)</formula>
    </cfRule>
    <cfRule type="expression" dxfId="2056" priority="13680">
      <formula>IF(RIGHT(TEXT(AU799,"0.#"),1)=".",TRUE,FALSE)</formula>
    </cfRule>
  </conditionalFormatting>
  <conditionalFormatting sqref="AU791:AU798 AU789">
    <cfRule type="expression" dxfId="2055" priority="13677">
      <formula>IF(RIGHT(TEXT(AU789,"0.#"),1)=".",FALSE,TRUE)</formula>
    </cfRule>
    <cfRule type="expression" dxfId="2054" priority="13678">
      <formula>IF(RIGHT(TEXT(AU789,"0.#"),1)=".",TRUE,FALSE)</formula>
    </cfRule>
  </conditionalFormatting>
  <conditionalFormatting sqref="Y829 Y816 Y803">
    <cfRule type="expression" dxfId="2053" priority="13663">
      <formula>IF(RIGHT(TEXT(Y803,"0.#"),1)=".",FALSE,TRUE)</formula>
    </cfRule>
    <cfRule type="expression" dxfId="2052" priority="13664">
      <formula>IF(RIGHT(TEXT(Y803,"0.#"),1)=".",TRUE,FALSE)</formula>
    </cfRule>
  </conditionalFormatting>
  <conditionalFormatting sqref="Y838 Y825 Y812">
    <cfRule type="expression" dxfId="2051" priority="13661">
      <formula>IF(RIGHT(TEXT(Y812,"0.#"),1)=".",FALSE,TRUE)</formula>
    </cfRule>
    <cfRule type="expression" dxfId="2050" priority="13662">
      <formula>IF(RIGHT(TEXT(Y812,"0.#"),1)=".",TRUE,FALSE)</formula>
    </cfRule>
  </conditionalFormatting>
  <conditionalFormatting sqref="AU829 AU816 AU803">
    <cfRule type="expression" dxfId="2049" priority="13657">
      <formula>IF(RIGHT(TEXT(AU803,"0.#"),1)=".",FALSE,TRUE)</formula>
    </cfRule>
    <cfRule type="expression" dxfId="2048" priority="13658">
      <formula>IF(RIGHT(TEXT(AU803,"0.#"),1)=".",TRUE,FALSE)</formula>
    </cfRule>
  </conditionalFormatting>
  <conditionalFormatting sqref="AU838 AU825 AU812">
    <cfRule type="expression" dxfId="2047" priority="13655">
      <formula>IF(RIGHT(TEXT(AU812,"0.#"),1)=".",FALSE,TRUE)</formula>
    </cfRule>
    <cfRule type="expression" dxfId="2046" priority="13656">
      <formula>IF(RIGHT(TEXT(AU812,"0.#"),1)=".",TRUE,FALSE)</formula>
    </cfRule>
  </conditionalFormatting>
  <conditionalFormatting sqref="AU830:AU837 AU828 AU817:AU824 AU815 AU804:AU811 AU802">
    <cfRule type="expression" dxfId="2045" priority="13653">
      <formula>IF(RIGHT(TEXT(AU802,"0.#"),1)=".",FALSE,TRUE)</formula>
    </cfRule>
    <cfRule type="expression" dxfId="2044" priority="13654">
      <formula>IF(RIGHT(TEXT(AU802,"0.#"),1)=".",TRUE,FALSE)</formula>
    </cfRule>
  </conditionalFormatting>
  <conditionalFormatting sqref="AM87">
    <cfRule type="expression" dxfId="2043" priority="13307">
      <formula>IF(RIGHT(TEXT(AM87,"0.#"),1)=".",FALSE,TRUE)</formula>
    </cfRule>
    <cfRule type="expression" dxfId="2042" priority="13308">
      <formula>IF(RIGHT(TEXT(AM87,"0.#"),1)=".",TRUE,FALSE)</formula>
    </cfRule>
  </conditionalFormatting>
  <conditionalFormatting sqref="AE55">
    <cfRule type="expression" dxfId="2041" priority="13375">
      <formula>IF(RIGHT(TEXT(AE55,"0.#"),1)=".",FALSE,TRUE)</formula>
    </cfRule>
    <cfRule type="expression" dxfId="2040" priority="13376">
      <formula>IF(RIGHT(TEXT(AE55,"0.#"),1)=".",TRUE,FALSE)</formula>
    </cfRule>
  </conditionalFormatting>
  <conditionalFormatting sqref="AI55">
    <cfRule type="expression" dxfId="2039" priority="13373">
      <formula>IF(RIGHT(TEXT(AI55,"0.#"),1)=".",FALSE,TRUE)</formula>
    </cfRule>
    <cfRule type="expression" dxfId="2038" priority="13374">
      <formula>IF(RIGHT(TEXT(AI55,"0.#"),1)=".",TRUE,FALSE)</formula>
    </cfRule>
  </conditionalFormatting>
  <conditionalFormatting sqref="AM34">
    <cfRule type="expression" dxfId="2037" priority="13453">
      <formula>IF(RIGHT(TEXT(AM34,"0.#"),1)=".",FALSE,TRUE)</formula>
    </cfRule>
    <cfRule type="expression" dxfId="2036" priority="13454">
      <formula>IF(RIGHT(TEXT(AM34,"0.#"),1)=".",TRUE,FALSE)</formula>
    </cfRule>
  </conditionalFormatting>
  <conditionalFormatting sqref="AE33">
    <cfRule type="expression" dxfId="2035" priority="13467">
      <formula>IF(RIGHT(TEXT(AE33,"0.#"),1)=".",FALSE,TRUE)</formula>
    </cfRule>
    <cfRule type="expression" dxfId="2034" priority="13468">
      <formula>IF(RIGHT(TEXT(AE33,"0.#"),1)=".",TRUE,FALSE)</formula>
    </cfRule>
  </conditionalFormatting>
  <conditionalFormatting sqref="AE34">
    <cfRule type="expression" dxfId="2033" priority="13465">
      <formula>IF(RIGHT(TEXT(AE34,"0.#"),1)=".",FALSE,TRUE)</formula>
    </cfRule>
    <cfRule type="expression" dxfId="2032" priority="13466">
      <formula>IF(RIGHT(TEXT(AE34,"0.#"),1)=".",TRUE,FALSE)</formula>
    </cfRule>
  </conditionalFormatting>
  <conditionalFormatting sqref="AI34">
    <cfRule type="expression" dxfId="2031" priority="13463">
      <formula>IF(RIGHT(TEXT(AI34,"0.#"),1)=".",FALSE,TRUE)</formula>
    </cfRule>
    <cfRule type="expression" dxfId="2030" priority="13464">
      <formula>IF(RIGHT(TEXT(AI34,"0.#"),1)=".",TRUE,FALSE)</formula>
    </cfRule>
  </conditionalFormatting>
  <conditionalFormatting sqref="AI33">
    <cfRule type="expression" dxfId="2029" priority="13461">
      <formula>IF(RIGHT(TEXT(AI33,"0.#"),1)=".",FALSE,TRUE)</formula>
    </cfRule>
    <cfRule type="expression" dxfId="2028" priority="13462">
      <formula>IF(RIGHT(TEXT(AI33,"0.#"),1)=".",TRUE,FALSE)</formula>
    </cfRule>
  </conditionalFormatting>
  <conditionalFormatting sqref="AI32">
    <cfRule type="expression" dxfId="2027" priority="13459">
      <formula>IF(RIGHT(TEXT(AI32,"0.#"),1)=".",FALSE,TRUE)</formula>
    </cfRule>
    <cfRule type="expression" dxfId="2026" priority="13460">
      <formula>IF(RIGHT(TEXT(AI32,"0.#"),1)=".",TRUE,FALSE)</formula>
    </cfRule>
  </conditionalFormatting>
  <conditionalFormatting sqref="AM32">
    <cfRule type="expression" dxfId="2025" priority="13457">
      <formula>IF(RIGHT(TEXT(AM32,"0.#"),1)=".",FALSE,TRUE)</formula>
    </cfRule>
    <cfRule type="expression" dxfId="2024" priority="13458">
      <formula>IF(RIGHT(TEXT(AM32,"0.#"),1)=".",TRUE,FALSE)</formula>
    </cfRule>
  </conditionalFormatting>
  <conditionalFormatting sqref="AM33">
    <cfRule type="expression" dxfId="2023" priority="13455">
      <formula>IF(RIGHT(TEXT(AM33,"0.#"),1)=".",FALSE,TRUE)</formula>
    </cfRule>
    <cfRule type="expression" dxfId="2022" priority="13456">
      <formula>IF(RIGHT(TEXT(AM33,"0.#"),1)=".",TRUE,FALSE)</formula>
    </cfRule>
  </conditionalFormatting>
  <conditionalFormatting sqref="AQ32:AQ34">
    <cfRule type="expression" dxfId="2021" priority="13447">
      <formula>IF(RIGHT(TEXT(AQ32,"0.#"),1)=".",FALSE,TRUE)</formula>
    </cfRule>
    <cfRule type="expression" dxfId="2020" priority="13448">
      <formula>IF(RIGHT(TEXT(AQ32,"0.#"),1)=".",TRUE,FALSE)</formula>
    </cfRule>
  </conditionalFormatting>
  <conditionalFormatting sqref="AU32:AU34">
    <cfRule type="expression" dxfId="2019" priority="13445">
      <formula>IF(RIGHT(TEXT(AU32,"0.#"),1)=".",FALSE,TRUE)</formula>
    </cfRule>
    <cfRule type="expression" dxfId="2018" priority="13446">
      <formula>IF(RIGHT(TEXT(AU32,"0.#"),1)=".",TRUE,FALSE)</formula>
    </cfRule>
  </conditionalFormatting>
  <conditionalFormatting sqref="AE53">
    <cfRule type="expression" dxfId="2017" priority="13379">
      <formula>IF(RIGHT(TEXT(AE53,"0.#"),1)=".",FALSE,TRUE)</formula>
    </cfRule>
    <cfRule type="expression" dxfId="2016" priority="13380">
      <formula>IF(RIGHT(TEXT(AE53,"0.#"),1)=".",TRUE,FALSE)</formula>
    </cfRule>
  </conditionalFormatting>
  <conditionalFormatting sqref="AE54">
    <cfRule type="expression" dxfId="2015" priority="13377">
      <formula>IF(RIGHT(TEXT(AE54,"0.#"),1)=".",FALSE,TRUE)</formula>
    </cfRule>
    <cfRule type="expression" dxfId="2014" priority="13378">
      <formula>IF(RIGHT(TEXT(AE54,"0.#"),1)=".",TRUE,FALSE)</formula>
    </cfRule>
  </conditionalFormatting>
  <conditionalFormatting sqref="AI54">
    <cfRule type="expression" dxfId="2013" priority="13371">
      <formula>IF(RIGHT(TEXT(AI54,"0.#"),1)=".",FALSE,TRUE)</formula>
    </cfRule>
    <cfRule type="expression" dxfId="2012" priority="13372">
      <formula>IF(RIGHT(TEXT(AI54,"0.#"),1)=".",TRUE,FALSE)</formula>
    </cfRule>
  </conditionalFormatting>
  <conditionalFormatting sqref="AI53">
    <cfRule type="expression" dxfId="2011" priority="13369">
      <formula>IF(RIGHT(TEXT(AI53,"0.#"),1)=".",FALSE,TRUE)</formula>
    </cfRule>
    <cfRule type="expression" dxfId="2010" priority="13370">
      <formula>IF(RIGHT(TEXT(AI53,"0.#"),1)=".",TRUE,FALSE)</formula>
    </cfRule>
  </conditionalFormatting>
  <conditionalFormatting sqref="AM53">
    <cfRule type="expression" dxfId="2009" priority="13367">
      <formula>IF(RIGHT(TEXT(AM53,"0.#"),1)=".",FALSE,TRUE)</formula>
    </cfRule>
    <cfRule type="expression" dxfId="2008" priority="13368">
      <formula>IF(RIGHT(TEXT(AM53,"0.#"),1)=".",TRUE,FALSE)</formula>
    </cfRule>
  </conditionalFormatting>
  <conditionalFormatting sqref="AM54">
    <cfRule type="expression" dxfId="2007" priority="13365">
      <formula>IF(RIGHT(TEXT(AM54,"0.#"),1)=".",FALSE,TRUE)</formula>
    </cfRule>
    <cfRule type="expression" dxfId="2006" priority="13366">
      <formula>IF(RIGHT(TEXT(AM54,"0.#"),1)=".",TRUE,FALSE)</formula>
    </cfRule>
  </conditionalFormatting>
  <conditionalFormatting sqref="AM55">
    <cfRule type="expression" dxfId="2005" priority="13363">
      <formula>IF(RIGHT(TEXT(AM55,"0.#"),1)=".",FALSE,TRUE)</formula>
    </cfRule>
    <cfRule type="expression" dxfId="2004" priority="13364">
      <formula>IF(RIGHT(TEXT(AM55,"0.#"),1)=".",TRUE,FALSE)</formula>
    </cfRule>
  </conditionalFormatting>
  <conditionalFormatting sqref="AE60">
    <cfRule type="expression" dxfId="2003" priority="13349">
      <formula>IF(RIGHT(TEXT(AE60,"0.#"),1)=".",FALSE,TRUE)</formula>
    </cfRule>
    <cfRule type="expression" dxfId="2002" priority="13350">
      <formula>IF(RIGHT(TEXT(AE60,"0.#"),1)=".",TRUE,FALSE)</formula>
    </cfRule>
  </conditionalFormatting>
  <conditionalFormatting sqref="AE61">
    <cfRule type="expression" dxfId="2001" priority="13347">
      <formula>IF(RIGHT(TEXT(AE61,"0.#"),1)=".",FALSE,TRUE)</formula>
    </cfRule>
    <cfRule type="expression" dxfId="2000" priority="13348">
      <formula>IF(RIGHT(TEXT(AE61,"0.#"),1)=".",TRUE,FALSE)</formula>
    </cfRule>
  </conditionalFormatting>
  <conditionalFormatting sqref="AE62">
    <cfRule type="expression" dxfId="1999" priority="13345">
      <formula>IF(RIGHT(TEXT(AE62,"0.#"),1)=".",FALSE,TRUE)</formula>
    </cfRule>
    <cfRule type="expression" dxfId="1998" priority="13346">
      <formula>IF(RIGHT(TEXT(AE62,"0.#"),1)=".",TRUE,FALSE)</formula>
    </cfRule>
  </conditionalFormatting>
  <conditionalFormatting sqref="AI62">
    <cfRule type="expression" dxfId="1997" priority="13343">
      <formula>IF(RIGHT(TEXT(AI62,"0.#"),1)=".",FALSE,TRUE)</formula>
    </cfRule>
    <cfRule type="expression" dxfId="1996" priority="13344">
      <formula>IF(RIGHT(TEXT(AI62,"0.#"),1)=".",TRUE,FALSE)</formula>
    </cfRule>
  </conditionalFormatting>
  <conditionalFormatting sqref="AI61">
    <cfRule type="expression" dxfId="1995" priority="13341">
      <formula>IF(RIGHT(TEXT(AI61,"0.#"),1)=".",FALSE,TRUE)</formula>
    </cfRule>
    <cfRule type="expression" dxfId="1994" priority="13342">
      <formula>IF(RIGHT(TEXT(AI61,"0.#"),1)=".",TRUE,FALSE)</formula>
    </cfRule>
  </conditionalFormatting>
  <conditionalFormatting sqref="AI60">
    <cfRule type="expression" dxfId="1993" priority="13339">
      <formula>IF(RIGHT(TEXT(AI60,"0.#"),1)=".",FALSE,TRUE)</formula>
    </cfRule>
    <cfRule type="expression" dxfId="1992" priority="13340">
      <formula>IF(RIGHT(TEXT(AI60,"0.#"),1)=".",TRUE,FALSE)</formula>
    </cfRule>
  </conditionalFormatting>
  <conditionalFormatting sqref="AM60">
    <cfRule type="expression" dxfId="1991" priority="13337">
      <formula>IF(RIGHT(TEXT(AM60,"0.#"),1)=".",FALSE,TRUE)</formula>
    </cfRule>
    <cfRule type="expression" dxfId="1990" priority="13338">
      <formula>IF(RIGHT(TEXT(AM60,"0.#"),1)=".",TRUE,FALSE)</formula>
    </cfRule>
  </conditionalFormatting>
  <conditionalFormatting sqref="AM61">
    <cfRule type="expression" dxfId="1989" priority="13335">
      <formula>IF(RIGHT(TEXT(AM61,"0.#"),1)=".",FALSE,TRUE)</formula>
    </cfRule>
    <cfRule type="expression" dxfId="1988" priority="13336">
      <formula>IF(RIGHT(TEXT(AM61,"0.#"),1)=".",TRUE,FALSE)</formula>
    </cfRule>
  </conditionalFormatting>
  <conditionalFormatting sqref="AM62">
    <cfRule type="expression" dxfId="1987" priority="13333">
      <formula>IF(RIGHT(TEXT(AM62,"0.#"),1)=".",FALSE,TRUE)</formula>
    </cfRule>
    <cfRule type="expression" dxfId="1986" priority="13334">
      <formula>IF(RIGHT(TEXT(AM62,"0.#"),1)=".",TRUE,FALSE)</formula>
    </cfRule>
  </conditionalFormatting>
  <conditionalFormatting sqref="AE87">
    <cfRule type="expression" dxfId="1985" priority="13319">
      <formula>IF(RIGHT(TEXT(AE87,"0.#"),1)=".",FALSE,TRUE)</formula>
    </cfRule>
    <cfRule type="expression" dxfId="1984" priority="13320">
      <formula>IF(RIGHT(TEXT(AE87,"0.#"),1)=".",TRUE,FALSE)</formula>
    </cfRule>
  </conditionalFormatting>
  <conditionalFormatting sqref="AE88">
    <cfRule type="expression" dxfId="1983" priority="13317">
      <formula>IF(RIGHT(TEXT(AE88,"0.#"),1)=".",FALSE,TRUE)</formula>
    </cfRule>
    <cfRule type="expression" dxfId="1982" priority="13318">
      <formula>IF(RIGHT(TEXT(AE88,"0.#"),1)=".",TRUE,FALSE)</formula>
    </cfRule>
  </conditionalFormatting>
  <conditionalFormatting sqref="AE89">
    <cfRule type="expression" dxfId="1981" priority="13315">
      <formula>IF(RIGHT(TEXT(AE89,"0.#"),1)=".",FALSE,TRUE)</formula>
    </cfRule>
    <cfRule type="expression" dxfId="1980" priority="13316">
      <formula>IF(RIGHT(TEXT(AE89,"0.#"),1)=".",TRUE,FALSE)</formula>
    </cfRule>
  </conditionalFormatting>
  <conditionalFormatting sqref="AI89">
    <cfRule type="expression" dxfId="1979" priority="13313">
      <formula>IF(RIGHT(TEXT(AI89,"0.#"),1)=".",FALSE,TRUE)</formula>
    </cfRule>
    <cfRule type="expression" dxfId="1978" priority="13314">
      <formula>IF(RIGHT(TEXT(AI89,"0.#"),1)=".",TRUE,FALSE)</formula>
    </cfRule>
  </conditionalFormatting>
  <conditionalFormatting sqref="AI88">
    <cfRule type="expression" dxfId="1977" priority="13311">
      <formula>IF(RIGHT(TEXT(AI88,"0.#"),1)=".",FALSE,TRUE)</formula>
    </cfRule>
    <cfRule type="expression" dxfId="1976" priority="13312">
      <formula>IF(RIGHT(TEXT(AI88,"0.#"),1)=".",TRUE,FALSE)</formula>
    </cfRule>
  </conditionalFormatting>
  <conditionalFormatting sqref="AI87">
    <cfRule type="expression" dxfId="1975" priority="13309">
      <formula>IF(RIGHT(TEXT(AI87,"0.#"),1)=".",FALSE,TRUE)</formula>
    </cfRule>
    <cfRule type="expression" dxfId="1974" priority="13310">
      <formula>IF(RIGHT(TEXT(AI87,"0.#"),1)=".",TRUE,FALSE)</formula>
    </cfRule>
  </conditionalFormatting>
  <conditionalFormatting sqref="AM88">
    <cfRule type="expression" dxfId="1973" priority="13305">
      <formula>IF(RIGHT(TEXT(AM88,"0.#"),1)=".",FALSE,TRUE)</formula>
    </cfRule>
    <cfRule type="expression" dxfId="1972" priority="13306">
      <formula>IF(RIGHT(TEXT(AM88,"0.#"),1)=".",TRUE,FALSE)</formula>
    </cfRule>
  </conditionalFormatting>
  <conditionalFormatting sqref="AM89">
    <cfRule type="expression" dxfId="1971" priority="13303">
      <formula>IF(RIGHT(TEXT(AM89,"0.#"),1)=".",FALSE,TRUE)</formula>
    </cfRule>
    <cfRule type="expression" dxfId="1970" priority="13304">
      <formula>IF(RIGHT(TEXT(AM89,"0.#"),1)=".",TRUE,FALSE)</formula>
    </cfRule>
  </conditionalFormatting>
  <conditionalFormatting sqref="AE92">
    <cfRule type="expression" dxfId="1969" priority="13289">
      <formula>IF(RIGHT(TEXT(AE92,"0.#"),1)=".",FALSE,TRUE)</formula>
    </cfRule>
    <cfRule type="expression" dxfId="1968" priority="13290">
      <formula>IF(RIGHT(TEXT(AE92,"0.#"),1)=".",TRUE,FALSE)</formula>
    </cfRule>
  </conditionalFormatting>
  <conditionalFormatting sqref="AE93">
    <cfRule type="expression" dxfId="1967" priority="13287">
      <formula>IF(RIGHT(TEXT(AE93,"0.#"),1)=".",FALSE,TRUE)</formula>
    </cfRule>
    <cfRule type="expression" dxfId="1966" priority="13288">
      <formula>IF(RIGHT(TEXT(AE93,"0.#"),1)=".",TRUE,FALSE)</formula>
    </cfRule>
  </conditionalFormatting>
  <conditionalFormatting sqref="AE94">
    <cfRule type="expression" dxfId="1965" priority="13285">
      <formula>IF(RIGHT(TEXT(AE94,"0.#"),1)=".",FALSE,TRUE)</formula>
    </cfRule>
    <cfRule type="expression" dxfId="1964" priority="13286">
      <formula>IF(RIGHT(TEXT(AE94,"0.#"),1)=".",TRUE,FALSE)</formula>
    </cfRule>
  </conditionalFormatting>
  <conditionalFormatting sqref="AI94">
    <cfRule type="expression" dxfId="1963" priority="13283">
      <formula>IF(RIGHT(TEXT(AI94,"0.#"),1)=".",FALSE,TRUE)</formula>
    </cfRule>
    <cfRule type="expression" dxfId="1962" priority="13284">
      <formula>IF(RIGHT(TEXT(AI94,"0.#"),1)=".",TRUE,FALSE)</formula>
    </cfRule>
  </conditionalFormatting>
  <conditionalFormatting sqref="AI93">
    <cfRule type="expression" dxfId="1961" priority="13281">
      <formula>IF(RIGHT(TEXT(AI93,"0.#"),1)=".",FALSE,TRUE)</formula>
    </cfRule>
    <cfRule type="expression" dxfId="1960" priority="13282">
      <formula>IF(RIGHT(TEXT(AI93,"0.#"),1)=".",TRUE,FALSE)</formula>
    </cfRule>
  </conditionalFormatting>
  <conditionalFormatting sqref="AI92">
    <cfRule type="expression" dxfId="1959" priority="13279">
      <formula>IF(RIGHT(TEXT(AI92,"0.#"),1)=".",FALSE,TRUE)</formula>
    </cfRule>
    <cfRule type="expression" dxfId="1958" priority="13280">
      <formula>IF(RIGHT(TEXT(AI92,"0.#"),1)=".",TRUE,FALSE)</formula>
    </cfRule>
  </conditionalFormatting>
  <conditionalFormatting sqref="AM92">
    <cfRule type="expression" dxfId="1957" priority="13277">
      <formula>IF(RIGHT(TEXT(AM92,"0.#"),1)=".",FALSE,TRUE)</formula>
    </cfRule>
    <cfRule type="expression" dxfId="1956" priority="13278">
      <formula>IF(RIGHT(TEXT(AM92,"0.#"),1)=".",TRUE,FALSE)</formula>
    </cfRule>
  </conditionalFormatting>
  <conditionalFormatting sqref="AM93">
    <cfRule type="expression" dxfId="1955" priority="13275">
      <formula>IF(RIGHT(TEXT(AM93,"0.#"),1)=".",FALSE,TRUE)</formula>
    </cfRule>
    <cfRule type="expression" dxfId="1954" priority="13276">
      <formula>IF(RIGHT(TEXT(AM93,"0.#"),1)=".",TRUE,FALSE)</formula>
    </cfRule>
  </conditionalFormatting>
  <conditionalFormatting sqref="AM94">
    <cfRule type="expression" dxfId="1953" priority="13273">
      <formula>IF(RIGHT(TEXT(AM94,"0.#"),1)=".",FALSE,TRUE)</formula>
    </cfRule>
    <cfRule type="expression" dxfId="1952" priority="13274">
      <formula>IF(RIGHT(TEXT(AM94,"0.#"),1)=".",TRUE,FALSE)</formula>
    </cfRule>
  </conditionalFormatting>
  <conditionalFormatting sqref="AE97">
    <cfRule type="expression" dxfId="1951" priority="13259">
      <formula>IF(RIGHT(TEXT(AE97,"0.#"),1)=".",FALSE,TRUE)</formula>
    </cfRule>
    <cfRule type="expression" dxfId="1950" priority="13260">
      <formula>IF(RIGHT(TEXT(AE97,"0.#"),1)=".",TRUE,FALSE)</formula>
    </cfRule>
  </conditionalFormatting>
  <conditionalFormatting sqref="AE98">
    <cfRule type="expression" dxfId="1949" priority="13257">
      <formula>IF(RIGHT(TEXT(AE98,"0.#"),1)=".",FALSE,TRUE)</formula>
    </cfRule>
    <cfRule type="expression" dxfId="1948" priority="13258">
      <formula>IF(RIGHT(TEXT(AE98,"0.#"),1)=".",TRUE,FALSE)</formula>
    </cfRule>
  </conditionalFormatting>
  <conditionalFormatting sqref="AE99">
    <cfRule type="expression" dxfId="1947" priority="13255">
      <formula>IF(RIGHT(TEXT(AE99,"0.#"),1)=".",FALSE,TRUE)</formula>
    </cfRule>
    <cfRule type="expression" dxfId="1946" priority="13256">
      <formula>IF(RIGHT(TEXT(AE99,"0.#"),1)=".",TRUE,FALSE)</formula>
    </cfRule>
  </conditionalFormatting>
  <conditionalFormatting sqref="AI99">
    <cfRule type="expression" dxfId="1945" priority="13253">
      <formula>IF(RIGHT(TEXT(AI99,"0.#"),1)=".",FALSE,TRUE)</formula>
    </cfRule>
    <cfRule type="expression" dxfId="1944" priority="13254">
      <formula>IF(RIGHT(TEXT(AI99,"0.#"),1)=".",TRUE,FALSE)</formula>
    </cfRule>
  </conditionalFormatting>
  <conditionalFormatting sqref="AI98">
    <cfRule type="expression" dxfId="1943" priority="13251">
      <formula>IF(RIGHT(TEXT(AI98,"0.#"),1)=".",FALSE,TRUE)</formula>
    </cfRule>
    <cfRule type="expression" dxfId="1942" priority="13252">
      <formula>IF(RIGHT(TEXT(AI98,"0.#"),1)=".",TRUE,FALSE)</formula>
    </cfRule>
  </conditionalFormatting>
  <conditionalFormatting sqref="AI97">
    <cfRule type="expression" dxfId="1941" priority="13249">
      <formula>IF(RIGHT(TEXT(AI97,"0.#"),1)=".",FALSE,TRUE)</formula>
    </cfRule>
    <cfRule type="expression" dxfId="1940" priority="13250">
      <formula>IF(RIGHT(TEXT(AI97,"0.#"),1)=".",TRUE,FALSE)</formula>
    </cfRule>
  </conditionalFormatting>
  <conditionalFormatting sqref="AM97">
    <cfRule type="expression" dxfId="1939" priority="13247">
      <formula>IF(RIGHT(TEXT(AM97,"0.#"),1)=".",FALSE,TRUE)</formula>
    </cfRule>
    <cfRule type="expression" dxfId="1938" priority="13248">
      <formula>IF(RIGHT(TEXT(AM97,"0.#"),1)=".",TRUE,FALSE)</formula>
    </cfRule>
  </conditionalFormatting>
  <conditionalFormatting sqref="AM98">
    <cfRule type="expression" dxfId="1937" priority="13245">
      <formula>IF(RIGHT(TEXT(AM98,"0.#"),1)=".",FALSE,TRUE)</formula>
    </cfRule>
    <cfRule type="expression" dxfId="1936" priority="13246">
      <formula>IF(RIGHT(TEXT(AM98,"0.#"),1)=".",TRUE,FALSE)</formula>
    </cfRule>
  </conditionalFormatting>
  <conditionalFormatting sqref="AM99">
    <cfRule type="expression" dxfId="1935" priority="13243">
      <formula>IF(RIGHT(TEXT(AM99,"0.#"),1)=".",FALSE,TRUE)</formula>
    </cfRule>
    <cfRule type="expression" dxfId="1934" priority="13244">
      <formula>IF(RIGHT(TEXT(AM99,"0.#"),1)=".",TRUE,FALSE)</formula>
    </cfRule>
  </conditionalFormatting>
  <conditionalFormatting sqref="AI101">
    <cfRule type="expression" dxfId="1933" priority="13229">
      <formula>IF(RIGHT(TEXT(AI101,"0.#"),1)=".",FALSE,TRUE)</formula>
    </cfRule>
    <cfRule type="expression" dxfId="1932" priority="13230">
      <formula>IF(RIGHT(TEXT(AI101,"0.#"),1)=".",TRUE,FALSE)</formula>
    </cfRule>
  </conditionalFormatting>
  <conditionalFormatting sqref="AM101">
    <cfRule type="expression" dxfId="1931" priority="13227">
      <formula>IF(RIGHT(TEXT(AM101,"0.#"),1)=".",FALSE,TRUE)</formula>
    </cfRule>
    <cfRule type="expression" dxfId="1930" priority="13228">
      <formula>IF(RIGHT(TEXT(AM101,"0.#"),1)=".",TRUE,FALSE)</formula>
    </cfRule>
  </conditionalFormatting>
  <conditionalFormatting sqref="AE102">
    <cfRule type="expression" dxfId="1929" priority="13225">
      <formula>IF(RIGHT(TEXT(AE102,"0.#"),1)=".",FALSE,TRUE)</formula>
    </cfRule>
    <cfRule type="expression" dxfId="1928" priority="13226">
      <formula>IF(RIGHT(TEXT(AE102,"0.#"),1)=".",TRUE,FALSE)</formula>
    </cfRule>
  </conditionalFormatting>
  <conditionalFormatting sqref="AI102">
    <cfRule type="expression" dxfId="1927" priority="13223">
      <formula>IF(RIGHT(TEXT(AI102,"0.#"),1)=".",FALSE,TRUE)</formula>
    </cfRule>
    <cfRule type="expression" dxfId="1926" priority="13224">
      <formula>IF(RIGHT(TEXT(AI102,"0.#"),1)=".",TRUE,FALSE)</formula>
    </cfRule>
  </conditionalFormatting>
  <conditionalFormatting sqref="AM102">
    <cfRule type="expression" dxfId="1925" priority="13221">
      <formula>IF(RIGHT(TEXT(AM102,"0.#"),1)=".",FALSE,TRUE)</formula>
    </cfRule>
    <cfRule type="expression" dxfId="1924" priority="13222">
      <formula>IF(RIGHT(TEXT(AM102,"0.#"),1)=".",TRUE,FALSE)</formula>
    </cfRule>
  </conditionalFormatting>
  <conditionalFormatting sqref="AQ102">
    <cfRule type="expression" dxfId="1923" priority="13219">
      <formula>IF(RIGHT(TEXT(AQ102,"0.#"),1)=".",FALSE,TRUE)</formula>
    </cfRule>
    <cfRule type="expression" dxfId="1922" priority="13220">
      <formula>IF(RIGHT(TEXT(AQ102,"0.#"),1)=".",TRUE,FALSE)</formula>
    </cfRule>
  </conditionalFormatting>
  <conditionalFormatting sqref="AE104">
    <cfRule type="expression" dxfId="1921" priority="13217">
      <formula>IF(RIGHT(TEXT(AE104,"0.#"),1)=".",FALSE,TRUE)</formula>
    </cfRule>
    <cfRule type="expression" dxfId="1920" priority="13218">
      <formula>IF(RIGHT(TEXT(AE104,"0.#"),1)=".",TRUE,FALSE)</formula>
    </cfRule>
  </conditionalFormatting>
  <conditionalFormatting sqref="AI104">
    <cfRule type="expression" dxfId="1919" priority="13215">
      <formula>IF(RIGHT(TEXT(AI104,"0.#"),1)=".",FALSE,TRUE)</formula>
    </cfRule>
    <cfRule type="expression" dxfId="1918" priority="13216">
      <formula>IF(RIGHT(TEXT(AI104,"0.#"),1)=".",TRUE,FALSE)</formula>
    </cfRule>
  </conditionalFormatting>
  <conditionalFormatting sqref="AM104">
    <cfRule type="expression" dxfId="1917" priority="13213">
      <formula>IF(RIGHT(TEXT(AM104,"0.#"),1)=".",FALSE,TRUE)</formula>
    </cfRule>
    <cfRule type="expression" dxfId="1916" priority="13214">
      <formula>IF(RIGHT(TEXT(AM104,"0.#"),1)=".",TRUE,FALSE)</formula>
    </cfRule>
  </conditionalFormatting>
  <conditionalFormatting sqref="AE105">
    <cfRule type="expression" dxfId="1915" priority="13211">
      <formula>IF(RIGHT(TEXT(AE105,"0.#"),1)=".",FALSE,TRUE)</formula>
    </cfRule>
    <cfRule type="expression" dxfId="1914" priority="13212">
      <formula>IF(RIGHT(TEXT(AE105,"0.#"),1)=".",TRUE,FALSE)</formula>
    </cfRule>
  </conditionalFormatting>
  <conditionalFormatting sqref="AI105">
    <cfRule type="expression" dxfId="1913" priority="13209">
      <formula>IF(RIGHT(TEXT(AI105,"0.#"),1)=".",FALSE,TRUE)</formula>
    </cfRule>
    <cfRule type="expression" dxfId="1912" priority="13210">
      <formula>IF(RIGHT(TEXT(AI105,"0.#"),1)=".",TRUE,FALSE)</formula>
    </cfRule>
  </conditionalFormatting>
  <conditionalFormatting sqref="AM105">
    <cfRule type="expression" dxfId="1911" priority="13207">
      <formula>IF(RIGHT(TEXT(AM105,"0.#"),1)=".",FALSE,TRUE)</formula>
    </cfRule>
    <cfRule type="expression" dxfId="1910" priority="13208">
      <formula>IF(RIGHT(TEXT(AM105,"0.#"),1)=".",TRUE,FALSE)</formula>
    </cfRule>
  </conditionalFormatting>
  <conditionalFormatting sqref="AE107">
    <cfRule type="expression" dxfId="1909" priority="13203">
      <formula>IF(RIGHT(TEXT(AE107,"0.#"),1)=".",FALSE,TRUE)</formula>
    </cfRule>
    <cfRule type="expression" dxfId="1908" priority="13204">
      <formula>IF(RIGHT(TEXT(AE107,"0.#"),1)=".",TRUE,FALSE)</formula>
    </cfRule>
  </conditionalFormatting>
  <conditionalFormatting sqref="AI107">
    <cfRule type="expression" dxfId="1907" priority="13201">
      <formula>IF(RIGHT(TEXT(AI107,"0.#"),1)=".",FALSE,TRUE)</formula>
    </cfRule>
    <cfRule type="expression" dxfId="1906" priority="13202">
      <formula>IF(RIGHT(TEXT(AI107,"0.#"),1)=".",TRUE,FALSE)</formula>
    </cfRule>
  </conditionalFormatting>
  <conditionalFormatting sqref="AM107">
    <cfRule type="expression" dxfId="1905" priority="13199">
      <formula>IF(RIGHT(TEXT(AM107,"0.#"),1)=".",FALSE,TRUE)</formula>
    </cfRule>
    <cfRule type="expression" dxfId="1904" priority="13200">
      <formula>IF(RIGHT(TEXT(AM107,"0.#"),1)=".",TRUE,FALSE)</formula>
    </cfRule>
  </conditionalFormatting>
  <conditionalFormatting sqref="AE108">
    <cfRule type="expression" dxfId="1903" priority="13197">
      <formula>IF(RIGHT(TEXT(AE108,"0.#"),1)=".",FALSE,TRUE)</formula>
    </cfRule>
    <cfRule type="expression" dxfId="1902" priority="13198">
      <formula>IF(RIGHT(TEXT(AE108,"0.#"),1)=".",TRUE,FALSE)</formula>
    </cfRule>
  </conditionalFormatting>
  <conditionalFormatting sqref="AI108">
    <cfRule type="expression" dxfId="1901" priority="13195">
      <formula>IF(RIGHT(TEXT(AI108,"0.#"),1)=".",FALSE,TRUE)</formula>
    </cfRule>
    <cfRule type="expression" dxfId="1900" priority="13196">
      <formula>IF(RIGHT(TEXT(AI108,"0.#"),1)=".",TRUE,FALSE)</formula>
    </cfRule>
  </conditionalFormatting>
  <conditionalFormatting sqref="AM108">
    <cfRule type="expression" dxfId="1899" priority="13193">
      <formula>IF(RIGHT(TEXT(AM108,"0.#"),1)=".",FALSE,TRUE)</formula>
    </cfRule>
    <cfRule type="expression" dxfId="1898" priority="13194">
      <formula>IF(RIGHT(TEXT(AM108,"0.#"),1)=".",TRUE,FALSE)</formula>
    </cfRule>
  </conditionalFormatting>
  <conditionalFormatting sqref="AE110">
    <cfRule type="expression" dxfId="1897" priority="13189">
      <formula>IF(RIGHT(TEXT(AE110,"0.#"),1)=".",FALSE,TRUE)</formula>
    </cfRule>
    <cfRule type="expression" dxfId="1896" priority="13190">
      <formula>IF(RIGHT(TEXT(AE110,"0.#"),1)=".",TRUE,FALSE)</formula>
    </cfRule>
  </conditionalFormatting>
  <conditionalFormatting sqref="AI110">
    <cfRule type="expression" dxfId="1895" priority="13187">
      <formula>IF(RIGHT(TEXT(AI110,"0.#"),1)=".",FALSE,TRUE)</formula>
    </cfRule>
    <cfRule type="expression" dxfId="1894" priority="13188">
      <formula>IF(RIGHT(TEXT(AI110,"0.#"),1)=".",TRUE,FALSE)</formula>
    </cfRule>
  </conditionalFormatting>
  <conditionalFormatting sqref="AM110">
    <cfRule type="expression" dxfId="1893" priority="13185">
      <formula>IF(RIGHT(TEXT(AM110,"0.#"),1)=".",FALSE,TRUE)</formula>
    </cfRule>
    <cfRule type="expression" dxfId="1892" priority="13186">
      <formula>IF(RIGHT(TEXT(AM110,"0.#"),1)=".",TRUE,FALSE)</formula>
    </cfRule>
  </conditionalFormatting>
  <conditionalFormatting sqref="AE111">
    <cfRule type="expression" dxfId="1891" priority="13183">
      <formula>IF(RIGHT(TEXT(AE111,"0.#"),1)=".",FALSE,TRUE)</formula>
    </cfRule>
    <cfRule type="expression" dxfId="1890" priority="13184">
      <formula>IF(RIGHT(TEXT(AE111,"0.#"),1)=".",TRUE,FALSE)</formula>
    </cfRule>
  </conditionalFormatting>
  <conditionalFormatting sqref="AI111">
    <cfRule type="expression" dxfId="1889" priority="13181">
      <formula>IF(RIGHT(TEXT(AI111,"0.#"),1)=".",FALSE,TRUE)</formula>
    </cfRule>
    <cfRule type="expression" dxfId="1888" priority="13182">
      <formula>IF(RIGHT(TEXT(AI111,"0.#"),1)=".",TRUE,FALSE)</formula>
    </cfRule>
  </conditionalFormatting>
  <conditionalFormatting sqref="AM111">
    <cfRule type="expression" dxfId="1887" priority="13179">
      <formula>IF(RIGHT(TEXT(AM111,"0.#"),1)=".",FALSE,TRUE)</formula>
    </cfRule>
    <cfRule type="expression" dxfId="1886" priority="13180">
      <formula>IF(RIGHT(TEXT(AM111,"0.#"),1)=".",TRUE,FALSE)</formula>
    </cfRule>
  </conditionalFormatting>
  <conditionalFormatting sqref="AE113">
    <cfRule type="expression" dxfId="1885" priority="13175">
      <formula>IF(RIGHT(TEXT(AE113,"0.#"),1)=".",FALSE,TRUE)</formula>
    </cfRule>
    <cfRule type="expression" dxfId="1884" priority="13176">
      <formula>IF(RIGHT(TEXT(AE113,"0.#"),1)=".",TRUE,FALSE)</formula>
    </cfRule>
  </conditionalFormatting>
  <conditionalFormatting sqref="AI113">
    <cfRule type="expression" dxfId="1883" priority="13173">
      <formula>IF(RIGHT(TEXT(AI113,"0.#"),1)=".",FALSE,TRUE)</formula>
    </cfRule>
    <cfRule type="expression" dxfId="1882" priority="13174">
      <formula>IF(RIGHT(TEXT(AI113,"0.#"),1)=".",TRUE,FALSE)</formula>
    </cfRule>
  </conditionalFormatting>
  <conditionalFormatting sqref="AM113">
    <cfRule type="expression" dxfId="1881" priority="13171">
      <formula>IF(RIGHT(TEXT(AM113,"0.#"),1)=".",FALSE,TRUE)</formula>
    </cfRule>
    <cfRule type="expression" dxfId="1880" priority="13172">
      <formula>IF(RIGHT(TEXT(AM113,"0.#"),1)=".",TRUE,FALSE)</formula>
    </cfRule>
  </conditionalFormatting>
  <conditionalFormatting sqref="AE114">
    <cfRule type="expression" dxfId="1879" priority="13169">
      <formula>IF(RIGHT(TEXT(AE114,"0.#"),1)=".",FALSE,TRUE)</formula>
    </cfRule>
    <cfRule type="expression" dxfId="1878" priority="13170">
      <formula>IF(RIGHT(TEXT(AE114,"0.#"),1)=".",TRUE,FALSE)</formula>
    </cfRule>
  </conditionalFormatting>
  <conditionalFormatting sqref="AI114">
    <cfRule type="expression" dxfId="1877" priority="13167">
      <formula>IF(RIGHT(TEXT(AI114,"0.#"),1)=".",FALSE,TRUE)</formula>
    </cfRule>
    <cfRule type="expression" dxfId="1876" priority="13168">
      <formula>IF(RIGHT(TEXT(AI114,"0.#"),1)=".",TRUE,FALSE)</formula>
    </cfRule>
  </conditionalFormatting>
  <conditionalFormatting sqref="AM114">
    <cfRule type="expression" dxfId="1875" priority="13165">
      <formula>IF(RIGHT(TEXT(AM114,"0.#"),1)=".",FALSE,TRUE)</formula>
    </cfRule>
    <cfRule type="expression" dxfId="1874" priority="13166">
      <formula>IF(RIGHT(TEXT(AM114,"0.#"),1)=".",TRUE,FALSE)</formula>
    </cfRule>
  </conditionalFormatting>
  <conditionalFormatting sqref="AE116 AQ116">
    <cfRule type="expression" dxfId="1873" priority="13161">
      <formula>IF(RIGHT(TEXT(AE116,"0.#"),1)=".",FALSE,TRUE)</formula>
    </cfRule>
    <cfRule type="expression" dxfId="1872" priority="13162">
      <formula>IF(RIGHT(TEXT(AE116,"0.#"),1)=".",TRUE,FALSE)</formula>
    </cfRule>
  </conditionalFormatting>
  <conditionalFormatting sqref="AI116">
    <cfRule type="expression" dxfId="1871" priority="13159">
      <formula>IF(RIGHT(TEXT(AI116,"0.#"),1)=".",FALSE,TRUE)</formula>
    </cfRule>
    <cfRule type="expression" dxfId="1870" priority="13160">
      <formula>IF(RIGHT(TEXT(AI116,"0.#"),1)=".",TRUE,FALSE)</formula>
    </cfRule>
  </conditionalFormatting>
  <conditionalFormatting sqref="AM116">
    <cfRule type="expression" dxfId="1869" priority="13157">
      <formula>IF(RIGHT(TEXT(AM116,"0.#"),1)=".",FALSE,TRUE)</formula>
    </cfRule>
    <cfRule type="expression" dxfId="1868" priority="13158">
      <formula>IF(RIGHT(TEXT(AM116,"0.#"),1)=".",TRUE,FALSE)</formula>
    </cfRule>
  </conditionalFormatting>
  <conditionalFormatting sqref="AE117 AM117">
    <cfRule type="expression" dxfId="1867" priority="13155">
      <formula>IF(RIGHT(TEXT(AE117,"0.#"),1)=".",FALSE,TRUE)</formula>
    </cfRule>
    <cfRule type="expression" dxfId="1866" priority="13156">
      <formula>IF(RIGHT(TEXT(AE117,"0.#"),1)=".",TRUE,FALSE)</formula>
    </cfRule>
  </conditionalFormatting>
  <conditionalFormatting sqref="AI117">
    <cfRule type="expression" dxfId="1865" priority="13153">
      <formula>IF(RIGHT(TEXT(AI117,"0.#"),1)=".",FALSE,TRUE)</formula>
    </cfRule>
    <cfRule type="expression" dxfId="1864" priority="13154">
      <formula>IF(RIGHT(TEXT(AI117,"0.#"),1)=".",TRUE,FALSE)</formula>
    </cfRule>
  </conditionalFormatting>
  <conditionalFormatting sqref="AQ117">
    <cfRule type="expression" dxfId="1863" priority="13149">
      <formula>IF(RIGHT(TEXT(AQ117,"0.#"),1)=".",FALSE,TRUE)</formula>
    </cfRule>
    <cfRule type="expression" dxfId="1862" priority="13150">
      <formula>IF(RIGHT(TEXT(AQ117,"0.#"),1)=".",TRUE,FALSE)</formula>
    </cfRule>
  </conditionalFormatting>
  <conditionalFormatting sqref="AE119 AQ119">
    <cfRule type="expression" dxfId="1861" priority="13147">
      <formula>IF(RIGHT(TEXT(AE119,"0.#"),1)=".",FALSE,TRUE)</formula>
    </cfRule>
    <cfRule type="expression" dxfId="1860" priority="13148">
      <formula>IF(RIGHT(TEXT(AE119,"0.#"),1)=".",TRUE,FALSE)</formula>
    </cfRule>
  </conditionalFormatting>
  <conditionalFormatting sqref="AI119">
    <cfRule type="expression" dxfId="1859" priority="13145">
      <formula>IF(RIGHT(TEXT(AI119,"0.#"),1)=".",FALSE,TRUE)</formula>
    </cfRule>
    <cfRule type="expression" dxfId="1858" priority="13146">
      <formula>IF(RIGHT(TEXT(AI119,"0.#"),1)=".",TRUE,FALSE)</formula>
    </cfRule>
  </conditionalFormatting>
  <conditionalFormatting sqref="AM119">
    <cfRule type="expression" dxfId="1857" priority="13143">
      <formula>IF(RIGHT(TEXT(AM119,"0.#"),1)=".",FALSE,TRUE)</formula>
    </cfRule>
    <cfRule type="expression" dxfId="1856" priority="13144">
      <formula>IF(RIGHT(TEXT(AM119,"0.#"),1)=".",TRUE,FALSE)</formula>
    </cfRule>
  </conditionalFormatting>
  <conditionalFormatting sqref="AQ120">
    <cfRule type="expression" dxfId="1855" priority="13135">
      <formula>IF(RIGHT(TEXT(AQ120,"0.#"),1)=".",FALSE,TRUE)</formula>
    </cfRule>
    <cfRule type="expression" dxfId="1854" priority="13136">
      <formula>IF(RIGHT(TEXT(AQ120,"0.#"),1)=".",TRUE,FALSE)</formula>
    </cfRule>
  </conditionalFormatting>
  <conditionalFormatting sqref="AE122 AQ122">
    <cfRule type="expression" dxfId="1853" priority="13133">
      <formula>IF(RIGHT(TEXT(AE122,"0.#"),1)=".",FALSE,TRUE)</formula>
    </cfRule>
    <cfRule type="expression" dxfId="1852" priority="13134">
      <formula>IF(RIGHT(TEXT(AE122,"0.#"),1)=".",TRUE,FALSE)</formula>
    </cfRule>
  </conditionalFormatting>
  <conditionalFormatting sqref="AI122">
    <cfRule type="expression" dxfId="1851" priority="13131">
      <formula>IF(RIGHT(TEXT(AI122,"0.#"),1)=".",FALSE,TRUE)</formula>
    </cfRule>
    <cfRule type="expression" dxfId="1850" priority="13132">
      <formula>IF(RIGHT(TEXT(AI122,"0.#"),1)=".",TRUE,FALSE)</formula>
    </cfRule>
  </conditionalFormatting>
  <conditionalFormatting sqref="AM122">
    <cfRule type="expression" dxfId="1849" priority="13129">
      <formula>IF(RIGHT(TEXT(AM122,"0.#"),1)=".",FALSE,TRUE)</formula>
    </cfRule>
    <cfRule type="expression" dxfId="1848" priority="13130">
      <formula>IF(RIGHT(TEXT(AM122,"0.#"),1)=".",TRUE,FALSE)</formula>
    </cfRule>
  </conditionalFormatting>
  <conditionalFormatting sqref="AQ123">
    <cfRule type="expression" dxfId="1847" priority="13121">
      <formula>IF(RIGHT(TEXT(AQ123,"0.#"),1)=".",FALSE,TRUE)</formula>
    </cfRule>
    <cfRule type="expression" dxfId="1846" priority="13122">
      <formula>IF(RIGHT(TEXT(AQ123,"0.#"),1)=".",TRUE,FALSE)</formula>
    </cfRule>
  </conditionalFormatting>
  <conditionalFormatting sqref="AE125 AQ125">
    <cfRule type="expression" dxfId="1845" priority="13119">
      <formula>IF(RIGHT(TEXT(AE125,"0.#"),1)=".",FALSE,TRUE)</formula>
    </cfRule>
    <cfRule type="expression" dxfId="1844" priority="13120">
      <formula>IF(RIGHT(TEXT(AE125,"0.#"),1)=".",TRUE,FALSE)</formula>
    </cfRule>
  </conditionalFormatting>
  <conditionalFormatting sqref="AI125">
    <cfRule type="expression" dxfId="1843" priority="13117">
      <formula>IF(RIGHT(TEXT(AI125,"0.#"),1)=".",FALSE,TRUE)</formula>
    </cfRule>
    <cfRule type="expression" dxfId="1842" priority="13118">
      <formula>IF(RIGHT(TEXT(AI125,"0.#"),1)=".",TRUE,FALSE)</formula>
    </cfRule>
  </conditionalFormatting>
  <conditionalFormatting sqref="AM125">
    <cfRule type="expression" dxfId="1841" priority="13115">
      <formula>IF(RIGHT(TEXT(AM125,"0.#"),1)=".",FALSE,TRUE)</formula>
    </cfRule>
    <cfRule type="expression" dxfId="1840" priority="13116">
      <formula>IF(RIGHT(TEXT(AM125,"0.#"),1)=".",TRUE,FALSE)</formula>
    </cfRule>
  </conditionalFormatting>
  <conditionalFormatting sqref="AQ126">
    <cfRule type="expression" dxfId="1839" priority="13107">
      <formula>IF(RIGHT(TEXT(AQ126,"0.#"),1)=".",FALSE,TRUE)</formula>
    </cfRule>
    <cfRule type="expression" dxfId="1838" priority="13108">
      <formula>IF(RIGHT(TEXT(AQ126,"0.#"),1)=".",TRUE,FALSE)</formula>
    </cfRule>
  </conditionalFormatting>
  <conditionalFormatting sqref="AE128 AQ128">
    <cfRule type="expression" dxfId="1837" priority="13105">
      <formula>IF(RIGHT(TEXT(AE128,"0.#"),1)=".",FALSE,TRUE)</formula>
    </cfRule>
    <cfRule type="expression" dxfId="1836" priority="13106">
      <formula>IF(RIGHT(TEXT(AE128,"0.#"),1)=".",TRUE,FALSE)</formula>
    </cfRule>
  </conditionalFormatting>
  <conditionalFormatting sqref="AI128">
    <cfRule type="expression" dxfId="1835" priority="13103">
      <formula>IF(RIGHT(TEXT(AI128,"0.#"),1)=".",FALSE,TRUE)</formula>
    </cfRule>
    <cfRule type="expression" dxfId="1834" priority="13104">
      <formula>IF(RIGHT(TEXT(AI128,"0.#"),1)=".",TRUE,FALSE)</formula>
    </cfRule>
  </conditionalFormatting>
  <conditionalFormatting sqref="AM128">
    <cfRule type="expression" dxfId="1833" priority="13101">
      <formula>IF(RIGHT(TEXT(AM128,"0.#"),1)=".",FALSE,TRUE)</formula>
    </cfRule>
    <cfRule type="expression" dxfId="1832" priority="13102">
      <formula>IF(RIGHT(TEXT(AM128,"0.#"),1)=".",TRUE,FALSE)</formula>
    </cfRule>
  </conditionalFormatting>
  <conditionalFormatting sqref="AQ129">
    <cfRule type="expression" dxfId="1831" priority="13093">
      <formula>IF(RIGHT(TEXT(AQ129,"0.#"),1)=".",FALSE,TRUE)</formula>
    </cfRule>
    <cfRule type="expression" dxfId="1830" priority="13094">
      <formula>IF(RIGHT(TEXT(AQ129,"0.#"),1)=".",TRUE,FALSE)</formula>
    </cfRule>
  </conditionalFormatting>
  <conditionalFormatting sqref="AE75">
    <cfRule type="expression" dxfId="1829" priority="13091">
      <formula>IF(RIGHT(TEXT(AE75,"0.#"),1)=".",FALSE,TRUE)</formula>
    </cfRule>
    <cfRule type="expression" dxfId="1828" priority="13092">
      <formula>IF(RIGHT(TEXT(AE75,"0.#"),1)=".",TRUE,FALSE)</formula>
    </cfRule>
  </conditionalFormatting>
  <conditionalFormatting sqref="AE76">
    <cfRule type="expression" dxfId="1827" priority="13089">
      <formula>IF(RIGHT(TEXT(AE76,"0.#"),1)=".",FALSE,TRUE)</formula>
    </cfRule>
    <cfRule type="expression" dxfId="1826" priority="13090">
      <formula>IF(RIGHT(TEXT(AE76,"0.#"),1)=".",TRUE,FALSE)</formula>
    </cfRule>
  </conditionalFormatting>
  <conditionalFormatting sqref="AE77">
    <cfRule type="expression" dxfId="1825" priority="13087">
      <formula>IF(RIGHT(TEXT(AE77,"0.#"),1)=".",FALSE,TRUE)</formula>
    </cfRule>
    <cfRule type="expression" dxfId="1824" priority="13088">
      <formula>IF(RIGHT(TEXT(AE77,"0.#"),1)=".",TRUE,FALSE)</formula>
    </cfRule>
  </conditionalFormatting>
  <conditionalFormatting sqref="AI77">
    <cfRule type="expression" dxfId="1823" priority="13085">
      <formula>IF(RIGHT(TEXT(AI77,"0.#"),1)=".",FALSE,TRUE)</formula>
    </cfRule>
    <cfRule type="expression" dxfId="1822" priority="13086">
      <formula>IF(RIGHT(TEXT(AI77,"0.#"),1)=".",TRUE,FALSE)</formula>
    </cfRule>
  </conditionalFormatting>
  <conditionalFormatting sqref="AI76">
    <cfRule type="expression" dxfId="1821" priority="13083">
      <formula>IF(RIGHT(TEXT(AI76,"0.#"),1)=".",FALSE,TRUE)</formula>
    </cfRule>
    <cfRule type="expression" dxfId="1820" priority="13084">
      <formula>IF(RIGHT(TEXT(AI76,"0.#"),1)=".",TRUE,FALSE)</formula>
    </cfRule>
  </conditionalFormatting>
  <conditionalFormatting sqref="AI75">
    <cfRule type="expression" dxfId="1819" priority="13081">
      <formula>IF(RIGHT(TEXT(AI75,"0.#"),1)=".",FALSE,TRUE)</formula>
    </cfRule>
    <cfRule type="expression" dxfId="1818" priority="13082">
      <formula>IF(RIGHT(TEXT(AI75,"0.#"),1)=".",TRUE,FALSE)</formula>
    </cfRule>
  </conditionalFormatting>
  <conditionalFormatting sqref="AM75">
    <cfRule type="expression" dxfId="1817" priority="13079">
      <formula>IF(RIGHT(TEXT(AM75,"0.#"),1)=".",FALSE,TRUE)</formula>
    </cfRule>
    <cfRule type="expression" dxfId="1816" priority="13080">
      <formula>IF(RIGHT(TEXT(AM75,"0.#"),1)=".",TRUE,FALSE)</formula>
    </cfRule>
  </conditionalFormatting>
  <conditionalFormatting sqref="AM76">
    <cfRule type="expression" dxfId="1815" priority="13077">
      <formula>IF(RIGHT(TEXT(AM76,"0.#"),1)=".",FALSE,TRUE)</formula>
    </cfRule>
    <cfRule type="expression" dxfId="1814" priority="13078">
      <formula>IF(RIGHT(TEXT(AM76,"0.#"),1)=".",TRUE,FALSE)</formula>
    </cfRule>
  </conditionalFormatting>
  <conditionalFormatting sqref="AM77">
    <cfRule type="expression" dxfId="1813" priority="13075">
      <formula>IF(RIGHT(TEXT(AM77,"0.#"),1)=".",FALSE,TRUE)</formula>
    </cfRule>
    <cfRule type="expression" dxfId="1812" priority="13076">
      <formula>IF(RIGHT(TEXT(AM77,"0.#"),1)=".",TRUE,FALSE)</formula>
    </cfRule>
  </conditionalFormatting>
  <conditionalFormatting sqref="AE134:AE135 AI134:AI135 AM134:AM135 AQ134:AQ135 AU134:AU135">
    <cfRule type="expression" dxfId="1811" priority="13061">
      <formula>IF(RIGHT(TEXT(AE134,"0.#"),1)=".",FALSE,TRUE)</formula>
    </cfRule>
    <cfRule type="expression" dxfId="1810" priority="13062">
      <formula>IF(RIGHT(TEXT(AE134,"0.#"),1)=".",TRUE,FALSE)</formula>
    </cfRule>
  </conditionalFormatting>
  <conditionalFormatting sqref="AE433">
    <cfRule type="expression" dxfId="1809" priority="13031">
      <formula>IF(RIGHT(TEXT(AE433,"0.#"),1)=".",FALSE,TRUE)</formula>
    </cfRule>
    <cfRule type="expression" dxfId="1808" priority="13032">
      <formula>IF(RIGHT(TEXT(AE433,"0.#"),1)=".",TRUE,FALSE)</formula>
    </cfRule>
  </conditionalFormatting>
  <conditionalFormatting sqref="AM435">
    <cfRule type="expression" dxfId="1807" priority="13015">
      <formula>IF(RIGHT(TEXT(AM435,"0.#"),1)=".",FALSE,TRUE)</formula>
    </cfRule>
    <cfRule type="expression" dxfId="1806" priority="13016">
      <formula>IF(RIGHT(TEXT(AM435,"0.#"),1)=".",TRUE,FALSE)</formula>
    </cfRule>
  </conditionalFormatting>
  <conditionalFormatting sqref="AE434">
    <cfRule type="expression" dxfId="1805" priority="13029">
      <formula>IF(RIGHT(TEXT(AE434,"0.#"),1)=".",FALSE,TRUE)</formula>
    </cfRule>
    <cfRule type="expression" dxfId="1804" priority="13030">
      <formula>IF(RIGHT(TEXT(AE434,"0.#"),1)=".",TRUE,FALSE)</formula>
    </cfRule>
  </conditionalFormatting>
  <conditionalFormatting sqref="AE435">
    <cfRule type="expression" dxfId="1803" priority="13027">
      <formula>IF(RIGHT(TEXT(AE435,"0.#"),1)=".",FALSE,TRUE)</formula>
    </cfRule>
    <cfRule type="expression" dxfId="1802" priority="13028">
      <formula>IF(RIGHT(TEXT(AE435,"0.#"),1)=".",TRUE,FALSE)</formula>
    </cfRule>
  </conditionalFormatting>
  <conditionalFormatting sqref="AM433">
    <cfRule type="expression" dxfId="1801" priority="13019">
      <formula>IF(RIGHT(TEXT(AM433,"0.#"),1)=".",FALSE,TRUE)</formula>
    </cfRule>
    <cfRule type="expression" dxfId="1800" priority="13020">
      <formula>IF(RIGHT(TEXT(AM433,"0.#"),1)=".",TRUE,FALSE)</formula>
    </cfRule>
  </conditionalFormatting>
  <conditionalFormatting sqref="AM434">
    <cfRule type="expression" dxfId="1799" priority="13017">
      <formula>IF(RIGHT(TEXT(AM434,"0.#"),1)=".",FALSE,TRUE)</formula>
    </cfRule>
    <cfRule type="expression" dxfId="1798" priority="13018">
      <formula>IF(RIGHT(TEXT(AM434,"0.#"),1)=".",TRUE,FALSE)</formula>
    </cfRule>
  </conditionalFormatting>
  <conditionalFormatting sqref="AU433">
    <cfRule type="expression" dxfId="1797" priority="13007">
      <formula>IF(RIGHT(TEXT(AU433,"0.#"),1)=".",FALSE,TRUE)</formula>
    </cfRule>
    <cfRule type="expression" dxfId="1796" priority="13008">
      <formula>IF(RIGHT(TEXT(AU433,"0.#"),1)=".",TRUE,FALSE)</formula>
    </cfRule>
  </conditionalFormatting>
  <conditionalFormatting sqref="AU434">
    <cfRule type="expression" dxfId="1795" priority="13005">
      <formula>IF(RIGHT(TEXT(AU434,"0.#"),1)=".",FALSE,TRUE)</formula>
    </cfRule>
    <cfRule type="expression" dxfId="1794" priority="13006">
      <formula>IF(RIGHT(TEXT(AU434,"0.#"),1)=".",TRUE,FALSE)</formula>
    </cfRule>
  </conditionalFormatting>
  <conditionalFormatting sqref="AU435">
    <cfRule type="expression" dxfId="1793" priority="13003">
      <formula>IF(RIGHT(TEXT(AU435,"0.#"),1)=".",FALSE,TRUE)</formula>
    </cfRule>
    <cfRule type="expression" dxfId="1792" priority="13004">
      <formula>IF(RIGHT(TEXT(AU435,"0.#"),1)=".",TRUE,FALSE)</formula>
    </cfRule>
  </conditionalFormatting>
  <conditionalFormatting sqref="AI435">
    <cfRule type="expression" dxfId="1791" priority="12937">
      <formula>IF(RIGHT(TEXT(AI435,"0.#"),1)=".",FALSE,TRUE)</formula>
    </cfRule>
    <cfRule type="expression" dxfId="1790" priority="12938">
      <formula>IF(RIGHT(TEXT(AI435,"0.#"),1)=".",TRUE,FALSE)</formula>
    </cfRule>
  </conditionalFormatting>
  <conditionalFormatting sqref="AI433">
    <cfRule type="expression" dxfId="1789" priority="12941">
      <formula>IF(RIGHT(TEXT(AI433,"0.#"),1)=".",FALSE,TRUE)</formula>
    </cfRule>
    <cfRule type="expression" dxfId="1788" priority="12942">
      <formula>IF(RIGHT(TEXT(AI433,"0.#"),1)=".",TRUE,FALSE)</formula>
    </cfRule>
  </conditionalFormatting>
  <conditionalFormatting sqref="AI434">
    <cfRule type="expression" dxfId="1787" priority="12939">
      <formula>IF(RIGHT(TEXT(AI434,"0.#"),1)=".",FALSE,TRUE)</formula>
    </cfRule>
    <cfRule type="expression" dxfId="1786" priority="12940">
      <formula>IF(RIGHT(TEXT(AI434,"0.#"),1)=".",TRUE,FALSE)</formula>
    </cfRule>
  </conditionalFormatting>
  <conditionalFormatting sqref="AQ434">
    <cfRule type="expression" dxfId="1785" priority="12923">
      <formula>IF(RIGHT(TEXT(AQ434,"0.#"),1)=".",FALSE,TRUE)</formula>
    </cfRule>
    <cfRule type="expression" dxfId="1784" priority="12924">
      <formula>IF(RIGHT(TEXT(AQ434,"0.#"),1)=".",TRUE,FALSE)</formula>
    </cfRule>
  </conditionalFormatting>
  <conditionalFormatting sqref="AQ435">
    <cfRule type="expression" dxfId="1783" priority="12909">
      <formula>IF(RIGHT(TEXT(AQ435,"0.#"),1)=".",FALSE,TRUE)</formula>
    </cfRule>
    <cfRule type="expression" dxfId="1782" priority="12910">
      <formula>IF(RIGHT(TEXT(AQ435,"0.#"),1)=".",TRUE,FALSE)</formula>
    </cfRule>
  </conditionalFormatting>
  <conditionalFormatting sqref="AQ433">
    <cfRule type="expression" dxfId="1781" priority="12907">
      <formula>IF(RIGHT(TEXT(AQ433,"0.#"),1)=".",FALSE,TRUE)</formula>
    </cfRule>
    <cfRule type="expression" dxfId="1780" priority="12908">
      <formula>IF(RIGHT(TEXT(AQ433,"0.#"),1)=".",TRUE,FALSE)</formula>
    </cfRule>
  </conditionalFormatting>
  <conditionalFormatting sqref="AL847:AO874">
    <cfRule type="expression" dxfId="1779" priority="6631">
      <formula>IF(AND(AL847&gt;=0, RIGHT(TEXT(AL847,"0.#"),1)&lt;&gt;"."),TRUE,FALSE)</formula>
    </cfRule>
    <cfRule type="expression" dxfId="1778" priority="6632">
      <formula>IF(AND(AL847&gt;=0, RIGHT(TEXT(AL847,"0.#"),1)="."),TRUE,FALSE)</formula>
    </cfRule>
    <cfRule type="expression" dxfId="1777" priority="6633">
      <formula>IF(AND(AL847&lt;0, RIGHT(TEXT(AL847,"0.#"),1)&lt;&gt;"."),TRUE,FALSE)</formula>
    </cfRule>
    <cfRule type="expression" dxfId="1776" priority="6634">
      <formula>IF(AND(AL847&lt;0, RIGHT(TEXT(AL847,"0.#"),1)="."),TRUE,FALSE)</formula>
    </cfRule>
  </conditionalFormatting>
  <conditionalFormatting sqref="AQ53:AQ55">
    <cfRule type="expression" dxfId="1775" priority="4653">
      <formula>IF(RIGHT(TEXT(AQ53,"0.#"),1)=".",FALSE,TRUE)</formula>
    </cfRule>
    <cfRule type="expression" dxfId="1774" priority="4654">
      <formula>IF(RIGHT(TEXT(AQ53,"0.#"),1)=".",TRUE,FALSE)</formula>
    </cfRule>
  </conditionalFormatting>
  <conditionalFormatting sqref="AU53:AU55">
    <cfRule type="expression" dxfId="1773" priority="4651">
      <formula>IF(RIGHT(TEXT(AU53,"0.#"),1)=".",FALSE,TRUE)</formula>
    </cfRule>
    <cfRule type="expression" dxfId="1772" priority="4652">
      <formula>IF(RIGHT(TEXT(AU53,"0.#"),1)=".",TRUE,FALSE)</formula>
    </cfRule>
  </conditionalFormatting>
  <conditionalFormatting sqref="AQ60:AQ62">
    <cfRule type="expression" dxfId="1771" priority="4649">
      <formula>IF(RIGHT(TEXT(AQ60,"0.#"),1)=".",FALSE,TRUE)</formula>
    </cfRule>
    <cfRule type="expression" dxfId="1770" priority="4650">
      <formula>IF(RIGHT(TEXT(AQ60,"0.#"),1)=".",TRUE,FALSE)</formula>
    </cfRule>
  </conditionalFormatting>
  <conditionalFormatting sqref="AU60:AU62">
    <cfRule type="expression" dxfId="1769" priority="4647">
      <formula>IF(RIGHT(TEXT(AU60,"0.#"),1)=".",FALSE,TRUE)</formula>
    </cfRule>
    <cfRule type="expression" dxfId="1768" priority="4648">
      <formula>IF(RIGHT(TEXT(AU60,"0.#"),1)=".",TRUE,FALSE)</formula>
    </cfRule>
  </conditionalFormatting>
  <conditionalFormatting sqref="AQ75:AQ77">
    <cfRule type="expression" dxfId="1767" priority="4645">
      <formula>IF(RIGHT(TEXT(AQ75,"0.#"),1)=".",FALSE,TRUE)</formula>
    </cfRule>
    <cfRule type="expression" dxfId="1766" priority="4646">
      <formula>IF(RIGHT(TEXT(AQ75,"0.#"),1)=".",TRUE,FALSE)</formula>
    </cfRule>
  </conditionalFormatting>
  <conditionalFormatting sqref="AU75:AU77">
    <cfRule type="expression" dxfId="1765" priority="4643">
      <formula>IF(RIGHT(TEXT(AU75,"0.#"),1)=".",FALSE,TRUE)</formula>
    </cfRule>
    <cfRule type="expression" dxfId="1764" priority="4644">
      <formula>IF(RIGHT(TEXT(AU75,"0.#"),1)=".",TRUE,FALSE)</formula>
    </cfRule>
  </conditionalFormatting>
  <conditionalFormatting sqref="AQ87:AQ89">
    <cfRule type="expression" dxfId="1763" priority="4641">
      <formula>IF(RIGHT(TEXT(AQ87,"0.#"),1)=".",FALSE,TRUE)</formula>
    </cfRule>
    <cfRule type="expression" dxfId="1762" priority="4642">
      <formula>IF(RIGHT(TEXT(AQ87,"0.#"),1)=".",TRUE,FALSE)</formula>
    </cfRule>
  </conditionalFormatting>
  <conditionalFormatting sqref="AU87:AU89">
    <cfRule type="expression" dxfId="1761" priority="4639">
      <formula>IF(RIGHT(TEXT(AU87,"0.#"),1)=".",FALSE,TRUE)</formula>
    </cfRule>
    <cfRule type="expression" dxfId="1760" priority="4640">
      <formula>IF(RIGHT(TEXT(AU87,"0.#"),1)=".",TRUE,FALSE)</formula>
    </cfRule>
  </conditionalFormatting>
  <conditionalFormatting sqref="AQ92:AQ94">
    <cfRule type="expression" dxfId="1759" priority="4637">
      <formula>IF(RIGHT(TEXT(AQ92,"0.#"),1)=".",FALSE,TRUE)</formula>
    </cfRule>
    <cfRule type="expression" dxfId="1758" priority="4638">
      <formula>IF(RIGHT(TEXT(AQ92,"0.#"),1)=".",TRUE,FALSE)</formula>
    </cfRule>
  </conditionalFormatting>
  <conditionalFormatting sqref="AU92:AU94">
    <cfRule type="expression" dxfId="1757" priority="4635">
      <formula>IF(RIGHT(TEXT(AU92,"0.#"),1)=".",FALSE,TRUE)</formula>
    </cfRule>
    <cfRule type="expression" dxfId="1756" priority="4636">
      <formula>IF(RIGHT(TEXT(AU92,"0.#"),1)=".",TRUE,FALSE)</formula>
    </cfRule>
  </conditionalFormatting>
  <conditionalFormatting sqref="AQ97:AQ99">
    <cfRule type="expression" dxfId="1755" priority="4633">
      <formula>IF(RIGHT(TEXT(AQ97,"0.#"),1)=".",FALSE,TRUE)</formula>
    </cfRule>
    <cfRule type="expression" dxfId="1754" priority="4634">
      <formula>IF(RIGHT(TEXT(AQ97,"0.#"),1)=".",TRUE,FALSE)</formula>
    </cfRule>
  </conditionalFormatting>
  <conditionalFormatting sqref="AU97:AU99">
    <cfRule type="expression" dxfId="1753" priority="4631">
      <formula>IF(RIGHT(TEXT(AU97,"0.#"),1)=".",FALSE,TRUE)</formula>
    </cfRule>
    <cfRule type="expression" dxfId="1752" priority="4632">
      <formula>IF(RIGHT(TEXT(AU97,"0.#"),1)=".",TRUE,FALSE)</formula>
    </cfRule>
  </conditionalFormatting>
  <conditionalFormatting sqref="AE458">
    <cfRule type="expression" dxfId="1751" priority="4325">
      <formula>IF(RIGHT(TEXT(AE458,"0.#"),1)=".",FALSE,TRUE)</formula>
    </cfRule>
    <cfRule type="expression" dxfId="1750" priority="4326">
      <formula>IF(RIGHT(TEXT(AE458,"0.#"),1)=".",TRUE,FALSE)</formula>
    </cfRule>
  </conditionalFormatting>
  <conditionalFormatting sqref="AE459">
    <cfRule type="expression" dxfId="1749" priority="4323">
      <formula>IF(RIGHT(TEXT(AE459,"0.#"),1)=".",FALSE,TRUE)</formula>
    </cfRule>
    <cfRule type="expression" dxfId="1748" priority="4324">
      <formula>IF(RIGHT(TEXT(AE459,"0.#"),1)=".",TRUE,FALSE)</formula>
    </cfRule>
  </conditionalFormatting>
  <conditionalFormatting sqref="AE460">
    <cfRule type="expression" dxfId="1747" priority="4321">
      <formula>IF(RIGHT(TEXT(AE460,"0.#"),1)=".",FALSE,TRUE)</formula>
    </cfRule>
    <cfRule type="expression" dxfId="1746" priority="4322">
      <formula>IF(RIGHT(TEXT(AE460,"0.#"),1)=".",TRUE,FALSE)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I458 AM458 AQ458 AU458">
    <cfRule type="expression" dxfId="5" priority="5">
      <formula>IF(RIGHT(TEXT(AI458,"0.#"),1)=".",FALSE,TRUE)</formula>
    </cfRule>
    <cfRule type="expression" dxfId="4" priority="6">
      <formula>IF(RIGHT(TEXT(AI458,"0.#"),1)=".",TRUE,FALSE)</formula>
    </cfRule>
  </conditionalFormatting>
  <conditionalFormatting sqref="AI459 AM459 AQ459 AU459">
    <cfRule type="expression" dxfId="3" priority="3">
      <formula>IF(RIGHT(TEXT(AI459,"0.#"),1)=".",FALSE,TRUE)</formula>
    </cfRule>
    <cfRule type="expression" dxfId="2" priority="4">
      <formula>IF(RIGHT(TEXT(AI459,"0.#"),1)=".",TRUE,FALSE)</formula>
    </cfRule>
  </conditionalFormatting>
  <conditionalFormatting sqref="AI460 AM460 AQ460 AU460">
    <cfRule type="expression" dxfId="1" priority="1">
      <formula>IF(RIGHT(TEXT(AI460,"0.#"),1)=".",FALSE,TRUE)</formula>
    </cfRule>
    <cfRule type="expression" dxfId="0" priority="2">
      <formula>IF(RIGHT(TEXT(AI460,"0.#"),1)=".",TRUE,FALSE)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29" max="49" man="1"/>
    <brk id="189" max="49" man="1"/>
    <brk id="249" max="49" man="1"/>
    <brk id="699" max="49" man="1"/>
    <brk id="731"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661</v>
      </c>
      <c r="M5" s="13" t="str">
        <f t="shared" si="2"/>
        <v>防衛関係</v>
      </c>
      <c r="N5" s="13" t="str">
        <f t="shared" si="6"/>
        <v>防衛関係</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2021-05-21T03:53:56Z</cp:lastPrinted>
  <dcterms:created xsi:type="dcterms:W3CDTF">2012-03-13T00:50:25Z</dcterms:created>
  <dcterms:modified xsi:type="dcterms:W3CDTF">2021-07-08T14:35:20Z</dcterms:modified>
</cp:coreProperties>
</file>