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<sst xmlns="http://schemas.openxmlformats.org/spreadsheetml/2006/main" count="3022" uniqueCount="774">
  <si>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</si>
  <si>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</si>
  <si>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</si>
  <si>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</si>
  <si>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</si>
  <si>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</si>
  <si>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</si>
  <si>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</si>
  <si>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</si>
  <si>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</si>
  <si>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</si>
  <si>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</si>
  <si>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</si>
  <si>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</si>
  <si>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</si>
  <si>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</si>
  <si>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</si>
  <si>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</si>
  <si>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</si>
  <si>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</si>
  <si>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</si>
  <si>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</si>
  <si>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</si>
  <si>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</si>
  <si>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</si>
  <si>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</si>
  <si>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</si>
  <si>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</si>
  <si>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</si>
  <si>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</si>
  <si>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</si>
  <si>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</si>
  <si>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</si>
  <si>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</si>
  <si>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</si>
  <si>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</si>
  <si>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</si>
  <si>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</si>
  <si>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</si>
  <si>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</si>
  <si>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</si>
  <si>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</si>
  <si>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</si>
  <si>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</si>
  <si>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</si>
  <si>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</si>
  <si>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</si>
  <si>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</si>
  <si>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</si>
  <si>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</si>
  <si>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</si>
  <si>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</si>
  <si>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</si>
  <si>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</si>
  <si>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</si>
  <si>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</si>
  <si>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</si>
  <si>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</si>
  <si>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</si>
  <si>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</si>
  <si>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</si>
  <si>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</si>
  <si>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</si>
  <si>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</si>
  <si>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</si>
  <si>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</si>
  <si>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</si>
  <si>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</si>
  <si>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</si>
  <si>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</si>
  <si>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</si>
  <si>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</si>
  <si>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</si>
  <si>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</si>
  <si>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</si>
  <si>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</si>
  <si>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</si>
  <si>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</si>
  <si>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</si>
  <si>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</si>
  <si>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</si>
  <si>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</si>
  <si>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</si>
  <si>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</si>
  <si>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</si>
  <si>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</si>
  <si>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</si>
  <si>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</si>
  <si>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</si>
  <si>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</si>
  <si>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</si>
  <si>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</si>
  <si>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</si>
  <si>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</si>
  <si>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</si>
  <si>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</si>
  <si>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</si>
  <si>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</si>
  <si>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</si>
  <si>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</si>
  <si>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</si>
  <si>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</si>
  <si>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</si>
  <si>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</si>
  <si>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</si>
  <si>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</si>
  <si>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</si>
  <si>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</si>
  <si>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</si>
  <si>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</si>
  <si>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</si>
  <si>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</si>
  <si>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</si>
  <si>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</si>
  <si>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</si>
  <si>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</si>
  <si>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</si>
  <si>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</si>
  <si>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</si>
  <si>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</si>
  <si>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</si>
  <si>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</si>
  <si>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</si>
  <si>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</si>
  <si>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</si>
  <si>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</si>
  <si>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</si>
  <si>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</si>
  <si>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</si>
  <si>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</si>
  <si>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</si>
  <si>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</si>
  <si>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</si>
  <si>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</si>
  <si>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</si>
  <si>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</si>
  <si>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</si>
  <si>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</si>
  <si>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</si>
  <si>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</si>
  <si>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</si>
  <si>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</si>
  <si>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</si>
  <si>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</si>
  <si>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</si>
  <si>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</si>
  <si>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</si>
  <si>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</si>
  <si>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</si>
  <si>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</si>
  <si>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</si>
  <si>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</si>
  <si>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</si>
  <si>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</si>
  <si>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</si>
  <si>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</si>
  <si>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</si>
  <si>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</si>
  <si>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</si>
  <si>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</si>
  <si>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</si>
  <si>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</si>
  <si>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</si>
  <si>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</si>
  <si>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</si>
  <si>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</si>
  <si>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</si>
  <si>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</si>
  <si>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</si>
  <si>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</si>
  <si>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</si>
  <si>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</si>
  <si>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</si>
  <si>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</si>
  <si>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</si>
  <si>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</si>
  <si>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</si>
  <si>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</si>
  <si>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</si>
  <si>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</si>
  <si>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</si>
  <si>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</si>
  <si>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</si>
  <si>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</si>
  <si>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</si>
  <si>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</si>
  <si>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</si>
  <si>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</si>
  <si>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</si>
  <si>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</si>
  <si>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</si>
  <si>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</si>
  <si>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</si>
  <si>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</si>
  <si>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</si>
  <si>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</si>
  <si>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</si>
  <si>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</si>
  <si>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</si>
  <si>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</si>
  <si>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</si>
  <si>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</si>
  <si>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</si>
  <si>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</si>
  <si>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</si>
  <si>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</si>
  <si>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</si>
  <si>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</si>
  <si>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</si>
  <si>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</si>
  <si>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</si>
  <si>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</si>
  <si>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</si>
  <si>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</si>
  <si>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</si>
  <si>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</si>
  <si>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</si>
  <si>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</si>
  <si>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</si>
  <si>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</si>
  <si>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</si>
  <si>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</si>
  <si>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</si>
  <si>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</si>
  <si>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</si>
  <si>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</si>
  <si>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</si>
  <si>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</si>
  <si>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</si>
  <si>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</si>
  <si>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</si>
  <si>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</si>
  <si>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</si>
  <si>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</si>
  <si>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</si>
  <si>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</si>
  <si>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</si>
  <si>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</si>
  <si>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</si>
  <si>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</si>
  <si>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</si>
  <si>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</si>
  <si>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</si>
  <si>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</si>
  <si>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</si>
  <si>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</si>
  <si>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</si>
  <si>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</si>
  <si>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</si>
  <si>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</si>
  <si>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</si>
  <si>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</si>
  <si>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</si>
  <si>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</si>
  <si>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</si>
  <si>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</si>
  <si>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</si>
  <si>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</si>
  <si>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</si>
  <si>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</si>
  <si>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</si>
  <si>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</si>
  <si>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</si>
  <si>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</si>
  <si>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</si>
  <si>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</si>
  <si>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</si>
  <si>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</si>
  <si>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</si>
  <si>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</si>
  <si>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</si>
  <si>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</si>
  <si>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</si>
  <si>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</si>
  <si>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</si>
  <si>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</si>
  <si>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</si>
  <si>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</si>
  <si>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</si>
  <si>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</si>
  <si>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</si>
  <si>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</si>
  <si>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</si>
  <si>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</si>
  <si>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</si>
  <si>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</si>
  <si>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</si>
  <si>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</si>
  <si>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</si>
  <si>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</si>
  <si>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</si>
  <si>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</si>
  <si>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</si>
  <si>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</si>
  <si>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</si>
  <si>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</si>
  <si>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</si>
  <si>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</si>
  <si>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</si>
  <si>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</si>
  <si>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</si>
  <si>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</si>
  <si>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</si>
  <si>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</si>
  <si>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</si>
  <si>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</si>
  <si>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</si>
  <si>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</si>
  <si>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</si>
  <si>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</si>
  <si>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</si>
  <si>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</si>
  <si>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</si>
  <si>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</si>
  <si>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</si>
  <si>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</si>
  <si>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</si>
  <si>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</si>
  <si>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</si>
  <si>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</si>
  <si>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</si>
  <si>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</si>
  <si>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</si>
  <si>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</si>
  <si>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</si>
  <si>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</si>
  <si>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</si>
  <si>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</si>
  <si>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</si>
  <si>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</si>
  <si>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</si>
  <si>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</si>
  <si>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</si>
  <si>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</si>
  <si>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</si>
  <si>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</si>
  <si>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</si>
  <si>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</si>
  <si>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</si>
  <si>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</si>
  <si>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</si>
  <si>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</si>
  <si>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</si>
  <si>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</si>
  <si>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</si>
  <si>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</si>
  <si>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</si>
  <si>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</si>
  <si>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</si>
  <si>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</si>
  <si>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</si>
  <si>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</si>
  <si>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</si>
  <si>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</si>
  <si>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</si>
  <si>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</si>
  <si>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</si>
  <si>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</si>
  <si>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</si>
  <si>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</si>
  <si>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</si>
  <si>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</si>
  <si>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</si>
  <si>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</si>
  <si>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</si>
  <si>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</si>
  <si>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</si>
  <si>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</si>
  <si>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</si>
  <si>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</si>
  <si>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</si>
  <si>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</si>
  <si>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</si>
  <si>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</si>
  <si>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</si>
  <si>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</si>
  <si>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</si>
  <si>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</si>
  <si>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</si>
  <si>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</si>
  <si>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</si>
  <si>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</si>
  <si>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</si>
  <si>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</si>
  <si>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</si>
  <si>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</si>
  <si>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</si>
  <si>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</si>
  <si>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</si>
  <si>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</si>
  <si>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</si>
  <si>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</si>
  <si>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</si>
  <si>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</si>
  <si>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</si>
  <si>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</si>
  <si>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</si>
  <si>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</si>
  <si>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</si>
  <si>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</si>
  <si>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</si>
  <si>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</si>
  <si>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</si>
  <si>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</si>
  <si>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</si>
  <si>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</si>
  <si>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</si>
  <si>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</si>
  <si>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</si>
  <si>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</si>
  <si>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</si>
  <si>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</si>
  <si>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</si>
  <si>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</si>
  <si>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</si>
  <si>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</si>
  <si>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</si>
  <si>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</si>
  <si>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</si>
  <si>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</si>
  <si>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</si>
  <si>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</si>
  <si>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</si>
  <si>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</si>
  <si>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</si>
  <si>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</si>
  <si>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</si>
  <si>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</si>
  <si>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</si>
  <si>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</si>
  <si>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</si>
  <si>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</si>
  <si>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</si>
  <si>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</si>
  <si>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</si>
  <si>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</si>
  <si>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</si>
  <si>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</si>
  <si>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</si>
  <si>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</si>
  <si>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</si>
  <si>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</si>
  <si>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</si>
  <si>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</si>
  <si>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</si>
  <si>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</si>
  <si>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</si>
  <si>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</si>
  <si>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</si>
  <si>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</si>
  <si>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</si>
  <si>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</si>
  <si>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</si>
  <si>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</si>
  <si>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</si>
  <si>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</si>
  <si>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</si>
  <si>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</si>
  <si>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</si>
  <si>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</si>
  <si>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</si>
  <si>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</si>
  <si>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</si>
  <si>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</si>
  <si>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</si>
  <si>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</si>
  <si>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</si>
  <si>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</si>
  <si>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</si>
  <si>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</si>
  <si>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</si>
  <si>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</si>
  <si>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</si>
  <si>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</si>
  <si>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</si>
  <si>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</si>
  <si>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</si>
  <si>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</si>
  <si>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</si>
  <si>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</si>
  <si>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</si>
  <si>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</si>
  <si>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</si>
  <si>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</si>
  <si>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</si>
  <si>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</si>
  <si>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</si>
  <si>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</si>
  <si>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</si>
  <si>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</si>
  <si>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</si>
  <si>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</si>
  <si>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</si>
  <si>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</si>
  <si>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</si>
  <si>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</si>
  <si>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</si>
  <si>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</si>
  <si>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</si>
  <si>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</si>
  <si>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</si>
  <si>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</si>
  <si>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</si>
  <si>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</si>
  <si>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</si>
  <si>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</si>
  <si>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</si>
  <si>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</si>
  <si>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</si>
  <si>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</si>
  <si>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</si>
  <si>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</si>
  <si>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</si>
  <si>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</si>
  <si>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</si>
  <si>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</si>
  <si>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</si>
  <si>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</si>
  <si>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</si>
  <si>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</si>
  <si>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</si>
  <si>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</si>
  <si>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</si>
  <si>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</si>
  <si>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</si>
  <si>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</si>
  <si>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</si>
  <si>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</si>
  <si>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</si>
  <si>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</si>
  <si>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</si>
  <si>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</si>
  <si>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</si>
  <si>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</si>
  <si>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</si>
  <si>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</si>
  <si>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</si>
  <si>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</si>
  <si>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</si>
  <si>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</si>
  <si>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</si>
  <si>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</si>
  <si>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</si>
  <si>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</si>
  <si>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</si>
  <si>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</si>
  <si>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</si>
  <si>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</si>
  <si>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</si>
  <si>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</si>
  <si>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</si>
  <si>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</si>
  <si>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</si>
  <si>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</si>
  <si>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</si>
  <si>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</si>
  <si>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</si>
  <si>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</si>
  <si>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</si>
  <si>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</si>
  <si>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</si>
  <si>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</si>
  <si>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</si>
  <si>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</si>
  <si>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</si>
  <si>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</si>
  <si>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</si>
  <si>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</si>
  <si>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</si>
  <si>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</si>
  <si>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</si>
  <si>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</si>
  <si>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</si>
  <si>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</si>
  <si>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</si>
  <si>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</si>
  <si>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</si>
  <si>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</si>
  <si>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</si>
  <si>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</si>
  <si>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</si>
  <si>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</si>
  <si>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</si>
  <si>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</si>
  <si>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</si>
  <si>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</si>
  <si>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</si>
  <si>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</si>
  <si>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</si>
  <si>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</si>
  <si>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</si>
  <si>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</si>
  <si>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</si>
  <si>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</si>
  <si>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</si>
  <si>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</si>
  <si>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</si>
  <si>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</si>
  <si>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</si>
  <si>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</si>
  <si>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</si>
  <si>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</si>
  <si>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</si>
  <si>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</si>
  <si>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</si>
  <si>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</si>
  <si>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</si>
  <si>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</si>
  <si>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</si>
  <si>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</si>
  <si>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</si>
  <si>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</si>
  <si>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</si>
  <si>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</si>
  <si>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</si>
  <si>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</si>
  <si>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</si>
  <si>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</si>
  <si>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</si>
  <si>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</si>
  <si>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</si>
  <si>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</si>
  <si>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</si>
  <si>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</si>
  <si>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</si>
  <si>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</si>
  <si>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</si>
  <si>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</si>
  <si>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</si>
  <si>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</si>
  <si>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</si>
  <si>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</si>
  <si>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</si>
  <si>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</si>
  <si>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</si>
  <si>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</si>
  <si>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</si>
  <si>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</si>
  <si>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</si>
  <si>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</si>
  <si>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</si>
  <si>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</si>
  <si>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</si>
  <si>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</si>
  <si>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</si>
  <si>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</si>
  <si>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</si>
  <si>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</si>
  <si>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</si>
  <si>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</si>
  <si>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</si>
  <si>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</si>
  <si>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</si>
  <si>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</si>
  <si>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</si>
  <si>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</si>
  <si>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</si>
  <si>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</si>
  <si>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</si>
  <si>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</si>
  <si>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</si>
  <si>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</si>
  <si>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</si>
  <si>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</si>
  <si>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</si>
  <si>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</si>
  <si>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</si>
  <si>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</si>
  <si>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</si>
  <si>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</si>
  <si>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</si>
  <si>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</si>
  <si>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</si>
  <si>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</si>
  <si>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</si>
  <si>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</si>
  <si>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</si>
  <si>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</si>
  <si>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</si>
  <si>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</si>
  <si>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</si>
  <si>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</si>
  <si>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</si>
  <si>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</si>
  <si>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</si>
  <si>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</si>
  <si>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</si>
  <si>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</si>
  <si>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</si>
  <si>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</si>
  <si>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</si>
  <si>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</si>
  <si>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</si>
  <si>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</si>
  <si>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</si>
  <si>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</si>
  <si>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</si>
  <si>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</si>
  <si>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</si>
  <si>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</si>
  <si>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</si>
  <si>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</si>
  <si>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</si>
  <si>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</si>
  <si>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</si>
  <si>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</si>
  <si>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</si>
  <si>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</si>
  <si>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</si>
  <si>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</si>
  <si>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</si>
  <si>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</si>
  <si>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</si>
  <si>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</si>
  <si>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</si>
  <si>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</si>
  <si>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</si>
  <si>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t>
    <rPh sb="0" eb="2">
      <t>センリャク</t>
    </rPh>
    <rPh sb="2" eb="4">
      <t>キカク</t>
    </rPh>
    <rPh sb="4" eb="5">
      <t>カ</t>
    </rPh>
    <phoneticPr fontId="5"/>
  </si>
  <si>
    <t>総合ミサイル防空能力の強化に関する調査研究</t>
    <rPh sb="0" eb="2">
      <t>ソウゴウ</t>
    </rPh>
    <rPh sb="6" eb="8">
      <t>ボウクウ</t>
    </rPh>
    <rPh sb="8" eb="10">
      <t>ノウリョク</t>
    </rPh>
    <rPh sb="11" eb="13">
      <t>キョウカ</t>
    </rPh>
    <rPh sb="14" eb="15">
      <t>カン</t>
    </rPh>
    <rPh sb="17" eb="19">
      <t>チョウサ</t>
    </rPh>
    <rPh sb="19" eb="21">
      <t>ケンキュウ</t>
    </rPh>
    <phoneticPr fontId="5"/>
  </si>
  <si>
    <t>事業の終了</t>
    <rPh sb="0" eb="2">
      <t>ジギョウ</t>
    </rPh>
    <rPh sb="3" eb="5">
      <t>シュウリョウ</t>
    </rPh>
    <phoneticPr fontId="5"/>
  </si>
  <si>
    <t>防衛省設置法第4条第1項第13号</t>
    <phoneticPr fontId="5"/>
  </si>
  <si>
    <t>○</t>
  </si>
  <si>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</si>
  <si>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部外力を活用することにより、ミサイル防衛に係る各種装備品に加え、従来、各自衛隊で個別に運用してきた防空のための各種装備品も併せ、一体的に運用する体制を確立し、平素から常時継続的に我が国全土を防護するとともに、多数の複合的な経空脅威にも同時対処できる能力を強化するために必要な情報を得る。</t>
    <phoneticPr fontId="5"/>
  </si>
  <si>
    <t>平成３１年度以降に係る防衛計画の大綱及び中期防衛力整備計画（平成３１年度～平成３５年度）（平成３０年１２月１８日国家安全保障局決定・閣議決定）</t>
    <phoneticPr fontId="5"/>
  </si>
  <si>
    <t>-</t>
  </si>
  <si>
    <t>-</t>
    <phoneticPr fontId="5"/>
  </si>
  <si>
    <t>本事業は、総合ミサイル防空の在り方に関する調査研究であることから、成果目標を定量的に示すことは困難である。</t>
    <phoneticPr fontId="5"/>
  </si>
  <si>
    <t>令和2年度に総合ミサイル防空の在り方に関する調査研究を実施した。</t>
    <rPh sb="0" eb="2">
      <t>レイワ</t>
    </rPh>
    <rPh sb="3" eb="4">
      <t>ネン</t>
    </rPh>
    <rPh sb="4" eb="5">
      <t>ド</t>
    </rPh>
    <rPh sb="27" eb="29">
      <t>ジッシ</t>
    </rPh>
    <phoneticPr fontId="5"/>
  </si>
  <si>
    <t>本調査研究により、総合ミサイル防空の在り方に係る情報を得る。</t>
    <phoneticPr fontId="5"/>
  </si>
  <si>
    <t>調査結果等報告書</t>
    <rPh sb="0" eb="2">
      <t>チョウサ</t>
    </rPh>
    <rPh sb="2" eb="4">
      <t>ケッカ</t>
    </rPh>
    <rPh sb="4" eb="5">
      <t>ナド</t>
    </rPh>
    <rPh sb="5" eb="8">
      <t>ホウコクショ</t>
    </rPh>
    <phoneticPr fontId="5"/>
  </si>
  <si>
    <t>件</t>
    <rPh sb="0" eb="1">
      <t>クダン</t>
    </rPh>
    <phoneticPr fontId="5"/>
  </si>
  <si>
    <t>-</t>
    <phoneticPr fontId="5"/>
  </si>
  <si>
    <t>調査委託件数</t>
    <rPh sb="0" eb="2">
      <t>チョウサ</t>
    </rPh>
    <rPh sb="2" eb="4">
      <t>イタク</t>
    </rPh>
    <rPh sb="4" eb="6">
      <t>ケンスウ</t>
    </rPh>
    <phoneticPr fontId="5"/>
  </si>
  <si>
    <t>単位当たりコスト＝執行額(X)／調査件数(Y)　　　　　　　　　　　　　　　　　</t>
    <phoneticPr fontId="5"/>
  </si>
  <si>
    <t>百万円/件</t>
    <rPh sb="0" eb="3">
      <t>ヒャクマンエン</t>
    </rPh>
    <rPh sb="4" eb="5">
      <t>クダン</t>
    </rPh>
    <phoneticPr fontId="5"/>
  </si>
  <si>
    <t>　　X/Y</t>
  </si>
  <si>
    <t>49/1</t>
    <phoneticPr fontId="5"/>
  </si>
  <si>
    <t>Ⅰ－１　我が国自身の防衛体制の強化（領域横断作戦に必要な能力の強化における優先事項）</t>
    <phoneticPr fontId="5"/>
  </si>
  <si>
    <t>Ⅰ－１－（２）　従来の領域における能力の強化</t>
    <phoneticPr fontId="5"/>
  </si>
  <si>
    <t>総合ミサイル防空能力の強化</t>
    <phoneticPr fontId="5"/>
  </si>
  <si>
    <t>その他の装備品等（延命処置・機能向上を含む。）</t>
    <phoneticPr fontId="5"/>
  </si>
  <si>
    <t>令和5年度</t>
    <phoneticPr fontId="5"/>
  </si>
  <si>
    <t>平素から常時持続的に我が国全土を防護するとともに、多数の複合的な経空脅威にも同時対処できる能力を強化する上で必要不可欠である。</t>
    <phoneticPr fontId="5"/>
  </si>
  <si>
    <t>防衛力整備に直結するものであり、国が直接実施する必要がある。</t>
    <phoneticPr fontId="5"/>
  </si>
  <si>
    <t>有</t>
  </si>
  <si>
    <t>無</t>
  </si>
  <si>
    <t>当該事業における調達はいずれも一般競争入札により、しかるべき手続きによる競争性を確保した上で契約を締結したものであり、支出先の選定は妥当である。</t>
    <phoneticPr fontId="5"/>
  </si>
  <si>
    <t>仕様書により、官民の役割分担を明らかにした上で契約を実施しており、負担関係は妥当である。</t>
    <phoneticPr fontId="5"/>
  </si>
  <si>
    <t>一般競争により選定したものであるため、単位あたりのコストの水準は妥当である。</t>
    <phoneticPr fontId="5"/>
  </si>
  <si>
    <t>中間段階での支出はないため、未記載とした。</t>
    <phoneticPr fontId="5"/>
  </si>
  <si>
    <t>‐</t>
  </si>
  <si>
    <t>費目・使途は、効率的・効果的に我が国の総合ミサイル防空能力を強化するための検討に必要なものに限定されている。</t>
    <phoneticPr fontId="5"/>
  </si>
  <si>
    <t>繰越額が発生していないため、未記載とした。</t>
    <rPh sb="0" eb="2">
      <t>クリコシ</t>
    </rPh>
    <rPh sb="2" eb="3">
      <t>ガク</t>
    </rPh>
    <rPh sb="4" eb="6">
      <t>ハッセイ</t>
    </rPh>
    <rPh sb="14" eb="17">
      <t>ミキサイ</t>
    </rPh>
    <phoneticPr fontId="5"/>
  </si>
  <si>
    <t>受領した最終報告書は、成果目標に見合うものである。</t>
    <rPh sb="0" eb="2">
      <t>ジュリョウ</t>
    </rPh>
    <rPh sb="4" eb="6">
      <t>サイシュウ</t>
    </rPh>
    <rPh sb="6" eb="9">
      <t>ホウコクショ</t>
    </rPh>
    <rPh sb="11" eb="13">
      <t>セイカ</t>
    </rPh>
    <rPh sb="13" eb="15">
      <t>モクヒョウ</t>
    </rPh>
    <rPh sb="16" eb="18">
      <t>ミア</t>
    </rPh>
    <phoneticPr fontId="5"/>
  </si>
  <si>
    <t>本事業を実施する上では部外の組織の知見が必要となるところ、他の手段・方法では効果的あるいは低コストで必要な情報等を得ることができない。</t>
    <phoneticPr fontId="5"/>
  </si>
  <si>
    <t>活動実績は見込みにもあったものであった。</t>
    <rPh sb="0" eb="2">
      <t>カツドウ</t>
    </rPh>
    <rPh sb="2" eb="4">
      <t>ジッセキ</t>
    </rPh>
    <rPh sb="5" eb="7">
      <t>ミコ</t>
    </rPh>
    <phoneticPr fontId="5"/>
  </si>
  <si>
    <t>最終報告書として受領した成果は、令和3年度以降の総合ミサイル防空能力の強化に関する検討に活用される予定である。</t>
    <rPh sb="0" eb="2">
      <t>サイシュウ</t>
    </rPh>
    <rPh sb="2" eb="5">
      <t>ホウコクショ</t>
    </rPh>
    <rPh sb="8" eb="10">
      <t>ジュリョウ</t>
    </rPh>
    <rPh sb="12" eb="14">
      <t>セイカ</t>
    </rPh>
    <rPh sb="16" eb="18">
      <t>レイワ</t>
    </rPh>
    <rPh sb="19" eb="20">
      <t>ネン</t>
    </rPh>
    <rPh sb="20" eb="21">
      <t>ド</t>
    </rPh>
    <rPh sb="21" eb="23">
      <t>イコウ</t>
    </rPh>
    <rPh sb="24" eb="26">
      <t>ソウゴウ</t>
    </rPh>
    <rPh sb="30" eb="32">
      <t>ボウクウ</t>
    </rPh>
    <rPh sb="32" eb="34">
      <t>ノウリョク</t>
    </rPh>
    <rPh sb="35" eb="37">
      <t>キョウカ</t>
    </rPh>
    <rPh sb="38" eb="39">
      <t>カン</t>
    </rPh>
    <rPh sb="41" eb="43">
      <t>ケントウ</t>
    </rPh>
    <rPh sb="44" eb="46">
      <t>カツヨウ</t>
    </rPh>
    <rPh sb="49" eb="51">
      <t>ヨテイ</t>
    </rPh>
    <phoneticPr fontId="5"/>
  </si>
  <si>
    <t>１　必要性
　　防衛大綱及び中期防において記載されている、ミサイル防衛に係る各種装備品に加え、従来、各自衛隊で個別に運用してきた防空のための各種装備品も併せ一体的に運用する体制を確立するためには、部外の組織が有している豊富な知見を活用することが必要である。
２　効率性
　　調達要求においては、必要要件を真に必要な事項に絞り込むとともに、一般競争入札により競争性を確保することにより、最小限のコストとなるように努めている。
３　有効性
　　本事業を実施することにより、厳しい財政状況においても、各種脅威に対応しつつ、効率的・効果的に総合ミサイル防空能力を強化するための方策を検討する上で有用な資を得ることができる。</t>
    <phoneticPr fontId="5"/>
  </si>
  <si>
    <t>本事業は令和２年度で終了したが、今後、類似の事業を実施する際には、仕様書の記載事項の改善等を検討し、引き続き競争性の確保に努める。</t>
    <phoneticPr fontId="5"/>
  </si>
  <si>
    <t>装備品取得等業務効率化推進庁費</t>
    <phoneticPr fontId="5"/>
  </si>
  <si>
    <t>総合ミサイル防空能力の強化に関する調査の実施</t>
    <phoneticPr fontId="5"/>
  </si>
  <si>
    <t>三菱重工業株式会社</t>
  </si>
  <si>
    <t>総合ミサイル防空能力の強化に関する調査の実施</t>
  </si>
  <si>
    <t>一般競争契約
（総合評価）</t>
  </si>
  <si>
    <t>－</t>
  </si>
  <si>
    <t>【一般競争契約（総合評価）】</t>
    <rPh sb="1" eb="3">
      <t>イッパン</t>
    </rPh>
    <rPh sb="3" eb="5">
      <t>キョウソウ</t>
    </rPh>
    <rPh sb="5" eb="7">
      <t>ケイヤク</t>
    </rPh>
    <rPh sb="8" eb="10">
      <t>ソウゴウ</t>
    </rPh>
    <rPh sb="10" eb="12">
      <t>ヒョウカ</t>
    </rPh>
    <phoneticPr fontId="5"/>
  </si>
  <si>
    <t>本事業は、防衛省単独の事業である。</t>
    <rPh sb="0" eb="1">
      <t>ホン</t>
    </rPh>
    <rPh sb="1" eb="3">
      <t>ジギョウ</t>
    </rPh>
    <rPh sb="5" eb="8">
      <t>ボウエイショウ</t>
    </rPh>
    <rPh sb="8" eb="10">
      <t>タンドク</t>
    </rPh>
    <rPh sb="11" eb="13">
      <t>ジギョウ</t>
    </rPh>
    <phoneticPr fontId="5"/>
  </si>
  <si>
    <t>オンラインでの打ち合わせ等の工夫を行っている。</t>
    <rPh sb="7" eb="8">
      <t>ウ</t>
    </rPh>
    <rPh sb="9" eb="10">
      <t>ア</t>
    </rPh>
    <rPh sb="12" eb="13">
      <t>ナド</t>
    </rPh>
    <rPh sb="14" eb="16">
      <t>クフウ</t>
    </rPh>
    <rPh sb="17" eb="18">
      <t>オコナ</t>
    </rPh>
    <phoneticPr fontId="5"/>
  </si>
  <si>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</si>
  <si>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</si>
  <si>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</si>
  <si>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戦略企画課長
松本 恭典</t>
    <rPh sb="0" eb="2">
      <t>センリャク</t>
    </rPh>
    <rPh sb="2" eb="4">
      <t>キカク</t>
    </rPh>
    <rPh sb="4" eb="6">
      <t>カチョウ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</si>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</sst>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85645</xdr:colOff>
      <xdr:row>749</xdr:row>
      <xdr:rowOff>0</xdr:rowOff>
    </xdr:from>
    <xdr:to>
      <xdr:col>32</xdr:col>
      <xdr:colOff>68836</xdr:colOff>
      <xdr:row>750</xdr:row>
      <xdr:rowOff>210010</xdr:rowOff>
    </xdr:to>
    <xdr:sp macro="" textlink="">
      <xdr:nvSpPr>
        <xdr:cNvPr id="2" name="正方形/長方形 1"/>
        <xdr:cNvSpPr/>
      </xdr:nvSpPr>
      <xdr:spPr>
        <a:xfrm>
          <a:off x="5188324" y="43706143"/>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４９百万円</a:t>
          </a:r>
          <a:endParaRPr kumimoji="1" lang="en-US" altLang="ja-JP" sz="1100">
            <a:solidFill>
              <a:sysClr val="windowText" lastClr="000000"/>
            </a:solidFill>
          </a:endParaRPr>
        </a:p>
      </xdr:txBody>
    </xdr:sp>
    <xdr:clientData/>
  </xdr:twoCellAnchor>
  <xdr:twoCellAnchor>
    <xdr:from>
      <xdr:col>28</xdr:col>
      <xdr:colOff>169102</xdr:colOff>
      <xdr:row>750</xdr:row>
      <xdr:rowOff>210010</xdr:rowOff>
    </xdr:from>
    <xdr:to>
      <xdr:col>28</xdr:col>
      <xdr:colOff>178945</xdr:colOff>
      <xdr:row>752</xdr:row>
      <xdr:rowOff>265743</xdr:rowOff>
    </xdr:to>
    <xdr:cxnSp macro="">
      <xdr:nvCxnSpPr>
        <xdr:cNvPr id="3" name="直線矢印コネクタ 2"/>
        <xdr:cNvCxnSpPr>
          <a:stCxn id="2" idx="2"/>
          <a:endCxn id="4" idx="0"/>
        </xdr:cNvCxnSpPr>
      </xdr:nvCxnSpPr>
      <xdr:spPr>
        <a:xfrm flipH="1">
          <a:off x="5884102" y="44269939"/>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752</xdr:row>
      <xdr:rowOff>265743</xdr:rowOff>
    </xdr:from>
    <xdr:to>
      <xdr:col>36</xdr:col>
      <xdr:colOff>141876</xdr:colOff>
      <xdr:row>755</xdr:row>
      <xdr:rowOff>130688</xdr:rowOff>
    </xdr:to>
    <xdr:sp macro="" textlink="">
      <xdr:nvSpPr>
        <xdr:cNvPr id="4" name="正方形/長方形 3"/>
        <xdr:cNvSpPr/>
      </xdr:nvSpPr>
      <xdr:spPr>
        <a:xfrm>
          <a:off x="4286250" y="45033243"/>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４９百万円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113</v>
      </c>
      <c r="AT2" s="207"/>
      <c r="AU2" s="207"/>
      <c r="AV2" s="98" t="str">
        <f>IF(AW2="","","-")</f>
        <v/>
      </c>
      <c r="AW2" s="394"/>
      <c r="AX2" s="394"/>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718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716</v>
      </c>
      <c r="AF4" s="708"/>
      <c r="AG4" s="708"/>
      <c r="AH4" s="708"/>
      <c r="AI4" s="708"/>
      <c r="AJ4" s="708"/>
      <c r="AK4" s="708"/>
      <c r="AL4" s="708"/>
      <c r="AM4" s="708"/>
      <c r="AN4" s="708"/>
      <c r="AO4" s="708"/>
      <c r="AP4" s="709"/>
      <c r="AQ4" s="710" t="s">
        <v>2</v>
      </c>
      <c r="AR4" s="705"/>
      <c r="AS4" s="705"/>
      <c r="AT4" s="705"/>
      <c r="AU4" s="705"/>
      <c r="AV4" s="705"/>
      <c r="AW4" s="705"/>
      <c r="AX4" s="711"/>
    </row>
    <row r="5" spans="1:50" ht="60.75" customHeight="1" x14ac:dyDescent="0.15">
      <c r="A5" s="712" t="s">
        <v>67</v>
      </c>
      <c r="B5" s="713"/>
      <c r="C5" s="713"/>
      <c r="D5" s="713"/>
      <c r="E5" s="713"/>
      <c r="F5" s="714"/>
      <c r="G5" s="558" t="s">
        <v>511</v>
      </c>
      <c r="H5" s="559"/>
      <c r="I5" s="559"/>
      <c r="J5" s="559"/>
      <c r="K5" s="559"/>
      <c r="L5" s="559"/>
      <c r="M5" s="560" t="s">
        <v>66</v>
      </c>
      <c r="N5" s="561"/>
      <c r="O5" s="561"/>
      <c r="P5" s="561"/>
      <c r="Q5" s="561"/>
      <c r="R5" s="562"/>
      <c r="S5" s="563" t="s">
        <v>513</v>
      </c>
      <c r="T5" s="559"/>
      <c r="U5" s="559"/>
      <c r="V5" s="559"/>
      <c r="W5" s="559"/>
      <c r="X5" s="564"/>
      <c r="Y5" s="718" t="s">
        <v>3</v>
      </c>
      <c r="Z5" s="719"/>
      <c r="AA5" s="719"/>
      <c r="AB5" s="719"/>
      <c r="AC5" s="719"/>
      <c r="AD5" s="720"/>
      <c r="AE5" s="721" t="s">
        <v>717</v>
      </c>
      <c r="AF5" s="721"/>
      <c r="AG5" s="721"/>
      <c r="AH5" s="721"/>
      <c r="AI5" s="721"/>
      <c r="AJ5" s="721"/>
      <c r="AK5" s="721"/>
      <c r="AL5" s="721"/>
      <c r="AM5" s="721"/>
      <c r="AN5" s="721"/>
      <c r="AO5" s="721"/>
      <c r="AP5" s="722"/>
      <c r="AQ5" s="723" t="s">
        <v>772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720</v>
      </c>
      <c r="H7" s="829"/>
      <c r="I7" s="829"/>
      <c r="J7" s="829"/>
      <c r="K7" s="829"/>
      <c r="L7" s="829"/>
      <c r="M7" s="829"/>
      <c r="N7" s="829"/>
      <c r="O7" s="829"/>
      <c r="P7" s="829"/>
      <c r="Q7" s="829"/>
      <c r="R7" s="829"/>
      <c r="S7" s="829"/>
      <c r="T7" s="829"/>
      <c r="U7" s="829"/>
      <c r="V7" s="829"/>
      <c r="W7" s="829"/>
      <c r="X7" s="830"/>
      <c r="Y7" s="392" t="s">
        <v>391</v>
      </c>
      <c r="Z7" s="296"/>
      <c r="AA7" s="296"/>
      <c r="AB7" s="296"/>
      <c r="AC7" s="296"/>
      <c r="AD7" s="393"/>
      <c r="AE7" s="379" t="s">
        <v>724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2" t="s">
        <v>722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5"/>
    </row>
    <row r="13" spans="1:50" ht="21" customHeight="1" x14ac:dyDescent="0.15">
      <c r="A13" s="120"/>
      <c r="B13" s="121"/>
      <c r="C13" s="121"/>
      <c r="D13" s="121"/>
      <c r="E13" s="121"/>
      <c r="F13" s="122"/>
      <c r="G13" s="746" t="s">
        <v>6</v>
      </c>
      <c r="H13" s="747"/>
      <c r="I13" s="638" t="s">
        <v>7</v>
      </c>
      <c r="J13" s="639"/>
      <c r="K13" s="639"/>
      <c r="L13" s="639"/>
      <c r="M13" s="639"/>
      <c r="N13" s="639"/>
      <c r="O13" s="640"/>
      <c r="P13" s="163">
        <v>0</v>
      </c>
      <c r="Q13" s="164"/>
      <c r="R13" s="164"/>
      <c r="S13" s="164"/>
      <c r="T13" s="164"/>
      <c r="U13" s="164"/>
      <c r="V13" s="165"/>
      <c r="W13" s="163">
        <v>0</v>
      </c>
      <c r="X13" s="164"/>
      <c r="Y13" s="164"/>
      <c r="Z13" s="164"/>
      <c r="AA13" s="164"/>
      <c r="AB13" s="164"/>
      <c r="AC13" s="165"/>
      <c r="AD13" s="163">
        <v>51</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8"/>
      <c r="H14" s="749"/>
      <c r="I14" s="575" t="s">
        <v>8</v>
      </c>
      <c r="J14" s="629"/>
      <c r="K14" s="629"/>
      <c r="L14" s="629"/>
      <c r="M14" s="629"/>
      <c r="N14" s="629"/>
      <c r="O14" s="630"/>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8"/>
      <c r="H15" s="749"/>
      <c r="I15" s="575" t="s">
        <v>51</v>
      </c>
      <c r="J15" s="576"/>
      <c r="K15" s="576"/>
      <c r="L15" s="576"/>
      <c r="M15" s="576"/>
      <c r="N15" s="576"/>
      <c r="O15" s="577"/>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v>0</v>
      </c>
      <c r="AS15" s="164"/>
      <c r="AT15" s="164"/>
      <c r="AU15" s="164"/>
      <c r="AV15" s="164"/>
      <c r="AW15" s="164"/>
      <c r="AX15" s="628"/>
    </row>
    <row r="16" spans="1:50" ht="21" customHeight="1" x14ac:dyDescent="0.15">
      <c r="A16" s="120"/>
      <c r="B16" s="121"/>
      <c r="C16" s="121"/>
      <c r="D16" s="121"/>
      <c r="E16" s="121"/>
      <c r="F16" s="122"/>
      <c r="G16" s="748"/>
      <c r="H16" s="749"/>
      <c r="I16" s="575" t="s">
        <v>52</v>
      </c>
      <c r="J16" s="576"/>
      <c r="K16" s="576"/>
      <c r="L16" s="576"/>
      <c r="M16" s="576"/>
      <c r="N16" s="576"/>
      <c r="O16" s="577"/>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8"/>
      <c r="H17" s="749"/>
      <c r="I17" s="575" t="s">
        <v>50</v>
      </c>
      <c r="J17" s="629"/>
      <c r="K17" s="629"/>
      <c r="L17" s="629"/>
      <c r="M17" s="629"/>
      <c r="N17" s="629"/>
      <c r="O17" s="630"/>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0</v>
      </c>
      <c r="Q18" s="170"/>
      <c r="R18" s="170"/>
      <c r="S18" s="170"/>
      <c r="T18" s="170"/>
      <c r="U18" s="170"/>
      <c r="V18" s="171"/>
      <c r="W18" s="169">
        <f>SUM(W13:AC17)</f>
        <v>0</v>
      </c>
      <c r="X18" s="170"/>
      <c r="Y18" s="170"/>
      <c r="Z18" s="170"/>
      <c r="AA18" s="170"/>
      <c r="AB18" s="170"/>
      <c r="AC18" s="171"/>
      <c r="AD18" s="169">
        <f>SUM(AD13:AJ17)</f>
        <v>51</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536">
        <v>0</v>
      </c>
      <c r="Q19" s="537"/>
      <c r="R19" s="537"/>
      <c r="S19" s="537"/>
      <c r="T19" s="537"/>
      <c r="U19" s="537"/>
      <c r="V19" s="538"/>
      <c r="W19" s="536">
        <v>0</v>
      </c>
      <c r="X19" s="537"/>
      <c r="Y19" s="537"/>
      <c r="Z19" s="537"/>
      <c r="AA19" s="537"/>
      <c r="AB19" s="537"/>
      <c r="AC19" s="538"/>
      <c r="AD19" s="163">
        <v>49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0.96078431372549022</v>
      </c>
      <c r="AE20" s="539"/>
      <c r="AF20" s="539"/>
      <c r="AG20" s="539"/>
      <c r="AH20" s="539"/>
      <c r="AI20" s="539"/>
      <c r="AJ20" s="539"/>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0.96078431372549022</v>
      </c>
      <c r="AE21" s="539"/>
      <c r="AF21" s="539"/>
      <c r="AG21" s="539"/>
      <c r="AH21" s="539"/>
      <c r="AI21" s="539"/>
      <c r="AJ21" s="539"/>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773</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t="s">
        <v>725</v>
      </c>
      <c r="Q24" s="164"/>
      <c r="R24" s="164"/>
      <c r="S24" s="164"/>
      <c r="T24" s="164"/>
      <c r="U24" s="164"/>
      <c r="V24" s="165"/>
      <c r="W24" s="163" t="s">
        <v>725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t="s">
        <v>725</v>
      </c>
      <c r="Q25" s="164"/>
      <c r="R25" s="164"/>
      <c r="S25" s="164"/>
      <c r="T25" s="164"/>
      <c r="U25" s="164"/>
      <c r="V25" s="165"/>
      <c r="W25" s="163" t="s">
        <v>725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t="s">
        <v>725</v>
      </c>
      <c r="Q26" s="164"/>
      <c r="R26" s="164"/>
      <c r="S26" s="164"/>
      <c r="T26" s="164"/>
      <c r="U26" s="164"/>
      <c r="V26" s="165"/>
      <c r="W26" s="163" t="s">
        <v>725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t="s">
        <v>725</v>
      </c>
      <c r="Q27" s="164"/>
      <c r="R27" s="164"/>
      <c r="S27" s="164"/>
      <c r="T27" s="164"/>
      <c r="U27" s="164"/>
      <c r="V27" s="165"/>
      <c r="W27" s="163" t="s">
        <v>725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50" t="s">
        <v>146</v>
      </c>
      <c r="H30" s="387"/>
      <c r="I30" s="387"/>
      <c r="J30" s="387"/>
      <c r="K30" s="387"/>
      <c r="L30" s="387"/>
      <c r="M30" s="387"/>
      <c r="N30" s="387"/>
      <c r="O30" s="579"/>
      <c r="P30" s="578" t="s">
        <v>59</v>
      </c>
      <c r="Q30" s="387"/>
      <c r="R30" s="387"/>
      <c r="S30" s="387"/>
      <c r="T30" s="387"/>
      <c r="U30" s="387"/>
      <c r="V30" s="387"/>
      <c r="W30" s="387"/>
      <c r="X30" s="579"/>
      <c r="Y30" s="462"/>
      <c r="Z30" s="463"/>
      <c r="AA30" s="464"/>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hidden="1" customHeight="1" x14ac:dyDescent="0.15">
      <c r="A31" s="509"/>
      <c r="B31" s="510"/>
      <c r="C31" s="510"/>
      <c r="D31" s="510"/>
      <c r="E31" s="510"/>
      <c r="F31" s="511"/>
      <c r="G31" s="567"/>
      <c r="H31" s="375"/>
      <c r="I31" s="375"/>
      <c r="J31" s="375"/>
      <c r="K31" s="375"/>
      <c r="L31" s="375"/>
      <c r="M31" s="375"/>
      <c r="N31" s="375"/>
      <c r="O31" s="568"/>
      <c r="P31" s="580"/>
      <c r="Q31" s="375"/>
      <c r="R31" s="375"/>
      <c r="S31" s="375"/>
      <c r="T31" s="375"/>
      <c r="U31" s="375"/>
      <c r="V31" s="375"/>
      <c r="W31" s="375"/>
      <c r="X31" s="568"/>
      <c r="Y31" s="465"/>
      <c r="Z31" s="466"/>
      <c r="AA31" s="467"/>
      <c r="AB31" s="332"/>
      <c r="AC31" s="333"/>
      <c r="AD31" s="334"/>
      <c r="AE31" s="332"/>
      <c r="AF31" s="333"/>
      <c r="AG31" s="333"/>
      <c r="AH31" s="334"/>
      <c r="AI31" s="386"/>
      <c r="AJ31" s="386"/>
      <c r="AK31" s="386"/>
      <c r="AL31" s="332"/>
      <c r="AM31" s="386"/>
      <c r="AN31" s="386"/>
      <c r="AO31" s="386"/>
      <c r="AP31" s="332"/>
      <c r="AQ31" s="231" t="s">
        <v>726</v>
      </c>
      <c r="AR31" s="178"/>
      <c r="AS31" s="179" t="s">
        <v>233</v>
      </c>
      <c r="AT31" s="202"/>
      <c r="AU31" s="271" t="s">
        <v>726</v>
      </c>
      <c r="AV31" s="271"/>
      <c r="AW31" s="375" t="s">
        <v>179</v>
      </c>
      <c r="AX31" s="376"/>
    </row>
    <row r="32" spans="1:50" ht="23.25" hidden="1" customHeight="1" x14ac:dyDescent="0.15">
      <c r="A32" s="512"/>
      <c r="B32" s="510"/>
      <c r="C32" s="510"/>
      <c r="D32" s="510"/>
      <c r="E32" s="510"/>
      <c r="F32" s="511"/>
      <c r="G32" s="540" t="s">
        <v>725</v>
      </c>
      <c r="H32" s="541"/>
      <c r="I32" s="541"/>
      <c r="J32" s="541"/>
      <c r="K32" s="541"/>
      <c r="L32" s="541"/>
      <c r="M32" s="541"/>
      <c r="N32" s="541"/>
      <c r="O32" s="542"/>
      <c r="P32" s="681" t="s">
        <v>726</v>
      </c>
      <c r="Q32" s="191"/>
      <c r="R32" s="191"/>
      <c r="S32" s="191"/>
      <c r="T32" s="191"/>
      <c r="U32" s="191"/>
      <c r="V32" s="191"/>
      <c r="W32" s="191"/>
      <c r="X32" s="233"/>
      <c r="Y32" s="339" t="s">
        <v>12</v>
      </c>
      <c r="Z32" s="549"/>
      <c r="AA32" s="550"/>
      <c r="AB32" s="551" t="s">
        <v>726</v>
      </c>
      <c r="AC32" s="551"/>
      <c r="AD32" s="551"/>
      <c r="AE32" s="363" t="s">
        <v>726</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hidden="1" customHeight="1" x14ac:dyDescent="0.15">
      <c r="A33" s="513"/>
      <c r="B33" s="514"/>
      <c r="C33" s="514"/>
      <c r="D33" s="514"/>
      <c r="E33" s="514"/>
      <c r="F33" s="515"/>
      <c r="G33" s="543"/>
      <c r="H33" s="544"/>
      <c r="I33" s="544"/>
      <c r="J33" s="544"/>
      <c r="K33" s="544"/>
      <c r="L33" s="544"/>
      <c r="M33" s="544"/>
      <c r="N33" s="544"/>
      <c r="O33" s="545"/>
      <c r="P33" s="235"/>
      <c r="Q33" s="235"/>
      <c r="R33" s="235"/>
      <c r="S33" s="235"/>
      <c r="T33" s="235"/>
      <c r="U33" s="235"/>
      <c r="V33" s="235"/>
      <c r="W33" s="235"/>
      <c r="X33" s="236"/>
      <c r="Y33" s="303" t="s">
        <v>54</v>
      </c>
      <c r="Z33" s="298"/>
      <c r="AA33" s="299"/>
      <c r="AB33" s="519" t="s">
        <v>726</v>
      </c>
      <c r="AC33" s="519"/>
      <c r="AD33" s="519"/>
      <c r="AE33" s="363" t="s">
        <v>726</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hidden="1" customHeight="1" x14ac:dyDescent="0.15">
      <c r="A34" s="512"/>
      <c r="B34" s="510"/>
      <c r="C34" s="510"/>
      <c r="D34" s="510"/>
      <c r="E34" s="510"/>
      <c r="F34" s="511"/>
      <c r="G34" s="546"/>
      <c r="H34" s="547"/>
      <c r="I34" s="547"/>
      <c r="J34" s="547"/>
      <c r="K34" s="547"/>
      <c r="L34" s="547"/>
      <c r="M34" s="547"/>
      <c r="N34" s="547"/>
      <c r="O34" s="548"/>
      <c r="P34" s="194"/>
      <c r="Q34" s="194"/>
      <c r="R34" s="194"/>
      <c r="S34" s="194"/>
      <c r="T34" s="194"/>
      <c r="U34" s="194"/>
      <c r="V34" s="194"/>
      <c r="W34" s="194"/>
      <c r="X34" s="238"/>
      <c r="Y34" s="303" t="s">
        <v>13</v>
      </c>
      <c r="Z34" s="298"/>
      <c r="AA34" s="299"/>
      <c r="AB34" s="494" t="s">
        <v>180</v>
      </c>
      <c r="AC34" s="494"/>
      <c r="AD34" s="494"/>
      <c r="AE34" s="363" t="s">
        <v>726</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hidden="1" customHeight="1" x14ac:dyDescent="0.15">
      <c r="A35" s="896" t="s">
        <v>382</v>
      </c>
      <c r="B35" s="897"/>
      <c r="C35" s="897"/>
      <c r="D35" s="897"/>
      <c r="E35" s="897"/>
      <c r="F35" s="898"/>
      <c r="G35" s="902" t="s">
        <v>725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7"/>
      <c r="H38" s="375"/>
      <c r="I38" s="375"/>
      <c r="J38" s="375"/>
      <c r="K38" s="375"/>
      <c r="L38" s="375"/>
      <c r="M38" s="375"/>
      <c r="N38" s="375"/>
      <c r="O38" s="568"/>
      <c r="P38" s="580"/>
      <c r="Q38" s="375"/>
      <c r="R38" s="375"/>
      <c r="S38" s="375"/>
      <c r="T38" s="375"/>
      <c r="U38" s="375"/>
      <c r="V38" s="375"/>
      <c r="W38" s="375"/>
      <c r="X38" s="568"/>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3"/>
      <c r="H40" s="544"/>
      <c r="I40" s="544"/>
      <c r="J40" s="544"/>
      <c r="K40" s="544"/>
      <c r="L40" s="544"/>
      <c r="M40" s="544"/>
      <c r="N40" s="544"/>
      <c r="O40" s="545"/>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7"/>
      <c r="H45" s="375"/>
      <c r="I45" s="375"/>
      <c r="J45" s="375"/>
      <c r="K45" s="375"/>
      <c r="L45" s="375"/>
      <c r="M45" s="375"/>
      <c r="N45" s="375"/>
      <c r="O45" s="568"/>
      <c r="P45" s="580"/>
      <c r="Q45" s="375"/>
      <c r="R45" s="375"/>
      <c r="S45" s="375"/>
      <c r="T45" s="375"/>
      <c r="U45" s="375"/>
      <c r="V45" s="375"/>
      <c r="W45" s="375"/>
      <c r="X45" s="568"/>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3"/>
      <c r="H47" s="544"/>
      <c r="I47" s="544"/>
      <c r="J47" s="544"/>
      <c r="K47" s="544"/>
      <c r="L47" s="544"/>
      <c r="M47" s="544"/>
      <c r="N47" s="544"/>
      <c r="O47" s="545"/>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9" t="s">
        <v>349</v>
      </c>
      <c r="B51" s="510"/>
      <c r="C51" s="510"/>
      <c r="D51" s="510"/>
      <c r="E51" s="510"/>
      <c r="F51" s="511"/>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7"/>
      <c r="H52" s="375"/>
      <c r="I52" s="375"/>
      <c r="J52" s="375"/>
      <c r="K52" s="375"/>
      <c r="L52" s="375"/>
      <c r="M52" s="375"/>
      <c r="N52" s="375"/>
      <c r="O52" s="568"/>
      <c r="P52" s="580"/>
      <c r="Q52" s="375"/>
      <c r="R52" s="375"/>
      <c r="S52" s="375"/>
      <c r="T52" s="375"/>
      <c r="U52" s="375"/>
      <c r="V52" s="375"/>
      <c r="W52" s="375"/>
      <c r="X52" s="568"/>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3"/>
      <c r="H54" s="544"/>
      <c r="I54" s="544"/>
      <c r="J54" s="544"/>
      <c r="K54" s="544"/>
      <c r="L54" s="544"/>
      <c r="M54" s="544"/>
      <c r="N54" s="544"/>
      <c r="O54" s="545"/>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9" t="s">
        <v>349</v>
      </c>
      <c r="B58" s="510"/>
      <c r="C58" s="510"/>
      <c r="D58" s="510"/>
      <c r="E58" s="510"/>
      <c r="F58" s="511"/>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7"/>
      <c r="H59" s="375"/>
      <c r="I59" s="375"/>
      <c r="J59" s="375"/>
      <c r="K59" s="375"/>
      <c r="L59" s="375"/>
      <c r="M59" s="375"/>
      <c r="N59" s="375"/>
      <c r="O59" s="568"/>
      <c r="P59" s="580"/>
      <c r="Q59" s="375"/>
      <c r="R59" s="375"/>
      <c r="S59" s="375"/>
      <c r="T59" s="375"/>
      <c r="U59" s="375"/>
      <c r="V59" s="375"/>
      <c r="W59" s="375"/>
      <c r="X59" s="568"/>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3"/>
      <c r="H61" s="544"/>
      <c r="I61" s="544"/>
      <c r="J61" s="544"/>
      <c r="K61" s="544"/>
      <c r="L61" s="544"/>
      <c r="M61" s="544"/>
      <c r="N61" s="544"/>
      <c r="O61" s="545"/>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6"/>
      <c r="H62" s="547"/>
      <c r="I62" s="547"/>
      <c r="J62" s="547"/>
      <c r="K62" s="547"/>
      <c r="L62" s="547"/>
      <c r="M62" s="547"/>
      <c r="N62" s="547"/>
      <c r="O62" s="548"/>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c r="AS79" s="126"/>
      <c r="AT79" s="127"/>
      <c r="AU79" s="127"/>
      <c r="AV79" s="127"/>
      <c r="AW79" s="127"/>
      <c r="AX79" s="128"/>
      <c r="AY79">
        <f>COUNTIF($AR$79,"☑")</f>
        <v>0</v>
      </c>
    </row>
    <row r="80" spans="1:51" ht="18.75" customHeight="1" x14ac:dyDescent="0.15">
      <c r="A80" s="516"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17"/>
      <c r="B81" s="848"/>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8"/>
      <c r="C82" s="552"/>
      <c r="D82" s="552"/>
      <c r="E82" s="552"/>
      <c r="F82" s="553"/>
      <c r="G82" s="498" t="s">
        <v>727</v>
      </c>
      <c r="H82" s="498"/>
      <c r="I82" s="498"/>
      <c r="J82" s="498"/>
      <c r="K82" s="498"/>
      <c r="L82" s="498"/>
      <c r="M82" s="498"/>
      <c r="N82" s="498"/>
      <c r="O82" s="498"/>
      <c r="P82" s="498"/>
      <c r="Q82" s="498"/>
      <c r="R82" s="498"/>
      <c r="S82" s="498"/>
      <c r="T82" s="498"/>
      <c r="U82" s="498"/>
      <c r="V82" s="498"/>
      <c r="W82" s="498"/>
      <c r="X82" s="498"/>
      <c r="Y82" s="498"/>
      <c r="Z82" s="498"/>
      <c r="AA82" s="753"/>
      <c r="AB82" s="497" t="s">
        <v>728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8"/>
      <c r="C83" s="552"/>
      <c r="D83" s="552"/>
      <c r="E83" s="552"/>
      <c r="F83" s="553"/>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9"/>
      <c r="C84" s="554"/>
      <c r="D84" s="554"/>
      <c r="E84" s="554"/>
      <c r="F84" s="555"/>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52" t="s">
        <v>145</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732</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7"/>
      <c r="B87" s="552"/>
      <c r="C87" s="552"/>
      <c r="D87" s="552"/>
      <c r="E87" s="552"/>
      <c r="F87" s="553"/>
      <c r="G87" s="232" t="s">
        <v>729</v>
      </c>
      <c r="H87" s="191"/>
      <c r="I87" s="191"/>
      <c r="J87" s="191"/>
      <c r="K87" s="191"/>
      <c r="L87" s="191"/>
      <c r="M87" s="191"/>
      <c r="N87" s="191"/>
      <c r="O87" s="233"/>
      <c r="P87" s="191" t="s">
        <v>730</v>
      </c>
      <c r="Q87" s="800"/>
      <c r="R87" s="800"/>
      <c r="S87" s="800"/>
      <c r="T87" s="800"/>
      <c r="U87" s="800"/>
      <c r="V87" s="800"/>
      <c r="W87" s="800"/>
      <c r="X87" s="801"/>
      <c r="Y87" s="756" t="s">
        <v>62</v>
      </c>
      <c r="Z87" s="757"/>
      <c r="AA87" s="758"/>
      <c r="AB87" s="551" t="s">
        <v>731</v>
      </c>
      <c r="AC87" s="551"/>
      <c r="AD87" s="551"/>
      <c r="AE87" s="363" t="s">
        <v>732</v>
      </c>
      <c r="AF87" s="364"/>
      <c r="AG87" s="364"/>
      <c r="AH87" s="364"/>
      <c r="AI87" s="363" t="s">
        <v>732</v>
      </c>
      <c r="AJ87" s="364"/>
      <c r="AK87" s="364"/>
      <c r="AL87" s="364"/>
      <c r="AM87" s="363">
        <v>1</v>
      </c>
      <c r="AN87" s="364"/>
      <c r="AO87" s="364"/>
      <c r="AP87" s="364"/>
      <c r="AQ87" s="166" t="s">
        <v>732</v>
      </c>
      <c r="AR87" s="167"/>
      <c r="AS87" s="167"/>
      <c r="AT87" s="168"/>
      <c r="AU87" s="364">
        <v>1</v>
      </c>
      <c r="AV87" s="364"/>
      <c r="AW87" s="364"/>
      <c r="AX87" s="365"/>
      <c r="AY87">
        <f t="shared" si="10"/>
        <v>1</v>
      </c>
    </row>
    <row r="88" spans="1:60" ht="23.25" customHeight="1" x14ac:dyDescent="0.15">
      <c r="A88" s="517"/>
      <c r="B88" s="552"/>
      <c r="C88" s="552"/>
      <c r="D88" s="552"/>
      <c r="E88" s="552"/>
      <c r="F88" s="553"/>
      <c r="G88" s="234"/>
      <c r="H88" s="235"/>
      <c r="I88" s="235"/>
      <c r="J88" s="235"/>
      <c r="K88" s="235"/>
      <c r="L88" s="235"/>
      <c r="M88" s="235"/>
      <c r="N88" s="235"/>
      <c r="O88" s="236"/>
      <c r="P88" s="802"/>
      <c r="Q88" s="802"/>
      <c r="R88" s="802"/>
      <c r="S88" s="802"/>
      <c r="T88" s="802"/>
      <c r="U88" s="802"/>
      <c r="V88" s="802"/>
      <c r="W88" s="802"/>
      <c r="X88" s="803"/>
      <c r="Y88" s="733" t="s">
        <v>54</v>
      </c>
      <c r="Z88" s="734"/>
      <c r="AA88" s="735"/>
      <c r="AB88" s="519" t="s">
        <v>731</v>
      </c>
      <c r="AC88" s="519"/>
      <c r="AD88" s="519"/>
      <c r="AE88" s="363" t="s">
        <v>732</v>
      </c>
      <c r="AF88" s="364"/>
      <c r="AG88" s="364"/>
      <c r="AH88" s="364"/>
      <c r="AI88" s="363" t="s">
        <v>732</v>
      </c>
      <c r="AJ88" s="364"/>
      <c r="AK88" s="364"/>
      <c r="AL88" s="364"/>
      <c r="AM88" s="363">
        <v>1</v>
      </c>
      <c r="AN88" s="364"/>
      <c r="AO88" s="364"/>
      <c r="AP88" s="364"/>
      <c r="AQ88" s="166" t="s">
        <v>732</v>
      </c>
      <c r="AR88" s="167"/>
      <c r="AS88" s="167"/>
      <c r="AT88" s="168"/>
      <c r="AU88" s="364">
        <v>1</v>
      </c>
      <c r="AV88" s="364"/>
      <c r="AW88" s="364"/>
      <c r="AX88" s="365"/>
      <c r="AY88">
        <f t="shared" si="10"/>
        <v>1</v>
      </c>
      <c r="AZ88" s="10"/>
      <c r="BA88" s="10"/>
      <c r="BB88" s="10"/>
      <c r="BC88" s="10"/>
    </row>
    <row r="89" spans="1:60" ht="23.25" customHeight="1" thickBot="1" x14ac:dyDescent="0.2">
      <c r="A89" s="517"/>
      <c r="B89" s="554"/>
      <c r="C89" s="554"/>
      <c r="D89" s="554"/>
      <c r="E89" s="554"/>
      <c r="F89" s="555"/>
      <c r="G89" s="237"/>
      <c r="H89" s="194"/>
      <c r="I89" s="194"/>
      <c r="J89" s="194"/>
      <c r="K89" s="194"/>
      <c r="L89" s="194"/>
      <c r="M89" s="194"/>
      <c r="N89" s="194"/>
      <c r="O89" s="238"/>
      <c r="P89" s="304"/>
      <c r="Q89" s="304"/>
      <c r="R89" s="304"/>
      <c r="S89" s="304"/>
      <c r="T89" s="304"/>
      <c r="U89" s="304"/>
      <c r="V89" s="304"/>
      <c r="W89" s="304"/>
      <c r="X89" s="804"/>
      <c r="Y89" s="733" t="s">
        <v>13</v>
      </c>
      <c r="Z89" s="734"/>
      <c r="AA89" s="735"/>
      <c r="AB89" s="458" t="s">
        <v>14</v>
      </c>
      <c r="AC89" s="458"/>
      <c r="AD89" s="458"/>
      <c r="AE89" s="371" t="s">
        <v>732</v>
      </c>
      <c r="AF89" s="372"/>
      <c r="AG89" s="372"/>
      <c r="AH89" s="372"/>
      <c r="AI89" s="371" t="s">
        <v>732</v>
      </c>
      <c r="AJ89" s="372"/>
      <c r="AK89" s="372"/>
      <c r="AL89" s="372"/>
      <c r="AM89" s="371">
        <v>100</v>
      </c>
      <c r="AN89" s="372"/>
      <c r="AO89" s="372"/>
      <c r="AP89" s="372"/>
      <c r="AQ89" s="166" t="s">
        <v>732</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7"/>
      <c r="B90" s="552" t="s">
        <v>145</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52"/>
      <c r="C92" s="552"/>
      <c r="D92" s="552"/>
      <c r="E92" s="552"/>
      <c r="F92" s="553"/>
      <c r="G92" s="232"/>
      <c r="H92" s="191"/>
      <c r="I92" s="191"/>
      <c r="J92" s="191"/>
      <c r="K92" s="191"/>
      <c r="L92" s="191"/>
      <c r="M92" s="191"/>
      <c r="N92" s="191"/>
      <c r="O92" s="233"/>
      <c r="P92" s="191"/>
      <c r="Q92" s="800"/>
      <c r="R92" s="800"/>
      <c r="S92" s="800"/>
      <c r="T92" s="800"/>
      <c r="U92" s="800"/>
      <c r="V92" s="800"/>
      <c r="W92" s="800"/>
      <c r="X92" s="801"/>
      <c r="Y92" s="756" t="s">
        <v>62</v>
      </c>
      <c r="Z92" s="757"/>
      <c r="AA92" s="758"/>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52"/>
      <c r="C93" s="552"/>
      <c r="D93" s="552"/>
      <c r="E93" s="552"/>
      <c r="F93" s="553"/>
      <c r="G93" s="234"/>
      <c r="H93" s="235"/>
      <c r="I93" s="235"/>
      <c r="J93" s="235"/>
      <c r="K93" s="235"/>
      <c r="L93" s="235"/>
      <c r="M93" s="235"/>
      <c r="N93" s="235"/>
      <c r="O93" s="236"/>
      <c r="P93" s="802"/>
      <c r="Q93" s="802"/>
      <c r="R93" s="802"/>
      <c r="S93" s="802"/>
      <c r="T93" s="802"/>
      <c r="U93" s="802"/>
      <c r="V93" s="802"/>
      <c r="W93" s="802"/>
      <c r="X93" s="803"/>
      <c r="Y93" s="733" t="s">
        <v>54</v>
      </c>
      <c r="Z93" s="734"/>
      <c r="AA93" s="735"/>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4"/>
      <c r="C94" s="554"/>
      <c r="D94" s="554"/>
      <c r="E94" s="554"/>
      <c r="F94" s="555"/>
      <c r="G94" s="237"/>
      <c r="H94" s="194"/>
      <c r="I94" s="194"/>
      <c r="J94" s="194"/>
      <c r="K94" s="194"/>
      <c r="L94" s="194"/>
      <c r="M94" s="194"/>
      <c r="N94" s="194"/>
      <c r="O94" s="238"/>
      <c r="P94" s="304"/>
      <c r="Q94" s="304"/>
      <c r="R94" s="304"/>
      <c r="S94" s="304"/>
      <c r="T94" s="304"/>
      <c r="U94" s="304"/>
      <c r="V94" s="304"/>
      <c r="W94" s="304"/>
      <c r="X94" s="804"/>
      <c r="Y94" s="733" t="s">
        <v>13</v>
      </c>
      <c r="Z94" s="734"/>
      <c r="AA94" s="735"/>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52" t="s">
        <v>145</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52"/>
      <c r="C97" s="552"/>
      <c r="D97" s="552"/>
      <c r="E97" s="552"/>
      <c r="F97" s="553"/>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52"/>
      <c r="C98" s="552"/>
      <c r="D98" s="552"/>
      <c r="E98" s="552"/>
      <c r="F98" s="553"/>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88"/>
      <c r="B101" s="489"/>
      <c r="C101" s="489"/>
      <c r="D101" s="489"/>
      <c r="E101" s="489"/>
      <c r="F101" s="490"/>
      <c r="G101" s="191" t="s">
        <v>733</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1" t="s">
        <v>731</v>
      </c>
      <c r="AC101" s="551"/>
      <c r="AD101" s="551"/>
      <c r="AE101" s="358" t="s">
        <v>732</v>
      </c>
      <c r="AF101" s="358"/>
      <c r="AG101" s="358"/>
      <c r="AH101" s="358"/>
      <c r="AI101" s="358" t="s">
        <v>732</v>
      </c>
      <c r="AJ101" s="358"/>
      <c r="AK101" s="358"/>
      <c r="AL101" s="358"/>
      <c r="AM101" s="358">
        <v>1</v>
      </c>
      <c r="AN101" s="358"/>
      <c r="AO101" s="358"/>
      <c r="AP101" s="358"/>
      <c r="AQ101" s="358" t="s">
        <v>732</v>
      </c>
      <c r="AR101" s="358"/>
      <c r="AS101" s="358"/>
      <c r="AT101" s="358"/>
      <c r="AU101" s="363" t="s">
        <v>732</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51" t="s">
        <v>731</v>
      </c>
      <c r="AC102" s="551"/>
      <c r="AD102" s="551"/>
      <c r="AE102" s="358" t="s">
        <v>732</v>
      </c>
      <c r="AF102" s="358"/>
      <c r="AG102" s="358"/>
      <c r="AH102" s="358"/>
      <c r="AI102" s="358" t="s">
        <v>732</v>
      </c>
      <c r="AJ102" s="358"/>
      <c r="AK102" s="358"/>
      <c r="AL102" s="358"/>
      <c r="AM102" s="358">
        <v>1</v>
      </c>
      <c r="AN102" s="358"/>
      <c r="AO102" s="358"/>
      <c r="AP102" s="358"/>
      <c r="AQ102" s="358" t="s">
        <v>732</v>
      </c>
      <c r="AR102" s="358"/>
      <c r="AS102" s="358"/>
      <c r="AT102" s="358"/>
      <c r="AU102" s="371" t="s">
        <v>732</v>
      </c>
      <c r="AV102" s="372"/>
      <c r="AW102" s="372"/>
      <c r="AX102" s="929"/>
    </row>
    <row r="103" spans="1:60" ht="31.5" hidden="1" customHeight="1" x14ac:dyDescent="0.15">
      <c r="A103" s="485" t="s">
        <v>351</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t="s">
        <v>732</v>
      </c>
      <c r="AF116" s="358"/>
      <c r="AG116" s="358"/>
      <c r="AH116" s="358"/>
      <c r="AI116" s="358" t="s">
        <v>732</v>
      </c>
      <c r="AJ116" s="358"/>
      <c r="AK116" s="358"/>
      <c r="AL116" s="358"/>
      <c r="AM116" s="358">
        <v>49</v>
      </c>
      <c r="AN116" s="358"/>
      <c r="AO116" s="358"/>
      <c r="AP116" s="358"/>
      <c r="AQ116" s="363" t="s">
        <v>732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732</v>
      </c>
      <c r="AF117" s="306"/>
      <c r="AG117" s="306"/>
      <c r="AH117" s="306"/>
      <c r="AI117" s="306" t="s">
        <v>732</v>
      </c>
      <c r="AJ117" s="306"/>
      <c r="AK117" s="306"/>
      <c r="AL117" s="306"/>
      <c r="AM117" s="454" t="s">
        <v>737</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732</v>
      </c>
      <c r="AR133" s="271"/>
      <c r="AS133" s="179" t="s">
        <v>233</v>
      </c>
      <c r="AT133" s="202"/>
      <c r="AU133" s="178" t="s">
        <v>732</v>
      </c>
      <c r="AV133" s="178"/>
      <c r="AW133" s="179" t="s">
        <v>179</v>
      </c>
      <c r="AX133" s="180"/>
      <c r="AY133">
        <f>$AY$132</f>
        <v>1</v>
      </c>
    </row>
    <row r="134" spans="1:51" ht="39.75" customHeight="1" x14ac:dyDescent="0.15">
      <c r="A134" s="993"/>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732</v>
      </c>
      <c r="AF134" s="167"/>
      <c r="AG134" s="167"/>
      <c r="AH134" s="167"/>
      <c r="AI134" s="266" t="s">
        <v>732</v>
      </c>
      <c r="AJ134" s="167"/>
      <c r="AK134" s="167"/>
      <c r="AL134" s="167"/>
      <c r="AM134" s="266" t="s">
        <v>732</v>
      </c>
      <c r="AN134" s="167"/>
      <c r="AO134" s="167"/>
      <c r="AP134" s="167"/>
      <c r="AQ134" s="266" t="s">
        <v>732</v>
      </c>
      <c r="AR134" s="167"/>
      <c r="AS134" s="167"/>
      <c r="AT134" s="167"/>
      <c r="AU134" s="266" t="s">
        <v>732</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732</v>
      </c>
      <c r="AF135" s="167"/>
      <c r="AG135" s="167"/>
      <c r="AH135" s="167"/>
      <c r="AI135" s="266" t="s">
        <v>732</v>
      </c>
      <c r="AJ135" s="167"/>
      <c r="AK135" s="167"/>
      <c r="AL135" s="167"/>
      <c r="AM135" s="266" t="s">
        <v>732</v>
      </c>
      <c r="AN135" s="167"/>
      <c r="AO135" s="167"/>
      <c r="AP135" s="167"/>
      <c r="AQ135" s="266" t="s">
        <v>732</v>
      </c>
      <c r="AR135" s="167"/>
      <c r="AS135" s="167"/>
      <c r="AT135" s="167"/>
      <c r="AU135" s="266" t="s">
        <v>732</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20"/>
      <c r="AB154" s="256" t="s">
        <v>742</v>
      </c>
      <c r="AC154" s="257"/>
      <c r="AD154" s="257"/>
      <c r="AE154" s="262" t="s">
        <v>732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18"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18"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18"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18"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18"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18"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18"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18"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18"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18"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18"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18"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18"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18"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18"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18"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18"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18"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18"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8"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8"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18"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18"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18"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8"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18"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18"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8"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18"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8" customHeight="1" x14ac:dyDescent="0.15">
      <c r="A188" s="993"/>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8"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18"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18"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18"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18"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18"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18"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18"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18"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18"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18"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18"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8"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8"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18"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8"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8"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8"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8"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8"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18"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18"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18"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18"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18"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18"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18"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8"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18"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18"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18"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8"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18"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8"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18"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18"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8"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8"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8"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18"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18"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18"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18"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18"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18"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18"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18"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8"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8"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8"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8"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18"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18"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18"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18"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18"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8"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18"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18"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18"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18"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18"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18"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8"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18"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18"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18"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18"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18"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18"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18"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18"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18"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18"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8"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18"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8"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18"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18"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18"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18"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18"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18"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18"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18"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18"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18"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18"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18"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18"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18"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18"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18"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18"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18"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18"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18"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8"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18"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18"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8"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18"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18"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18"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18"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18"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18"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18"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18"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18"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8"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18"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8"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18"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18"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18"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18"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8"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8"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8"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18"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18"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18"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18"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18"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18"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18"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8"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18"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18"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18"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18"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18"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18"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8"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18"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18"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18"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8"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18"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18"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18"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8"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18"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18"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18"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8"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8"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8"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8"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8"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18"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18"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18"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8"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18"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18"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18"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8"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18"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8"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18"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18"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18"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18"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18"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8"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18"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18"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18"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8"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18"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18"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18"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18"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18"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18"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18"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8"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18"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8"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18"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18"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18"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18"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18"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18"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18"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18"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18"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18"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18"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18"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18"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18"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18"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18"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18"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18"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18" hidden="1" customHeight="1" x14ac:dyDescent="0.15">
      <c r="A428" s="993"/>
      <c r="B428" s="253"/>
      <c r="C428" s="252"/>
      <c r="D428" s="253"/>
      <c r="E428" s="190" t="s">
        <v>769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18"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3" customHeight="1" x14ac:dyDescent="0.15">
      <c r="A430" s="993"/>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18" customHeight="1" x14ac:dyDescent="0.15">
      <c r="A433" s="993"/>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18"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18"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18"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8"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8"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8"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8"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8"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8"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8"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8"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8"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8"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8"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18"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18"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18"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18"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18"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18"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18"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18"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18"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18"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18"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18"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18"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18"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8"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18"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18"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18"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18"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18"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18"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18"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18"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18"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18"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18"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18"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18"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18"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18"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18"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18"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18"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18"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18"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18"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18"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18"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18"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18"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18"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18"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18"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18"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18"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18"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18"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18"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18"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18"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18"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18"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18"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18"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18"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18"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18"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18"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18"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18"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18"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18"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18"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18"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18"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18"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18"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18"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18"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18"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18"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18"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18"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18"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18"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18"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18"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18"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18"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18"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18"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18"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18"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18"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18"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18"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18"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18"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18"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18"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18"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18"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18"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18"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18"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18"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18"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18"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18"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18"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18"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18"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18"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18"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18"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18"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18"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18"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18"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18"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18"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18"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18"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18"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18"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18"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18"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18"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18"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18"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18"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18"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18"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18"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18"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18"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18"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18"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18"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18"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18"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18"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18"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18"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18"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18"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18"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18"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18"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18"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18"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18"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18"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18"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18"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18"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18"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18"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18"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18"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18"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18"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18"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30"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6" t="s">
        <v>140</v>
      </c>
      <c r="B702" s="52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721</v>
      </c>
      <c r="AE702" s="895"/>
      <c r="AF702" s="895"/>
      <c r="AG702" s="884" t="s">
        <v>743</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28"/>
      <c r="B703" s="52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721</v>
      </c>
      <c r="AE703" s="185"/>
      <c r="AF703" s="185"/>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0"/>
      <c r="B704" s="531"/>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721</v>
      </c>
      <c r="AE704" s="586"/>
      <c r="AF704" s="586"/>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721</v>
      </c>
      <c r="AE705" s="737"/>
      <c r="AF705" s="737"/>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1"/>
      <c r="C706" s="614"/>
      <c r="D706" s="615"/>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1"/>
      <c r="C707" s="616"/>
      <c r="D707" s="617"/>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746</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721</v>
      </c>
      <c r="AE708" s="671"/>
      <c r="AF708" s="671"/>
      <c r="AG708" s="523" t="s">
        <v>748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721</v>
      </c>
      <c r="AE709" s="185"/>
      <c r="AF709" s="185"/>
      <c r="AG709" s="667" t="s">
        <v>749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751</v>
      </c>
      <c r="AE710" s="185"/>
      <c r="AF710" s="185"/>
      <c r="AG710" s="667" t="s">
        <v>750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721</v>
      </c>
      <c r="AE711" s="185"/>
      <c r="AF711" s="185"/>
      <c r="AG711" s="667" t="s">
        <v>752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7" t="s">
        <v>753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751</v>
      </c>
      <c r="AE714" s="592"/>
      <c r="AF714" s="593"/>
      <c r="AG714" s="693" t="s">
        <v>768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721</v>
      </c>
      <c r="AE715" s="671"/>
      <c r="AF715" s="778"/>
      <c r="AG715" s="523" t="s">
        <v>754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751</v>
      </c>
      <c r="AE716" s="760"/>
      <c r="AF716" s="760"/>
      <c r="AG716" s="667" t="s">
        <v>755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721</v>
      </c>
      <c r="AE717" s="185"/>
      <c r="AF717" s="185"/>
      <c r="AG717" s="667" t="s">
        <v>756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751</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70" t="s">
        <v>751</v>
      </c>
      <c r="AE719" s="671"/>
      <c r="AF719" s="671"/>
      <c r="AG719" s="190" t="s">
        <v>767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39" t="s">
        <v>53</v>
      </c>
      <c r="D726" s="581"/>
      <c r="E726" s="581"/>
      <c r="F726" s="582"/>
      <c r="G726" s="798" t="s">
        <v>758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3"/>
      <c r="B727" s="624"/>
      <c r="C727" s="699" t="s">
        <v>57</v>
      </c>
      <c r="D727" s="700"/>
      <c r="E727" s="700"/>
      <c r="F727" s="701"/>
      <c r="G727" s="796" t="s">
        <v>759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400</v>
      </c>
      <c r="J746" s="113"/>
      <c r="K746" s="100" t="str">
        <f>IF(I746="","","-")</f>
        <v>-</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415</v>
      </c>
      <c r="J747" s="113"/>
      <c r="K747" s="100" t="str">
        <f>IF(I747="","","-")</f>
        <v>-</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t="s">
        <v>766</v>
      </c>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6"/>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6"/>
      <c r="B789" s="764"/>
      <c r="C789" s="764"/>
      <c r="D789" s="764"/>
      <c r="E789" s="764"/>
      <c r="F789" s="765"/>
      <c r="G789" s="445" t="s">
        <v>760</v>
      </c>
      <c r="H789" s="446"/>
      <c r="I789" s="446"/>
      <c r="J789" s="446"/>
      <c r="K789" s="447"/>
      <c r="L789" s="448" t="s">
        <v>761</v>
      </c>
      <c r="M789" s="449"/>
      <c r="N789" s="449"/>
      <c r="O789" s="449"/>
      <c r="P789" s="449"/>
      <c r="Q789" s="449"/>
      <c r="R789" s="449"/>
      <c r="S789" s="449"/>
      <c r="T789" s="449"/>
      <c r="U789" s="449"/>
      <c r="V789" s="449"/>
      <c r="W789" s="449"/>
      <c r="X789" s="450"/>
      <c r="Y789" s="451">
        <v>49</v>
      </c>
      <c r="Z789" s="452"/>
      <c r="AA789" s="452"/>
      <c r="AB789" s="557"/>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6"/>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49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4"/>
      <c r="C800" s="764"/>
      <c r="D800" s="764"/>
      <c r="E800" s="764"/>
      <c r="F800" s="76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6"/>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6"/>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7"/>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6"/>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4"/>
      <c r="C813" s="764"/>
      <c r="D813" s="764"/>
      <c r="E813" s="764"/>
      <c r="F813" s="76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6"/>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6"/>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7"/>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6"/>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6"/>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6"/>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7"/>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6"/>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762</v>
      </c>
      <c r="D845" s="415"/>
      <c r="E845" s="415"/>
      <c r="F845" s="415"/>
      <c r="G845" s="415"/>
      <c r="H845" s="415"/>
      <c r="I845" s="415"/>
      <c r="J845" s="416">
        <v>8010401050387</v>
      </c>
      <c r="K845" s="417"/>
      <c r="L845" s="417"/>
      <c r="M845" s="417"/>
      <c r="N845" s="417"/>
      <c r="O845" s="417"/>
      <c r="P845" s="317" t="s">
        <v>763</v>
      </c>
      <c r="Q845" s="317"/>
      <c r="R845" s="317"/>
      <c r="S845" s="317"/>
      <c r="T845" s="317"/>
      <c r="U845" s="317"/>
      <c r="V845" s="317"/>
      <c r="W845" s="317"/>
      <c r="X845" s="317"/>
      <c r="Y845" s="318">
        <v>49</v>
      </c>
      <c r="Z845" s="319"/>
      <c r="AA845" s="319"/>
      <c r="AB845" s="320"/>
      <c r="AC845" s="322" t="s">
        <v>764</v>
      </c>
      <c r="AD845" s="323"/>
      <c r="AE845" s="323"/>
      <c r="AF845" s="323"/>
      <c r="AG845" s="323"/>
      <c r="AH845" s="418">
        <v>1</v>
      </c>
      <c r="AI845" s="419"/>
      <c r="AJ845" s="419"/>
      <c r="AK845" s="419"/>
      <c r="AL845" s="326">
        <v>96</v>
      </c>
      <c r="AM845" s="327"/>
      <c r="AN845" s="327"/>
      <c r="AO845" s="328"/>
      <c r="AP845" s="321" t="s">
        <v>765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891"/>
      <c r="F1110" s="891"/>
      <c r="G1110" s="891"/>
      <c r="H1110" s="891"/>
      <c r="I1110" s="891"/>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392</v>
      </c>
      <c r="AF2" s="995"/>
      <c r="AG2" s="995"/>
      <c r="AH2" s="995"/>
      <c r="AI2" s="995" t="s">
        <v>414</v>
      </c>
      <c r="AJ2" s="995"/>
      <c r="AK2" s="995"/>
      <c r="AL2" s="455"/>
      <c r="AM2" s="995" t="s">
        <v>511</v>
      </c>
      <c r="AN2" s="995"/>
      <c r="AO2" s="995"/>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5"/>
      <c r="H5" s="1016"/>
      <c r="I5" s="1016"/>
      <c r="J5" s="1016"/>
      <c r="K5" s="1016"/>
      <c r="L5" s="1016"/>
      <c r="M5" s="1016"/>
      <c r="N5" s="1016"/>
      <c r="O5" s="1017"/>
      <c r="P5" s="1023"/>
      <c r="Q5" s="1023"/>
      <c r="R5" s="1023"/>
      <c r="S5" s="1023"/>
      <c r="T5" s="1023"/>
      <c r="U5" s="1023"/>
      <c r="V5" s="1023"/>
      <c r="W5" s="1023"/>
      <c r="X5" s="1024"/>
      <c r="Y5" s="303" t="s">
        <v>54</v>
      </c>
      <c r="Z5" s="996"/>
      <c r="AA5" s="997"/>
      <c r="AB5" s="519"/>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8"/>
      <c r="H6" s="1019"/>
      <c r="I6" s="1019"/>
      <c r="J6" s="1019"/>
      <c r="K6" s="1019"/>
      <c r="L6" s="1019"/>
      <c r="M6" s="1019"/>
      <c r="N6" s="1019"/>
      <c r="O6" s="1020"/>
      <c r="P6" s="1025"/>
      <c r="Q6" s="1025"/>
      <c r="R6" s="1025"/>
      <c r="S6" s="1025"/>
      <c r="T6" s="1025"/>
      <c r="U6" s="1025"/>
      <c r="V6" s="1025"/>
      <c r="W6" s="1025"/>
      <c r="X6" s="1026"/>
      <c r="Y6" s="1027" t="s">
        <v>13</v>
      </c>
      <c r="Z6" s="996"/>
      <c r="AA6" s="997"/>
      <c r="AB6" s="458"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9" t="s">
        <v>349</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392</v>
      </c>
      <c r="AF9" s="995"/>
      <c r="AG9" s="995"/>
      <c r="AH9" s="995"/>
      <c r="AI9" s="995" t="s">
        <v>414</v>
      </c>
      <c r="AJ9" s="995"/>
      <c r="AK9" s="995"/>
      <c r="AL9" s="455"/>
      <c r="AM9" s="995" t="s">
        <v>511</v>
      </c>
      <c r="AN9" s="995"/>
      <c r="AO9" s="995"/>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9"/>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8"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9" t="s">
        <v>349</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392</v>
      </c>
      <c r="AF16" s="995"/>
      <c r="AG16" s="995"/>
      <c r="AH16" s="995"/>
      <c r="AI16" s="995" t="s">
        <v>414</v>
      </c>
      <c r="AJ16" s="995"/>
      <c r="AK16" s="995"/>
      <c r="AL16" s="455"/>
      <c r="AM16" s="995" t="s">
        <v>511</v>
      </c>
      <c r="AN16" s="995"/>
      <c r="AO16" s="995"/>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9"/>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8"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9" t="s">
        <v>349</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392</v>
      </c>
      <c r="AF23" s="995"/>
      <c r="AG23" s="995"/>
      <c r="AH23" s="995"/>
      <c r="AI23" s="995" t="s">
        <v>414</v>
      </c>
      <c r="AJ23" s="995"/>
      <c r="AK23" s="995"/>
      <c r="AL23" s="455"/>
      <c r="AM23" s="995" t="s">
        <v>511</v>
      </c>
      <c r="AN23" s="995"/>
      <c r="AO23" s="995"/>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9"/>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8"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9" t="s">
        <v>349</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392</v>
      </c>
      <c r="AF30" s="995"/>
      <c r="AG30" s="995"/>
      <c r="AH30" s="995"/>
      <c r="AI30" s="995" t="s">
        <v>414</v>
      </c>
      <c r="AJ30" s="995"/>
      <c r="AK30" s="995"/>
      <c r="AL30" s="455"/>
      <c r="AM30" s="995" t="s">
        <v>511</v>
      </c>
      <c r="AN30" s="995"/>
      <c r="AO30" s="995"/>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9"/>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8"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9" t="s">
        <v>349</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392</v>
      </c>
      <c r="AF37" s="995"/>
      <c r="AG37" s="995"/>
      <c r="AH37" s="995"/>
      <c r="AI37" s="995" t="s">
        <v>414</v>
      </c>
      <c r="AJ37" s="995"/>
      <c r="AK37" s="995"/>
      <c r="AL37" s="455"/>
      <c r="AM37" s="995" t="s">
        <v>511</v>
      </c>
      <c r="AN37" s="995"/>
      <c r="AO37" s="995"/>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9"/>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8"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9" t="s">
        <v>349</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392</v>
      </c>
      <c r="AF44" s="995"/>
      <c r="AG44" s="995"/>
      <c r="AH44" s="995"/>
      <c r="AI44" s="995" t="s">
        <v>414</v>
      </c>
      <c r="AJ44" s="995"/>
      <c r="AK44" s="995"/>
      <c r="AL44" s="455"/>
      <c r="AM44" s="995" t="s">
        <v>511</v>
      </c>
      <c r="AN44" s="995"/>
      <c r="AO44" s="995"/>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9"/>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8"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9" t="s">
        <v>349</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5" t="s">
        <v>11</v>
      </c>
      <c r="AC51" s="1008"/>
      <c r="AD51" s="1009"/>
      <c r="AE51" s="995" t="s">
        <v>392</v>
      </c>
      <c r="AF51" s="995"/>
      <c r="AG51" s="995"/>
      <c r="AH51" s="995"/>
      <c r="AI51" s="995" t="s">
        <v>414</v>
      </c>
      <c r="AJ51" s="995"/>
      <c r="AK51" s="995"/>
      <c r="AL51" s="455"/>
      <c r="AM51" s="995" t="s">
        <v>511</v>
      </c>
      <c r="AN51" s="995"/>
      <c r="AO51" s="995"/>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9"/>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8"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9" t="s">
        <v>349</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392</v>
      </c>
      <c r="AF58" s="995"/>
      <c r="AG58" s="995"/>
      <c r="AH58" s="995"/>
      <c r="AI58" s="995" t="s">
        <v>414</v>
      </c>
      <c r="AJ58" s="995"/>
      <c r="AK58" s="995"/>
      <c r="AL58" s="455"/>
      <c r="AM58" s="995" t="s">
        <v>511</v>
      </c>
      <c r="AN58" s="995"/>
      <c r="AO58" s="995"/>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9"/>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8"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9" t="s">
        <v>349</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392</v>
      </c>
      <c r="AF65" s="995"/>
      <c r="AG65" s="995"/>
      <c r="AH65" s="995"/>
      <c r="AI65" s="995" t="s">
        <v>414</v>
      </c>
      <c r="AJ65" s="995"/>
      <c r="AK65" s="995"/>
      <c r="AL65" s="455"/>
      <c r="AM65" s="995" t="s">
        <v>511</v>
      </c>
      <c r="AN65" s="995"/>
      <c r="AO65" s="995"/>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9"/>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7"/>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7"/>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7"/>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7"/>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7"/>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7"/>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7"/>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7"/>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7"/>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7"/>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7"/>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7"/>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7"/>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7"/>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7"/>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7"/>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7"/>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7"/>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7"/>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7"/>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橋爪 雅尚</dc:creator>
  <cp:lastModifiedBy>防衛省</cp:lastModifiedBy>
  <cp:lastPrinted>2021-03-08T07:58:12Z</cp:lastPrinted>
  <dcterms:created xsi:type="dcterms:W3CDTF">2012-03-13T00:50:25Z</dcterms:created>
  <dcterms:modified xsi:type="dcterms:W3CDTF">2021-07-06T10:01:44Z</dcterms:modified>
</cp:coreProperties>
</file>