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M10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59" i="3"/>
  <c r="AY645" i="3"/>
  <c r="AY255"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<sst xmlns="http://schemas.openxmlformats.org/spreadsheetml/2006/main" count="3108" uniqueCount="820">
  <si>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</si>
  <si>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</si>
  <si>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</si>
  <si>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</si>
  <si>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</si>
  <si>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</si>
  <si>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</si>
  <si>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</si>
  <si>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</si>
  <si>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</si>
  <si>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</si>
  <si>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</si>
  <si>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</si>
  <si>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</si>
  <si>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</si>
  <si>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</si>
  <si>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</si>
  <si>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</si>
  <si>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</si>
  <si>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</si>
  <si>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</si>
  <si>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</si>
  <si>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</si>
  <si>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</si>
  <si>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</si>
  <si>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</si>
  <si>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</si>
  <si>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</si>
  <si>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</si>
  <si>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</si>
  <si>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</si>
  <si>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</si>
  <si>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</si>
  <si>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</si>
  <si>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</si>
  <si>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</si>
  <si>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</si>
  <si>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</si>
  <si>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</si>
  <si>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</si>
  <si>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</si>
  <si>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</si>
  <si>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</si>
  <si>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</si>
  <si>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</si>
  <si>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</si>
  <si>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</si>
  <si>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</si>
  <si>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</si>
  <si>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</si>
  <si>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</si>
  <si>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</si>
  <si>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</si>
  <si>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</si>
  <si>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</si>
  <si>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</si>
  <si>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</si>
  <si>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</si>
  <si>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</si>
  <si>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</si>
  <si>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</si>
  <si>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</si>
  <si>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</si>
  <si>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</si>
  <si>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</si>
  <si>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</si>
  <si>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</si>
  <si>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</si>
  <si>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</si>
  <si>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</si>
  <si>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</si>
  <si>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</si>
  <si>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</si>
  <si>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</si>
  <si>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</si>
  <si>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</si>
  <si>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</si>
  <si>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</si>
  <si>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</si>
  <si>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</si>
  <si>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</si>
  <si>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</si>
  <si>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</si>
  <si>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</si>
  <si>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</si>
  <si>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</si>
  <si>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</si>
  <si>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</si>
  <si>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</si>
  <si>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</si>
  <si>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</si>
  <si>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</si>
  <si>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</si>
  <si>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</si>
  <si>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</si>
  <si>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</si>
  <si>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</si>
  <si>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</si>
  <si>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</si>
  <si>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</si>
  <si>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</si>
  <si>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</si>
  <si>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</si>
  <si>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</si>
  <si>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</si>
  <si>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</si>
  <si>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</si>
  <si>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</si>
  <si>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</si>
  <si>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</si>
  <si>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</si>
  <si>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</si>
  <si>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</si>
  <si>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</si>
  <si>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</si>
  <si>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</si>
  <si>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</si>
  <si>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</si>
  <si>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</si>
  <si>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</si>
  <si>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</si>
  <si>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</si>
  <si>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</si>
  <si>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</si>
  <si>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</si>
  <si>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</si>
  <si>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</si>
  <si>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</si>
  <si>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</si>
  <si>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</si>
  <si>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</si>
  <si>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</si>
  <si>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</si>
  <si>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</si>
  <si>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</si>
  <si>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</si>
  <si>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</si>
  <si>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</si>
  <si>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</si>
  <si>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</si>
  <si>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</si>
  <si>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</si>
  <si>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</si>
  <si>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</si>
  <si>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</si>
  <si>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</si>
  <si>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</si>
  <si>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</si>
  <si>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</si>
  <si>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</si>
  <si>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</si>
  <si>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</si>
  <si>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</si>
  <si>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</si>
  <si>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</si>
  <si>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</si>
  <si>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</si>
  <si>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</si>
  <si>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</si>
  <si>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</si>
  <si>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</si>
  <si>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</si>
  <si>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</si>
  <si>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</si>
  <si>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</si>
  <si>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</si>
  <si>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</si>
  <si>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</si>
  <si>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</si>
  <si>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</si>
  <si>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</si>
  <si>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</si>
  <si>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</si>
  <si>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</si>
  <si>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</si>
  <si>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</si>
  <si>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</si>
  <si>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</si>
  <si>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</si>
  <si>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</si>
  <si>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</si>
  <si>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</si>
  <si>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</si>
  <si>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</si>
  <si>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</si>
  <si>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</si>
  <si>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</si>
  <si>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</si>
  <si>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</si>
  <si>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</si>
  <si>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</si>
  <si>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</si>
  <si>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</si>
  <si>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</si>
  <si>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</si>
  <si>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</si>
  <si>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</si>
  <si>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</si>
  <si>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</si>
  <si>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</si>
  <si>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</si>
  <si>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</si>
  <si>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</si>
  <si>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</si>
  <si>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</si>
  <si>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</si>
  <si>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</si>
  <si>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</si>
  <si>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</si>
  <si>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</si>
  <si>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</si>
  <si>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</si>
  <si>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</si>
  <si>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</si>
  <si>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</si>
  <si>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</si>
  <si>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</si>
  <si>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</si>
  <si>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</si>
  <si>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</si>
  <si>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</si>
  <si>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</si>
  <si>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</si>
  <si>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</si>
  <si>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</si>
  <si>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</si>
  <si>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</si>
  <si>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</si>
  <si>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</si>
  <si>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</si>
  <si>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</si>
  <si>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</si>
  <si>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</si>
  <si>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</si>
  <si>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</si>
  <si>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</si>
  <si>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</si>
  <si>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</si>
  <si>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</si>
  <si>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</si>
  <si>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</si>
  <si>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</si>
  <si>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</si>
  <si>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</si>
  <si>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</si>
  <si>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</si>
  <si>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</si>
  <si>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</si>
  <si>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</si>
  <si>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</si>
  <si>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</si>
  <si>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</si>
  <si>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</si>
  <si>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</si>
  <si>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</si>
  <si>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</si>
  <si>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</si>
  <si>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</si>
  <si>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</si>
  <si>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</si>
  <si>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</si>
  <si>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</si>
  <si>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</si>
  <si>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</si>
  <si>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</si>
  <si>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</si>
  <si>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</si>
  <si>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</si>
  <si>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</si>
  <si>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</si>
  <si>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</si>
  <si>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</si>
  <si>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</si>
  <si>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</si>
  <si>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</si>
  <si>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</si>
  <si>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</si>
  <si>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</si>
  <si>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</si>
  <si>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</si>
  <si>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</si>
  <si>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</si>
  <si>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</si>
  <si>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</si>
  <si>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</si>
  <si>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</si>
  <si>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</si>
  <si>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</si>
  <si>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</si>
  <si>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</si>
  <si>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</si>
  <si>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</si>
  <si>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</si>
  <si>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</si>
  <si>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</si>
  <si>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</si>
  <si>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</si>
  <si>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</si>
  <si>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</si>
  <si>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</si>
  <si>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</si>
  <si>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</si>
  <si>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</si>
  <si>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</si>
  <si>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</si>
  <si>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</si>
  <si>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</si>
  <si>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</si>
  <si>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</si>
  <si>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</si>
  <si>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</si>
  <si>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</si>
  <si>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</si>
  <si>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</si>
  <si>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</si>
  <si>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</si>
  <si>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</si>
  <si>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</si>
  <si>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</si>
  <si>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</si>
  <si>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</si>
  <si>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</si>
  <si>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</si>
  <si>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</si>
  <si>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</si>
  <si>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</si>
  <si>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</si>
  <si>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</si>
  <si>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</si>
  <si>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</si>
  <si>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</si>
  <si>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</si>
  <si>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</si>
  <si>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</si>
  <si>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</si>
  <si>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</si>
  <si>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</si>
  <si>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</si>
  <si>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</si>
  <si>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</si>
  <si>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</si>
  <si>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</si>
  <si>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</si>
  <si>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</si>
  <si>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</si>
  <si>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</si>
  <si>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</si>
  <si>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</si>
  <si>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</si>
  <si>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</si>
  <si>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</si>
  <si>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</si>
  <si>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</si>
  <si>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</si>
  <si>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</si>
  <si>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</si>
  <si>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</si>
  <si>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</si>
  <si>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</si>
  <si>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</si>
  <si>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</si>
  <si>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</si>
  <si>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</si>
  <si>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</si>
  <si>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</si>
  <si>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</si>
  <si>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</si>
  <si>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</si>
  <si>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</si>
  <si>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</si>
  <si>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</si>
  <si>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</si>
  <si>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</si>
  <si>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</si>
  <si>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</si>
  <si>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</si>
  <si>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</si>
  <si>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</si>
  <si>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</si>
  <si>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</si>
  <si>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</si>
  <si>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</si>
  <si>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</si>
  <si>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</si>
  <si>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</si>
  <si>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</si>
  <si>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</si>
  <si>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</si>
  <si>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</si>
  <si>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</si>
  <si>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</si>
  <si>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</si>
  <si>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</si>
  <si>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</si>
  <si>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</si>
  <si>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</si>
  <si>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</si>
  <si>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</si>
  <si>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</si>
  <si>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</si>
  <si>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</si>
  <si>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</si>
  <si>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</si>
  <si>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</si>
  <si>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</si>
  <si>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</si>
  <si>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</si>
  <si>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</si>
  <si>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</si>
  <si>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</si>
  <si>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</si>
  <si>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</si>
  <si>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</si>
  <si>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</si>
  <si>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</si>
  <si>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</si>
  <si>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</si>
  <si>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</si>
  <si>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</si>
  <si>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</si>
  <si>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</si>
  <si>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</si>
  <si>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</si>
  <si>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</si>
  <si>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</si>
  <si>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</si>
  <si>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</si>
  <si>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</si>
  <si>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</si>
  <si>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</si>
  <si>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</si>
  <si>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</si>
  <si>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</si>
  <si>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</si>
  <si>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</si>
  <si>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</si>
  <si>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</si>
  <si>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</si>
  <si>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</si>
  <si>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</si>
  <si>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</si>
  <si>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</si>
  <si>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</si>
  <si>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</si>
  <si>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</si>
  <si>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</si>
  <si>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</si>
  <si>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</si>
  <si>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</si>
  <si>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</si>
  <si>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</si>
  <si>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</si>
  <si>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</si>
  <si>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</si>
  <si>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</si>
  <si>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</si>
  <si>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</si>
  <si>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</si>
  <si>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</si>
  <si>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</si>
  <si>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</si>
  <si>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</si>
  <si>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</si>
  <si>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</si>
  <si>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</si>
  <si>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</si>
  <si>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</si>
  <si>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</si>
  <si>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</si>
  <si>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</si>
  <si>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</si>
  <si>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</si>
  <si>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</si>
  <si>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</si>
  <si>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</si>
  <si>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</si>
  <si>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</si>
  <si>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</si>
  <si>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</si>
  <si>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</si>
  <si>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</si>
  <si>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</si>
  <si>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</si>
  <si>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</si>
  <si>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</si>
  <si>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</si>
  <si>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</si>
  <si>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</si>
  <si>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</si>
  <si>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</si>
  <si>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</si>
  <si>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</si>
  <si>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</si>
  <si>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</si>
  <si>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</si>
  <si>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</si>
  <si>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</si>
  <si>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</si>
  <si>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</si>
  <si>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</si>
  <si>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</si>
  <si>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</si>
  <si>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</si>
  <si>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</si>
  <si>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</si>
  <si>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</si>
  <si>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</si>
  <si>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</si>
  <si>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</si>
  <si>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</si>
  <si>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</si>
  <si>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</si>
  <si>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</si>
  <si>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</si>
  <si>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</si>
  <si>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</si>
  <si>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</si>
  <si>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</si>
  <si>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</si>
  <si>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</si>
  <si>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</si>
  <si>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</si>
  <si>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</si>
  <si>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</si>
  <si>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</si>
  <si>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</si>
  <si>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</si>
  <si>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</si>
  <si>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</si>
  <si>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</si>
  <si>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</si>
  <si>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</si>
  <si>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</si>
  <si>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</si>
  <si>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</si>
  <si>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</si>
  <si>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</si>
  <si>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</si>
  <si>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</si>
  <si>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</si>
  <si>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</si>
  <si>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</si>
  <si>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</si>
  <si>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</si>
  <si>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</si>
  <si>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</si>
  <si>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</si>
  <si>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</si>
  <si>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</si>
  <si>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</si>
  <si>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</si>
  <si>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</si>
  <si>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</si>
  <si>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</si>
  <si>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</si>
  <si>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</si>
  <si>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</si>
  <si>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</si>
  <si>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</si>
  <si>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</si>
  <si>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</si>
  <si>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</si>
  <si>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</si>
  <si>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</si>
  <si>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</si>
  <si>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</si>
  <si>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</si>
  <si>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</si>
  <si>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</si>
  <si>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</si>
  <si>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</si>
  <si>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</si>
  <si>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</si>
  <si>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</si>
  <si>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</si>
  <si>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</si>
  <si>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</si>
  <si>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</si>
  <si>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</si>
  <si>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</si>
  <si>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</si>
  <si>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</si>
  <si>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</si>
  <si>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</si>
  <si>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</si>
  <si>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</si>
  <si>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</si>
  <si>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</si>
  <si>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</si>
  <si>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</si>
  <si>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</si>
  <si>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</si>
  <si>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</si>
  <si>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</si>
  <si>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</si>
  <si>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</si>
  <si>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</si>
  <si>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</si>
  <si>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</si>
  <si>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</si>
  <si>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</si>
  <si>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</si>
  <si>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</si>
  <si>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</si>
  <si>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</si>
  <si>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</si>
  <si>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</si>
  <si>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</si>
  <si>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</si>
  <si>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</si>
  <si>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</si>
  <si>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</si>
  <si>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</si>
  <si>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</si>
  <si>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</si>
  <si>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</si>
  <si>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</si>
  <si>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</si>
  <si>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</si>
  <si>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</si>
  <si>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</si>
  <si>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</si>
  <si>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</si>
  <si>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</si>
  <si>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</si>
  <si>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</si>
  <si>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</si>
  <si>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</si>
  <si>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</si>
  <si>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</si>
  <si>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</si>
  <si>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</si>
  <si>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</si>
  <si>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</si>
  <si>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</si>
  <si>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</si>
  <si>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</si>
  <si>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</si>
  <si>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</si>
  <si>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</si>
  <si>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</si>
  <si>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</si>
  <si>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</si>
  <si>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</si>
  <si>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</si>
  <si>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</si>
  <si>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</si>
  <si>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</si>
  <si>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</si>
  <si>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</si>
  <si>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</si>
  <si>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</si>
  <si>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</si>
  <si>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</si>
  <si>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</si>
  <si>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</si>
  <si>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</si>
  <si>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</si>
  <si>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</si>
  <si>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</si>
  <si>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</si>
  <si>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</si>
  <si>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</si>
  <si>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</si>
  <si>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</si>
  <si>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</si>
  <si>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</si>
  <si>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</si>
  <si>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</si>
  <si>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</si>
  <si>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</si>
  <si>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</si>
  <si>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</si>
  <si>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</si>
  <si>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</si>
  <si>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</si>
  <si>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</si>
  <si>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</si>
  <si>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</si>
  <si>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</si>
  <si>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</si>
  <si>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</si>
  <si>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</si>
  <si>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</si>
  <si>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</si>
  <si>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</si>
  <si>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</si>
  <si>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</si>
  <si>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</si>
  <si>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</si>
  <si>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</si>
  <si>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</si>
  <si>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</si>
  <si>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</si>
  <si>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</si>
  <si>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</si>
  <si>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</si>
  <si>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</si>
  <si>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</si>
  <si>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</si>
  <si>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</si>
  <si>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</si>
  <si>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</si>
  <si>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</si>
  <si>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</si>
  <si>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</si>
  <si>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</si>
  <si>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</si>
  <si>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</si>
  <si>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</si>
  <si>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</si>
  <si>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</si>
  <si>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</si>
  <si>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</si>
  <si>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</si>
  <si>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施設計画課長　宮本　康宏
施設整備官　宮崎　順</t>
    <rPh sb="7" eb="9">
      <t>ミヤモト</t>
    </rPh>
    <rPh sb="10" eb="11">
      <t>ヤスシ</t>
    </rPh>
    <rPh sb="11" eb="12">
      <t>ヒロ</t>
    </rPh>
    <phoneticPr fontId="5"/>
  </si>
  <si>
    <t>整備計画局</t>
    <rPh sb="0" eb="2">
      <t>セイビ</t>
    </rPh>
    <rPh sb="2" eb="4">
      <t>ケイカク</t>
    </rPh>
    <rPh sb="4" eb="5">
      <t>キョク</t>
    </rPh>
    <phoneticPr fontId="5"/>
  </si>
  <si>
    <t>施設計画課、施設整備官</t>
    <rPh sb="0" eb="2">
      <t>シセツ</t>
    </rPh>
    <rPh sb="2" eb="4">
      <t>ケイカク</t>
    </rPh>
    <rPh sb="4" eb="5">
      <t>カ</t>
    </rPh>
    <rPh sb="6" eb="8">
      <t>シセツ</t>
    </rPh>
    <rPh sb="8" eb="10">
      <t>セイビ</t>
    </rPh>
    <rPh sb="10" eb="11">
      <t>カン</t>
    </rPh>
    <phoneticPr fontId="5"/>
  </si>
  <si>
    <t>防衛省</t>
  </si>
  <si>
    <t>南西地域への陸自警備部隊等の配置に伴う施設整備</t>
    <rPh sb="0" eb="2">
      <t>ナンセイ</t>
    </rPh>
    <rPh sb="2" eb="4">
      <t>チイキ</t>
    </rPh>
    <rPh sb="6" eb="8">
      <t>リクジ</t>
    </rPh>
    <rPh sb="8" eb="10">
      <t>ケイビ</t>
    </rPh>
    <rPh sb="10" eb="12">
      <t>ブタイ</t>
    </rPh>
    <rPh sb="12" eb="13">
      <t>トウ</t>
    </rPh>
    <rPh sb="14" eb="16">
      <t>ハイチ</t>
    </rPh>
    <rPh sb="17" eb="18">
      <t>トモナ</t>
    </rPh>
    <rPh sb="19" eb="21">
      <t>シセツ</t>
    </rPh>
    <rPh sb="21" eb="23">
      <t>セイビ</t>
    </rPh>
    <phoneticPr fontId="5"/>
  </si>
  <si>
    <t>防衛省設置法第4条第1項第12号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</si>
  <si>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自衛隊配置の空白地域となっている島嶼部への平素からの部隊配備は極めて重要との考えの下、南西地域の防衛体制の強化のため、陸自警備部隊等の配備を目的とした施設の整備を行う。</t>
    <rPh sb="82" eb="83">
      <t>オコナ</t>
    </rPh>
    <phoneticPr fontId="5"/>
  </si>
  <si>
    <t>　本事業は南西地域への陸自部隊の配備のため、これまで陸自部隊配備がなされていなかった与那国島、奄美大島、宮古島及び石垣島において、駐屯地等を新設するものである。
　各駐屯地等においては隊庁舎、整備場、福利厚生施設、火薬庫、覆道射場などの施設の整備を行う。</t>
    <rPh sb="1" eb="2">
      <t>ホン</t>
    </rPh>
    <rPh sb="2" eb="4">
      <t>ジギョウ</t>
    </rPh>
    <rPh sb="26" eb="28">
      <t>リクジ</t>
    </rPh>
    <rPh sb="28" eb="30">
      <t>ブタイ</t>
    </rPh>
    <rPh sb="30" eb="32">
      <t>ハイビ</t>
    </rPh>
    <rPh sb="82" eb="83">
      <t>カク</t>
    </rPh>
    <rPh sb="83" eb="86">
      <t>チュウトンチ</t>
    </rPh>
    <rPh sb="86" eb="87">
      <t>トウ</t>
    </rPh>
    <phoneticPr fontId="5"/>
  </si>
  <si>
    <t>-</t>
  </si>
  <si>
    <t>施設整備費</t>
    <rPh sb="0" eb="2">
      <t>シセツ</t>
    </rPh>
    <rPh sb="2" eb="5">
      <t>セイビヒ</t>
    </rPh>
    <phoneticPr fontId="5"/>
  </si>
  <si>
    <t>移転等補償金</t>
    <rPh sb="0" eb="2">
      <t>イテン</t>
    </rPh>
    <rPh sb="2" eb="3">
      <t>トウ</t>
    </rPh>
    <rPh sb="3" eb="6">
      <t>ホショウキン</t>
    </rPh>
    <phoneticPr fontId="5"/>
  </si>
  <si>
    <t>不動産購入費</t>
    <rPh sb="0" eb="3">
      <t>フドウサン</t>
    </rPh>
    <rPh sb="3" eb="5">
      <t>コウニュウ</t>
    </rPh>
    <rPh sb="5" eb="6">
      <t>ヒ</t>
    </rPh>
    <phoneticPr fontId="5"/>
  </si>
  <si>
    <t>　自衛隊の各種活動を支える行動基盤である自衛隊施設を整備し、自衛隊の円滑な任務遂行を確保する。</t>
  </si>
  <si>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</si>
  <si>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件</t>
    <rPh sb="0" eb="1">
      <t>ケン</t>
    </rPh>
    <phoneticPr fontId="5"/>
  </si>
  <si>
    <t>令和３年度基本計画書（工事）、工事契約締結・工事完成状況報告書
※防衛省における自衛隊の施設の取得等に関する訓令第6条、第28条及び第30条に基づく。</t>
    <rPh sb="0" eb="1">
      <t>レイ</t>
    </rPh>
    <rPh sb="1" eb="2">
      <t>ワ</t>
    </rPh>
    <phoneticPr fontId="5"/>
  </si>
  <si>
    <t>施設整備実績（発注件数）
活動実績：当該年度に発注した工事等件数
当初見込み：当該年度発注予定の工事等件数</t>
  </si>
  <si>
    <t>Ⅰ－１　我が国自身の防衛体制の強化（領域横断作戦に必要な能力の強化における優先事項）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</si>
  <si>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rPh sb="6" eb="8">
      <t>ジュウライ</t>
    </rPh>
    <rPh sb="9" eb="11">
      <t>リョウイキ</t>
    </rPh>
    <rPh sb="15" eb="17">
      <t>ノウリョク</t>
    </rPh>
    <rPh sb="18" eb="20">
      <t>キョウカ</t>
    </rPh>
    <phoneticPr fontId="5"/>
  </si>
  <si>
    <t>機動・展開能力の強化</t>
    <rPh sb="0" eb="2">
      <t>キドウ</t>
    </rPh>
    <rPh sb="3" eb="5">
      <t>テンカイ</t>
    </rPh>
    <rPh sb="5" eb="7">
      <t>ノウリョク</t>
    </rPh>
    <rPh sb="8" eb="10">
      <t>キョウカ</t>
    </rPh>
    <phoneticPr fontId="5"/>
  </si>
  <si>
    <t>南西地域島嶼部において初動を担任する警備部隊の新編等</t>
    <rPh sb="0" eb="2">
      <t>ナンセイ</t>
    </rPh>
    <rPh sb="2" eb="4">
      <t>チイキ</t>
    </rPh>
    <rPh sb="4" eb="6">
      <t>トウショ</t>
    </rPh>
    <rPh sb="6" eb="7">
      <t>ブ</t>
    </rPh>
    <rPh sb="11" eb="13">
      <t>ショドウ</t>
    </rPh>
    <rPh sb="14" eb="16">
      <t>タンニン</t>
    </rPh>
    <rPh sb="18" eb="20">
      <t>ケイビ</t>
    </rPh>
    <rPh sb="20" eb="22">
      <t>ブタイ</t>
    </rPh>
    <rPh sb="23" eb="25">
      <t>シンペン</t>
    </rPh>
    <rPh sb="25" eb="26">
      <t>トウ</t>
    </rPh>
    <phoneticPr fontId="5"/>
  </si>
  <si>
    <t>令和5年度</t>
    <rPh sb="0" eb="2">
      <t>レイワ</t>
    </rPh>
    <rPh sb="3" eb="5">
      <t>ネンド</t>
    </rPh>
    <phoneticPr fontId="5"/>
  </si>
  <si>
    <t>○</t>
  </si>
  <si>
    <t>　閣議決定された防衛計画の大綱及び中期防衛力整備計画に基づき、国民の生命・財産を守るために必要な施設について、陸上自衛隊と整備の必要性などについて協議した上、整備内容を決定している。</t>
    <rPh sb="31" eb="33">
      <t>コクミン</t>
    </rPh>
    <rPh sb="34" eb="36">
      <t>セイメイ</t>
    </rPh>
    <rPh sb="37" eb="39">
      <t>ザイサン</t>
    </rPh>
    <rPh sb="40" eb="41">
      <t>マモ</t>
    </rPh>
    <rPh sb="45" eb="47">
      <t>ヒツヨウ</t>
    </rPh>
    <rPh sb="48" eb="50">
      <t>シセツ</t>
    </rPh>
    <rPh sb="55" eb="57">
      <t>リクジョウ</t>
    </rPh>
    <phoneticPr fontId="5"/>
  </si>
  <si>
    <t>　部隊新編や新規装備品のための施設など陸上自衛隊が使用する施設を整備する目的であるため、国が実施すべき事業であると考える。</t>
    <rPh sb="1" eb="3">
      <t>ブタイ</t>
    </rPh>
    <rPh sb="3" eb="5">
      <t>シンペン</t>
    </rPh>
    <rPh sb="6" eb="8">
      <t>シンキ</t>
    </rPh>
    <rPh sb="8" eb="11">
      <t>ソウビヒン</t>
    </rPh>
    <rPh sb="15" eb="17">
      <t>シセツ</t>
    </rPh>
    <rPh sb="19" eb="21">
      <t>リクジョウ</t>
    </rPh>
    <rPh sb="21" eb="24">
      <t>ジエイタイ</t>
    </rPh>
    <rPh sb="25" eb="27">
      <t>シヨウ</t>
    </rPh>
    <rPh sb="29" eb="31">
      <t>シセツ</t>
    </rPh>
    <rPh sb="32" eb="34">
      <t>セイビ</t>
    </rPh>
    <rPh sb="36" eb="38">
      <t>モクテキ</t>
    </rPh>
    <rPh sb="44" eb="45">
      <t>クニ</t>
    </rPh>
    <rPh sb="46" eb="48">
      <t>ジッシ</t>
    </rPh>
    <rPh sb="51" eb="53">
      <t>ジギョウ</t>
    </rPh>
    <rPh sb="57" eb="58">
      <t>カンガ</t>
    </rPh>
    <phoneticPr fontId="5"/>
  </si>
  <si>
    <t>　防衛計画の大綱及び中期防衛力整備計画に基づき、国の防衛基盤を整備するものであり、優先度の高い事業である。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5">
      <t>クニ</t>
    </rPh>
    <rPh sb="26" eb="28">
      <t>ボウエイ</t>
    </rPh>
    <rPh sb="28" eb="30">
      <t>キバン</t>
    </rPh>
    <rPh sb="31" eb="33">
      <t>セイビ</t>
    </rPh>
    <rPh sb="41" eb="44">
      <t>ユウセンド</t>
    </rPh>
    <rPh sb="45" eb="46">
      <t>タカ</t>
    </rPh>
    <rPh sb="47" eb="49">
      <t>ジギョウ</t>
    </rPh>
    <phoneticPr fontId="5"/>
  </si>
  <si>
    <t>‐</t>
  </si>
  <si>
    <t>　隊員が生活する隊舎と勤務する庁舎の合棟による必要工事費の低減、ＬＥＤの整備によるライフサイクルコストを考慮した整備に努めている。</t>
  </si>
  <si>
    <t>　南西地域の防衛態勢の強化を始め、各種事態への対応等において、その活動拠点として有効に活用されている。</t>
    <rPh sb="1" eb="3">
      <t>ナンセイ</t>
    </rPh>
    <rPh sb="3" eb="5">
      <t>チイキ</t>
    </rPh>
    <rPh sb="6" eb="8">
      <t>ボウエイ</t>
    </rPh>
    <rPh sb="8" eb="10">
      <t>タイセイ</t>
    </rPh>
    <rPh sb="11" eb="13">
      <t>キョウカ</t>
    </rPh>
    <rPh sb="14" eb="15">
      <t>ハジ</t>
    </rPh>
    <rPh sb="17" eb="19">
      <t>カクシュ</t>
    </rPh>
    <rPh sb="19" eb="21">
      <t>ジタイ</t>
    </rPh>
    <rPh sb="23" eb="25">
      <t>タイオウ</t>
    </rPh>
    <rPh sb="25" eb="26">
      <t>トウ</t>
    </rPh>
    <rPh sb="33" eb="35">
      <t>カツドウ</t>
    </rPh>
    <rPh sb="35" eb="37">
      <t>キョテン</t>
    </rPh>
    <rPh sb="40" eb="42">
      <t>ユウコウ</t>
    </rPh>
    <rPh sb="43" eb="45">
      <t>カツヨウ</t>
    </rPh>
    <phoneticPr fontId="5"/>
  </si>
  <si>
    <t>　入札及び契約に係る制度面、運用面の改善などによる効率的な執行に努めているところであるが、今後は南西地域特有の効率的なサプライチェーンの構築や構造的な技術者不足への対応を視野に入れて検討して参りたい。</t>
    <phoneticPr fontId="5"/>
  </si>
  <si>
    <t>∸</t>
    <phoneticPr fontId="5"/>
  </si>
  <si>
    <t>∸</t>
  </si>
  <si>
    <t>0009</t>
    <phoneticPr fontId="5"/>
  </si>
  <si>
    <t>0007</t>
    <phoneticPr fontId="5"/>
  </si>
  <si>
    <t>0009,0010</t>
    <phoneticPr fontId="5"/>
  </si>
  <si>
    <t>0347</t>
    <phoneticPr fontId="5"/>
  </si>
  <si>
    <t>0365</t>
    <phoneticPr fontId="5"/>
  </si>
  <si>
    <t>0212</t>
    <phoneticPr fontId="5"/>
  </si>
  <si>
    <t>0138</t>
    <phoneticPr fontId="5"/>
  </si>
  <si>
    <t>0159</t>
    <phoneticPr fontId="5"/>
  </si>
  <si>
    <t>0195</t>
    <phoneticPr fontId="5"/>
  </si>
  <si>
    <t>0010</t>
    <phoneticPr fontId="5"/>
  </si>
  <si>
    <t>0080</t>
    <phoneticPr fontId="5"/>
  </si>
  <si>
    <t>0095～0116</t>
    <phoneticPr fontId="5"/>
  </si>
  <si>
    <t>0348</t>
    <phoneticPr fontId="5"/>
  </si>
  <si>
    <t>0107～0129</t>
    <phoneticPr fontId="5"/>
  </si>
  <si>
    <t>0094～0115</t>
    <phoneticPr fontId="5"/>
  </si>
  <si>
    <t>0425</t>
    <phoneticPr fontId="5"/>
  </si>
  <si>
    <t>0353</t>
    <phoneticPr fontId="5"/>
  </si>
  <si>
    <t>0526</t>
    <phoneticPr fontId="5"/>
  </si>
  <si>
    <t>0024～0033</t>
    <phoneticPr fontId="5"/>
  </si>
  <si>
    <t>-</t>
    <phoneticPr fontId="5"/>
  </si>
  <si>
    <t>24,469/4</t>
    <phoneticPr fontId="5"/>
  </si>
  <si>
    <t>令和元年度予算において、南西地域への陸自警備部隊等の配備にかかる関連施設整備の経費を以下のとおり計上し、施設整備を実施している。
・奄美駐屯地約４３億円、瀬戸内分屯地約１８億円
・宮古島の保良鉱山地区約４３億円
・石垣島約９３億円</t>
    <phoneticPr fontId="5"/>
  </si>
  <si>
    <t>　自衛隊配置の空白地域となっている島嶼部への平素からの部隊配備は極めて重要との考えの下、南西地域の防衛体制の強化のため、陸自警備部隊等の配備を目的とした施設の整備を行う。</t>
    <phoneticPr fontId="5"/>
  </si>
  <si>
    <t>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なお、随意契約については、工事請負契約における随意契約のガイドラインに基づく後工事、並びに公募によるプロポーザル方式又は給水負担金等競争性の働かないもので行っている。</t>
    <phoneticPr fontId="5"/>
  </si>
  <si>
    <t>１．必要性
　　南西地域への陸自警備部隊等の配置に伴う施設整備については、南西地域の防衛態勢の強化を始め、各種事態における実効的な抑止及び対処を実現するための前提となる海上優勢及び航空優勢の確実な維持に向けた防衛力整備を優先及び幅広い後方支援基盤の確立に配慮しつつ、自衛隊の機能発揮のために必要な施設の整備を行うものである。
２．効率性
　　工事の大型化や分離など発注ロットの検討、また、参入業者ランクの拡大等や競争参加資格の緩和を図ることで、より多数の応募者を期待できるようにするなど、競争性拡大の取組みに向けた対応を行っ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南西地域への陸自警備部隊等の配置に伴う施設整備は、南西地域の防衛態勢の強化を始め、各種事態における実効的な抑止及び対処を実現するため、常続監視体制及び迅速な展開・対処能力の向上として重要な役割を担うこととなる。
４．総合評価
　　防衛計画の大綱、中期防衛力整備計画に基づく、我が国の防衛態勢に不可欠な南西地域の部隊配置に伴う施設整備を着実に実施している。</t>
    <rPh sb="8" eb="10">
      <t>ナンセイ</t>
    </rPh>
    <rPh sb="10" eb="12">
      <t>チイキ</t>
    </rPh>
    <rPh sb="14" eb="16">
      <t>リクジ</t>
    </rPh>
    <rPh sb="16" eb="18">
      <t>ケイビ</t>
    </rPh>
    <rPh sb="18" eb="20">
      <t>ブタイ</t>
    </rPh>
    <rPh sb="20" eb="21">
      <t>トウ</t>
    </rPh>
    <rPh sb="22" eb="24">
      <t>ハイチ</t>
    </rPh>
    <rPh sb="25" eb="26">
      <t>トモナ</t>
    </rPh>
    <rPh sb="27" eb="29">
      <t>シセツ</t>
    </rPh>
    <rPh sb="29" eb="31">
      <t>セイビ</t>
    </rPh>
    <rPh sb="37" eb="39">
      <t>ナンセイ</t>
    </rPh>
    <rPh sb="39" eb="41">
      <t>チイキ</t>
    </rPh>
    <rPh sb="42" eb="44">
      <t>ボウエイ</t>
    </rPh>
    <rPh sb="44" eb="46">
      <t>タイセイ</t>
    </rPh>
    <rPh sb="47" eb="49">
      <t>キョウカ</t>
    </rPh>
    <rPh sb="50" eb="51">
      <t>ハジ</t>
    </rPh>
    <rPh sb="53" eb="55">
      <t>カクシュ</t>
    </rPh>
    <rPh sb="55" eb="57">
      <t>ジタイ</t>
    </rPh>
    <rPh sb="61" eb="64">
      <t>ジッコウテキ</t>
    </rPh>
    <rPh sb="65" eb="67">
      <t>ヨクシ</t>
    </rPh>
    <rPh sb="67" eb="68">
      <t>オヨ</t>
    </rPh>
    <rPh sb="69" eb="71">
      <t>タイショ</t>
    </rPh>
    <rPh sb="72" eb="74">
      <t>ジツゲン</t>
    </rPh>
    <rPh sb="79" eb="81">
      <t>ゼンテイ</t>
    </rPh>
    <rPh sb="84" eb="86">
      <t>カイジョウ</t>
    </rPh>
    <rPh sb="86" eb="88">
      <t>ユウセイ</t>
    </rPh>
    <rPh sb="88" eb="89">
      <t>オヨ</t>
    </rPh>
    <rPh sb="90" eb="92">
      <t>コウクウ</t>
    </rPh>
    <rPh sb="92" eb="94">
      <t>ユウセイ</t>
    </rPh>
    <rPh sb="95" eb="97">
      <t>カクジツ</t>
    </rPh>
    <rPh sb="98" eb="100">
      <t>イジ</t>
    </rPh>
    <rPh sb="101" eb="102">
      <t>ム</t>
    </rPh>
    <rPh sb="104" eb="107">
      <t>ボウエイリョク</t>
    </rPh>
    <rPh sb="107" eb="109">
      <t>セイビ</t>
    </rPh>
    <rPh sb="110" eb="112">
      <t>ユウセン</t>
    </rPh>
    <rPh sb="112" eb="113">
      <t>オヨ</t>
    </rPh>
    <rPh sb="114" eb="116">
      <t>ハバヒロ</t>
    </rPh>
    <rPh sb="117" eb="119">
      <t>コウホウ</t>
    </rPh>
    <rPh sb="119" eb="121">
      <t>シエン</t>
    </rPh>
    <rPh sb="121" eb="123">
      <t>キバン</t>
    </rPh>
    <rPh sb="124" eb="126">
      <t>カクリツ</t>
    </rPh>
    <rPh sb="127" eb="129">
      <t>ハイリョ</t>
    </rPh>
    <rPh sb="133" eb="136">
      <t>ジエイタイ</t>
    </rPh>
    <rPh sb="137" eb="139">
      <t>キノウ</t>
    </rPh>
    <rPh sb="139" eb="141">
      <t>ハッキ</t>
    </rPh>
    <rPh sb="145" eb="147">
      <t>ヒツヨウ</t>
    </rPh>
    <rPh sb="148" eb="150">
      <t>シセツ</t>
    </rPh>
    <rPh sb="171" eb="173">
      <t>コウジ</t>
    </rPh>
    <rPh sb="174" eb="176">
      <t>オオガタ</t>
    </rPh>
    <rPh sb="176" eb="177">
      <t>カ</t>
    </rPh>
    <rPh sb="178" eb="180">
      <t>ブンリ</t>
    </rPh>
    <rPh sb="182" eb="184">
      <t>ハッチュウ</t>
    </rPh>
    <rPh sb="188" eb="190">
      <t>ケントウ</t>
    </rPh>
    <rPh sb="194" eb="196">
      <t>サンニュウ</t>
    </rPh>
    <rPh sb="196" eb="198">
      <t>ギョウシャ</t>
    </rPh>
    <rPh sb="202" eb="204">
      <t>カクダイ</t>
    </rPh>
    <rPh sb="204" eb="205">
      <t>トウ</t>
    </rPh>
    <rPh sb="206" eb="208">
      <t>キョウソウ</t>
    </rPh>
    <rPh sb="208" eb="210">
      <t>サンカ</t>
    </rPh>
    <rPh sb="210" eb="212">
      <t>シカク</t>
    </rPh>
    <rPh sb="213" eb="215">
      <t>カンワ</t>
    </rPh>
    <rPh sb="216" eb="217">
      <t>ハカ</t>
    </rPh>
    <rPh sb="224" eb="226">
      <t>タスウ</t>
    </rPh>
    <rPh sb="227" eb="230">
      <t>オウボシャ</t>
    </rPh>
    <rPh sb="231" eb="233">
      <t>キタイ</t>
    </rPh>
    <rPh sb="244" eb="247">
      <t>キョウソウセイ</t>
    </rPh>
    <rPh sb="247" eb="249">
      <t>カクダイ</t>
    </rPh>
    <rPh sb="250" eb="252">
      <t>トリク</t>
    </rPh>
    <rPh sb="254" eb="255">
      <t>ム</t>
    </rPh>
    <rPh sb="257" eb="259">
      <t>タイオウ</t>
    </rPh>
    <rPh sb="260" eb="261">
      <t>オコナ</t>
    </rPh>
    <rPh sb="493" eb="495">
      <t>ナンセイ</t>
    </rPh>
    <rPh sb="495" eb="497">
      <t>チイキ</t>
    </rPh>
    <rPh sb="499" eb="501">
      <t>リクジ</t>
    </rPh>
    <rPh sb="501" eb="503">
      <t>ケイビ</t>
    </rPh>
    <rPh sb="503" eb="505">
      <t>ブタイ</t>
    </rPh>
    <rPh sb="505" eb="506">
      <t>トウ</t>
    </rPh>
    <rPh sb="507" eb="509">
      <t>ハイチ</t>
    </rPh>
    <rPh sb="510" eb="511">
      <t>トモナ</t>
    </rPh>
    <rPh sb="512" eb="514">
      <t>シセツ</t>
    </rPh>
    <rPh sb="514" eb="516">
      <t>セイビ</t>
    </rPh>
    <rPh sb="518" eb="520">
      <t>ナンセイ</t>
    </rPh>
    <rPh sb="520" eb="522">
      <t>チイキ</t>
    </rPh>
    <rPh sb="523" eb="525">
      <t>ボウエイ</t>
    </rPh>
    <rPh sb="525" eb="527">
      <t>タイセイ</t>
    </rPh>
    <rPh sb="528" eb="530">
      <t>キョウカ</t>
    </rPh>
    <rPh sb="531" eb="532">
      <t>ハジ</t>
    </rPh>
    <rPh sb="534" eb="536">
      <t>カクシュ</t>
    </rPh>
    <rPh sb="536" eb="538">
      <t>ジタイ</t>
    </rPh>
    <rPh sb="542" eb="545">
      <t>ジッコウテキ</t>
    </rPh>
    <rPh sb="546" eb="548">
      <t>ヨクシ</t>
    </rPh>
    <rPh sb="548" eb="549">
      <t>オヨ</t>
    </rPh>
    <rPh sb="550" eb="552">
      <t>タイショ</t>
    </rPh>
    <rPh sb="553" eb="555">
      <t>ジツゲン</t>
    </rPh>
    <rPh sb="630" eb="631">
      <t>ワ</t>
    </rPh>
    <rPh sb="632" eb="633">
      <t>コク</t>
    </rPh>
    <rPh sb="634" eb="636">
      <t>ボウエイ</t>
    </rPh>
    <rPh sb="636" eb="638">
      <t>タイセイ</t>
    </rPh>
    <rPh sb="639" eb="642">
      <t>フカケツ</t>
    </rPh>
    <rPh sb="643" eb="645">
      <t>ナンセイ</t>
    </rPh>
    <rPh sb="645" eb="647">
      <t>チイキ</t>
    </rPh>
    <rPh sb="650" eb="652">
      <t>ハイチ</t>
    </rPh>
    <rPh sb="653" eb="654">
      <t>トモナ</t>
    </rPh>
    <rPh sb="655" eb="657">
      <t>シセツ</t>
    </rPh>
    <rPh sb="657" eb="659">
      <t>セイビ</t>
    </rPh>
    <rPh sb="660" eb="662">
      <t>チャクジツ</t>
    </rPh>
    <rPh sb="663" eb="665">
      <t>ジッシ</t>
    </rPh>
    <phoneticPr fontId="5"/>
  </si>
  <si>
    <t>【公開プロセスについて】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本事業における一者応札については、工事の大型化や分離など発注ロットの検討、また、参入業者ランクの拡大等や競争参加資格の緩和を図ることで、より多数の応募者を期待できるようにするなど、競争性拡大の取組みに向けた対応を行っている。</t>
    <rPh sb="613" eb="616">
      <t>ジエイタイ</t>
    </rPh>
    <rPh sb="616" eb="618">
      <t>シセツ</t>
    </rPh>
    <rPh sb="618" eb="620">
      <t>セイビ</t>
    </rPh>
    <rPh sb="621" eb="623">
      <t>ジギョウ</t>
    </rPh>
    <rPh sb="627" eb="629">
      <t>ボウエイ</t>
    </rPh>
    <rPh sb="629" eb="631">
      <t>ケイカク</t>
    </rPh>
    <rPh sb="632" eb="634">
      <t>タイコウ</t>
    </rPh>
    <rPh sb="635" eb="637">
      <t>チュウキ</t>
    </rPh>
    <rPh sb="637" eb="640">
      <t>ボウエイリョク</t>
    </rPh>
    <rPh sb="640" eb="642">
      <t>セイビ</t>
    </rPh>
    <rPh sb="642" eb="644">
      <t>ケイカク</t>
    </rPh>
    <rPh sb="645" eb="646">
      <t>モト</t>
    </rPh>
    <rPh sb="649" eb="651">
      <t>ブタイ</t>
    </rPh>
    <rPh sb="651" eb="653">
      <t>シンペン</t>
    </rPh>
    <rPh sb="654" eb="656">
      <t>カイヘン</t>
    </rPh>
    <rPh sb="656" eb="657">
      <t>オヨ</t>
    </rPh>
    <rPh sb="658" eb="661">
      <t>ソウビヒン</t>
    </rPh>
    <rPh sb="661" eb="663">
      <t>ウケイレ</t>
    </rPh>
    <rPh sb="664" eb="665">
      <t>カカ</t>
    </rPh>
    <rPh sb="666" eb="668">
      <t>シセツ</t>
    </rPh>
    <rPh sb="668" eb="670">
      <t>セイビ</t>
    </rPh>
    <rPh sb="671" eb="674">
      <t>ユウセンテキ</t>
    </rPh>
    <rPh sb="675" eb="676">
      <t>オコナ</t>
    </rPh>
    <rPh sb="687" eb="688">
      <t>トク</t>
    </rPh>
    <rPh sb="690" eb="692">
      <t>ナンセイ</t>
    </rPh>
    <rPh sb="692" eb="694">
      <t>チイキ</t>
    </rPh>
    <rPh sb="696" eb="698">
      <t>リクジ</t>
    </rPh>
    <rPh sb="698" eb="700">
      <t>ケイビ</t>
    </rPh>
    <rPh sb="700" eb="702">
      <t>ブタイ</t>
    </rPh>
    <rPh sb="702" eb="703">
      <t>トウ</t>
    </rPh>
    <rPh sb="704" eb="706">
      <t>ハイチ</t>
    </rPh>
    <rPh sb="707" eb="708">
      <t>トモナ</t>
    </rPh>
    <rPh sb="709" eb="711">
      <t>シセツ</t>
    </rPh>
    <rPh sb="711" eb="713">
      <t>セイビ</t>
    </rPh>
    <rPh sb="715" eb="718">
      <t>サイジュウヨウ</t>
    </rPh>
    <rPh sb="718" eb="720">
      <t>ジギョウ</t>
    </rPh>
    <rPh sb="729" eb="732">
      <t>ジエイタイ</t>
    </rPh>
    <rPh sb="732" eb="734">
      <t>シセツ</t>
    </rPh>
    <rPh sb="734" eb="736">
      <t>セイビ</t>
    </rPh>
    <rPh sb="737" eb="739">
      <t>ジギョウ</t>
    </rPh>
    <rPh sb="741" eb="742">
      <t>キ</t>
    </rPh>
    <rPh sb="743" eb="744">
      <t>ワ</t>
    </rPh>
    <rPh sb="746" eb="747">
      <t>オコナ</t>
    </rPh>
    <phoneticPr fontId="5"/>
  </si>
  <si>
    <t>26,631/5</t>
    <phoneticPr fontId="5"/>
  </si>
  <si>
    <t>　施設の整備にあたっては積算要領に基づき適切に積算しており、妥当であると考える。</t>
    <phoneticPr fontId="5"/>
  </si>
  <si>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phoneticPr fontId="5"/>
  </si>
  <si>
    <t>　自衛隊施設は、施設のユーザーである各自衛隊と整備の必要性などについて協議した上、整備内容等について決定している。部隊新編や新規装備品のための施設など陸上自衛隊が使用する施設を整備することを事業目的としており、厳しい財政事情を踏まえ、施設の喫緊性・必要性などを勘定した、真に必要な事業に限定して整備している。</t>
    <phoneticPr fontId="5"/>
  </si>
  <si>
    <t>　繰り越しの要因としては、地中埋設物及び地中障害物の発生、用地取得に係るものによるものなど、不測の事態によるものがある。</t>
    <phoneticPr fontId="5"/>
  </si>
  <si>
    <t>　一部、不測の事態により繰り越しをしているが、おおむね目標を達成している。</t>
    <phoneticPr fontId="5"/>
  </si>
  <si>
    <t>　年初は未定であった発注方式について、設計の完了などを踏まえ、年度途中に発注方式を決定し、建設工事を追加で発注する必要があったことから、見込み数を上回っているものである。</t>
    <phoneticPr fontId="5"/>
  </si>
  <si>
    <t>前田建設･丸福建設 特定JV</t>
    <phoneticPr fontId="5"/>
  </si>
  <si>
    <t>建設工事(総合)</t>
    <rPh sb="0" eb="2">
      <t>ケンセツ</t>
    </rPh>
    <rPh sb="2" eb="4">
      <t>コウジ</t>
    </rPh>
    <rPh sb="5" eb="7">
      <t>ソウゴウ</t>
    </rPh>
    <phoneticPr fontId="5"/>
  </si>
  <si>
    <t>A.前田建設･丸福建設 特定JV</t>
    <phoneticPr fontId="5"/>
  </si>
  <si>
    <t>施設整備費</t>
    <rPh sb="0" eb="2">
      <t>シセツ</t>
    </rPh>
    <rPh sb="2" eb="5">
      <t>セイビヒ</t>
    </rPh>
    <phoneticPr fontId="5"/>
  </si>
  <si>
    <t>土木工事</t>
    <rPh sb="0" eb="2">
      <t>ドボク</t>
    </rPh>
    <rPh sb="2" eb="4">
      <t>コウジ</t>
    </rPh>
    <phoneticPr fontId="5"/>
  </si>
  <si>
    <t>（株）大米建設</t>
    <phoneticPr fontId="5"/>
  </si>
  <si>
    <t>建築工事</t>
    <rPh sb="0" eb="2">
      <t>ケンチク</t>
    </rPh>
    <rPh sb="2" eb="4">
      <t>コウジ</t>
    </rPh>
    <phoneticPr fontId="5"/>
  </si>
  <si>
    <t>陸自宮古島(30)訓練場地区保管庫新設土木その他工事 鴻池組・奥浜組 建設共同企業体</t>
    <phoneticPr fontId="5"/>
  </si>
  <si>
    <t>前田建設･丸福建設 建設共同企業体</t>
    <phoneticPr fontId="5"/>
  </si>
  <si>
    <t>陸自宮古島(30)訓練場地区保管庫新設土木その他工事 五洋建設・先嶋建設 建設共同企業体</t>
    <phoneticPr fontId="5"/>
  </si>
  <si>
    <t>安藤･間･植村組 特定JV</t>
    <phoneticPr fontId="5"/>
  </si>
  <si>
    <t>五洋建設・仲本工業建設共同企業体</t>
    <phoneticPr fontId="5"/>
  </si>
  <si>
    <t>A</t>
  </si>
  <si>
    <t>鴻池組・照屋建設JV</t>
    <phoneticPr fontId="5"/>
  </si>
  <si>
    <t>熊谷組・大米建設JV</t>
    <phoneticPr fontId="5"/>
  </si>
  <si>
    <t>石垣島（２）厚生施設新設建築工事　國場組・オリジン建設・黒島組　建設共同企業体</t>
    <phoneticPr fontId="5"/>
  </si>
  <si>
    <t>石垣島（２）隊庁舎（Ａ）新設電気その他工事　東光電気工事・紫電舎　建設共同企業体</t>
    <phoneticPr fontId="5"/>
  </si>
  <si>
    <t>電気工事</t>
    <rPh sb="0" eb="2">
      <t>デンキ</t>
    </rPh>
    <rPh sb="2" eb="4">
      <t>コウジ</t>
    </rPh>
    <phoneticPr fontId="5"/>
  </si>
  <si>
    <t>鴻池組・奥浜組JV</t>
    <phoneticPr fontId="5"/>
  </si>
  <si>
    <t>大成設備・南西工業JV</t>
    <phoneticPr fontId="5"/>
  </si>
  <si>
    <t>機械工事</t>
    <rPh sb="0" eb="2">
      <t>キカイ</t>
    </rPh>
    <rPh sb="2" eb="4">
      <t>コウジ</t>
    </rPh>
    <phoneticPr fontId="5"/>
  </si>
  <si>
    <t>大成設備工業・日建興業JV</t>
    <phoneticPr fontId="5"/>
  </si>
  <si>
    <t>Ｘ／Ｙ</t>
    <phoneticPr fontId="5"/>
  </si>
  <si>
    <t>-</t>
    <phoneticPr fontId="5"/>
  </si>
  <si>
    <t>整備執行額(X)／整備基地数(Y)
【３年度活動見込のみ】事業予算額(X)/整備(予定)基地数(Y)　　</t>
    <rPh sb="20" eb="22">
      <t>ネンド</t>
    </rPh>
    <rPh sb="22" eb="24">
      <t>カツドウ</t>
    </rPh>
    <rPh sb="24" eb="26">
      <t>ミコ</t>
    </rPh>
    <phoneticPr fontId="5"/>
  </si>
  <si>
    <t>百万円／箇所</t>
    <rPh sb="0" eb="2">
      <t>ヒャクマン</t>
    </rPh>
    <rPh sb="2" eb="3">
      <t>エン</t>
    </rPh>
    <rPh sb="4" eb="6">
      <t>カショ</t>
    </rPh>
    <phoneticPr fontId="5"/>
  </si>
  <si>
    <t>大日本土木（株）</t>
    <rPh sb="0" eb="1">
      <t>ダイ</t>
    </rPh>
    <rPh sb="1" eb="3">
      <t>ニホン</t>
    </rPh>
    <rPh sb="3" eb="5">
      <t>ドボク</t>
    </rPh>
    <rPh sb="5" eb="8">
      <t>カブ</t>
    </rPh>
    <phoneticPr fontId="5"/>
  </si>
  <si>
    <t>陸自石垣島（３０）駐屯地造成工事　東洋建設・共和産業・米盛建設工業　建設共同企業体</t>
    <phoneticPr fontId="5"/>
  </si>
  <si>
    <t>竹山建設（株）</t>
    <phoneticPr fontId="5"/>
  </si>
  <si>
    <t>五洋建設(株)</t>
    <phoneticPr fontId="5"/>
  </si>
  <si>
    <t>石垣島（２）駐屯地新設土木工事　東洋建設・共和産業・米盛建設工業建設共同企業体</t>
    <phoneticPr fontId="5"/>
  </si>
  <si>
    <t>・平成31年度以降に係る防衛計画の大綱、中期防衛力整備計画（平成31年度～平成35年度）（平成30年12月18日閣議決定）・防衛省における自衛隊の施設の取得等に関する訓令</t>
    <rPh sb="37" eb="39">
      <t>ヘイセイ</t>
    </rPh>
    <phoneticPr fontId="5"/>
  </si>
  <si>
    <t>-</t>
    <phoneticPr fontId="5"/>
  </si>
  <si>
    <t>21,102/5</t>
  </si>
  <si>
    <t>43,633/5</t>
    <phoneticPr fontId="5"/>
  </si>
  <si>
    <t>有</t>
  </si>
  <si>
    <t>-</t>
    <phoneticPr fontId="5"/>
  </si>
  <si>
    <t>建築工事
契約変更</t>
    <rPh sb="0" eb="2">
      <t>ケンチク</t>
    </rPh>
    <rPh sb="2" eb="4">
      <t>コウジ</t>
    </rPh>
    <rPh sb="5" eb="7">
      <t>ケイヤク</t>
    </rPh>
    <rPh sb="7" eb="9">
      <t>ヘンコウ</t>
    </rPh>
    <phoneticPr fontId="5"/>
  </si>
  <si>
    <t>土木工事
契約変更</t>
    <rPh sb="0" eb="2">
      <t>ドボク</t>
    </rPh>
    <rPh sb="2" eb="4">
      <t>コウジ</t>
    </rPh>
    <rPh sb="5" eb="7">
      <t>ケイヤク</t>
    </rPh>
    <rPh sb="7" eb="9">
      <t>ヘンコウ</t>
    </rPh>
    <phoneticPr fontId="5"/>
  </si>
  <si>
    <t>契約変更</t>
    <rPh sb="0" eb="2">
      <t>ケイヤク</t>
    </rPh>
    <rPh sb="2" eb="4">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</si>
</sst>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188730</xdr:colOff>
      <xdr:row>751</xdr:row>
      <xdr:rowOff>121228</xdr:rowOff>
    </xdr:from>
    <xdr:to>
      <xdr:col>31</xdr:col>
      <xdr:colOff>88750</xdr:colOff>
      <xdr:row>752</xdr:row>
      <xdr:rowOff>338055</xdr:rowOff>
    </xdr:to>
    <xdr:sp macro="" textlink="">
      <xdr:nvSpPr>
        <xdr:cNvPr id="84" name="正方形/長方形 83"/>
        <xdr:cNvSpPr/>
      </xdr:nvSpPr>
      <xdr:spPr>
        <a:xfrm>
          <a:off x="4760730" y="53028273"/>
          <a:ext cx="1770384" cy="5631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en-US" altLang="ja-JP" sz="1100"/>
            <a:t>26,631</a:t>
          </a:r>
          <a:r>
            <a:rPr kumimoji="1" lang="ja-JP" altLang="en-US" sz="1100"/>
            <a:t>百万円</a:t>
          </a:r>
        </a:p>
      </xdr:txBody>
    </xdr:sp>
    <xdr:clientData/>
  </xdr:twoCellAnchor>
  <xdr:twoCellAnchor>
    <xdr:from>
      <xdr:col>22</xdr:col>
      <xdr:colOff>196227</xdr:colOff>
      <xdr:row>756</xdr:row>
      <xdr:rowOff>251029</xdr:rowOff>
    </xdr:from>
    <xdr:to>
      <xdr:col>31</xdr:col>
      <xdr:colOff>92165</xdr:colOff>
      <xdr:row>758</xdr:row>
      <xdr:rowOff>78575</xdr:rowOff>
    </xdr:to>
    <xdr:sp macro="" textlink="">
      <xdr:nvSpPr>
        <xdr:cNvPr id="85" name="正方形/長方形 84"/>
        <xdr:cNvSpPr/>
      </xdr:nvSpPr>
      <xdr:spPr>
        <a:xfrm>
          <a:off x="4649165" y="55043592"/>
          <a:ext cx="1717594" cy="5419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en-US" altLang="ja-JP" sz="1100">
              <a:solidFill>
                <a:schemeClr val="dk1"/>
              </a:solidFill>
              <a:effectLst/>
              <a:latin typeface="+mn-lt"/>
              <a:ea typeface="+mn-ea"/>
              <a:cs typeface="+mn-cs"/>
            </a:rPr>
            <a:t>26,631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60149</xdr:colOff>
      <xdr:row>753</xdr:row>
      <xdr:rowOff>33093</xdr:rowOff>
    </xdr:from>
    <xdr:to>
      <xdr:col>32</xdr:col>
      <xdr:colOff>22477</xdr:colOff>
      <xdr:row>755</xdr:row>
      <xdr:rowOff>103130</xdr:rowOff>
    </xdr:to>
    <xdr:sp macro="" textlink="">
      <xdr:nvSpPr>
        <xdr:cNvPr id="86" name="大かっこ 85"/>
        <xdr:cNvSpPr/>
      </xdr:nvSpPr>
      <xdr:spPr>
        <a:xfrm>
          <a:off x="4632149" y="53632866"/>
          <a:ext cx="2040510" cy="762764"/>
        </a:xfrm>
        <a:prstGeom prst="bracketPair">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clientData/>
  </xdr:twoCellAnchor>
  <xdr:twoCellAnchor>
    <xdr:from>
      <xdr:col>22</xdr:col>
      <xdr:colOff>31572</xdr:colOff>
      <xdr:row>758</xdr:row>
      <xdr:rowOff>133123</xdr:rowOff>
    </xdr:from>
    <xdr:to>
      <xdr:col>32</xdr:col>
      <xdr:colOff>32001</xdr:colOff>
      <xdr:row>761</xdr:row>
      <xdr:rowOff>124210</xdr:rowOff>
    </xdr:to>
    <xdr:sp macro="" textlink="">
      <xdr:nvSpPr>
        <xdr:cNvPr id="87" name="大かっこ 86"/>
        <xdr:cNvSpPr/>
      </xdr:nvSpPr>
      <xdr:spPr>
        <a:xfrm>
          <a:off x="4603572" y="55464714"/>
          <a:ext cx="2078611" cy="10301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a:t>
          </a:r>
          <a:endParaRPr lang="en-US" altLang="ja-JP"/>
        </a:p>
        <a:p>
          <a:pPr>
            <a:lnSpc>
              <a:spcPts val="1100"/>
            </a:lnSpc>
          </a:pPr>
          <a:r>
            <a:rPr lang="ja-JP" altLang="en-US"/>
            <a:t>　補償契約</a:t>
          </a:r>
        </a:p>
      </xdr:txBody>
    </xdr:sp>
    <xdr:clientData/>
  </xdr:twoCellAnchor>
  <xdr:twoCellAnchor>
    <xdr:from>
      <xdr:col>27</xdr:col>
      <xdr:colOff>52720</xdr:colOff>
      <xdr:row>755</xdr:row>
      <xdr:rowOff>165644</xdr:rowOff>
    </xdr:from>
    <xdr:to>
      <xdr:col>27</xdr:col>
      <xdr:colOff>52720</xdr:colOff>
      <xdr:row>756</xdr:row>
      <xdr:rowOff>179926</xdr:rowOff>
    </xdr:to>
    <xdr:cxnSp macro="">
      <xdr:nvCxnSpPr>
        <xdr:cNvPr id="88" name="直線矢印コネクタ 87"/>
        <xdr:cNvCxnSpPr/>
      </xdr:nvCxnSpPr>
      <xdr:spPr>
        <a:xfrm>
          <a:off x="5663811" y="54458144"/>
          <a:ext cx="0" cy="3606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80777</xdr:colOff>
      <xdr:row>764</xdr:row>
      <xdr:rowOff>139119</xdr:rowOff>
    </xdr:from>
    <xdr:to>
      <xdr:col>31</xdr:col>
      <xdr:colOff>57492</xdr:colOff>
      <xdr:row>765</xdr:row>
      <xdr:rowOff>7911</xdr:rowOff>
    </xdr:to>
    <xdr:sp macro="" textlink="">
      <xdr:nvSpPr>
        <xdr:cNvPr id="93" name="正方形/長方形 92"/>
        <xdr:cNvSpPr/>
      </xdr:nvSpPr>
      <xdr:spPr>
        <a:xfrm>
          <a:off x="4720012" y="57782178"/>
          <a:ext cx="1590362" cy="5411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a:t>
          </a:r>
          <a:r>
            <a:rPr kumimoji="1" lang="en-US" altLang="ja-JP" sz="1100"/>
            <a:t>83</a:t>
          </a:r>
          <a:r>
            <a:rPr kumimoji="1" lang="ja-JP" altLang="en-US" sz="1100"/>
            <a:t>社</a:t>
          </a:r>
          <a:endParaRPr kumimoji="1" lang="en-US" altLang="ja-JP" sz="1100"/>
        </a:p>
        <a:p>
          <a:pPr algn="ctr"/>
          <a:r>
            <a:rPr kumimoji="1" lang="en-US" altLang="ja-JP" sz="1100"/>
            <a:t>26,631</a:t>
          </a:r>
          <a:r>
            <a:rPr kumimoji="1" lang="ja-JP" altLang="en-US" sz="1100"/>
            <a:t>百万円</a:t>
          </a:r>
        </a:p>
      </xdr:txBody>
    </xdr:sp>
    <xdr:clientData/>
  </xdr:twoCellAnchor>
  <xdr:twoCellAnchor>
    <xdr:from>
      <xdr:col>23</xdr:col>
      <xdr:colOff>61165</xdr:colOff>
      <xdr:row>765</xdr:row>
      <xdr:rowOff>31376</xdr:rowOff>
    </xdr:from>
    <xdr:to>
      <xdr:col>31</xdr:col>
      <xdr:colOff>67016</xdr:colOff>
      <xdr:row>765</xdr:row>
      <xdr:rowOff>672084</xdr:rowOff>
    </xdr:to>
    <xdr:sp macro="" textlink="">
      <xdr:nvSpPr>
        <xdr:cNvPr id="94" name="大かっこ 93"/>
        <xdr:cNvSpPr/>
      </xdr:nvSpPr>
      <xdr:spPr>
        <a:xfrm>
          <a:off x="4700400" y="58346788"/>
          <a:ext cx="1619498" cy="64070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clientData/>
  </xdr:twoCellAnchor>
  <xdr:twoCellAnchor>
    <xdr:from>
      <xdr:col>22</xdr:col>
      <xdr:colOff>42787</xdr:colOff>
      <xdr:row>762</xdr:row>
      <xdr:rowOff>193484</xdr:rowOff>
    </xdr:from>
    <xdr:to>
      <xdr:col>32</xdr:col>
      <xdr:colOff>109891</xdr:colOff>
      <xdr:row>764</xdr:row>
      <xdr:rowOff>210832</xdr:rowOff>
    </xdr:to>
    <xdr:sp macro="" textlink="">
      <xdr:nvSpPr>
        <xdr:cNvPr id="95" name="正方形/長方形 94"/>
        <xdr:cNvSpPr/>
      </xdr:nvSpPr>
      <xdr:spPr>
        <a:xfrm>
          <a:off x="4480316" y="57141778"/>
          <a:ext cx="2084163" cy="712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clientData/>
  </xdr:twoCellAnchor>
  <xdr:twoCellAnchor>
    <xdr:from>
      <xdr:col>27</xdr:col>
      <xdr:colOff>44823</xdr:colOff>
      <xdr:row>761</xdr:row>
      <xdr:rowOff>112058</xdr:rowOff>
    </xdr:from>
    <xdr:to>
      <xdr:col>27</xdr:col>
      <xdr:colOff>47747</xdr:colOff>
      <xdr:row>762</xdr:row>
      <xdr:rowOff>83313</xdr:rowOff>
    </xdr:to>
    <xdr:cxnSp macro="">
      <xdr:nvCxnSpPr>
        <xdr:cNvPr id="102" name="直線矢印コネクタ 101"/>
        <xdr:cNvCxnSpPr/>
      </xdr:nvCxnSpPr>
      <xdr:spPr>
        <a:xfrm>
          <a:off x="5490882" y="56511264"/>
          <a:ext cx="2924" cy="3186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767" sqref="A767:XFD76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408</v>
      </c>
      <c r="AJ2" s="938" t="s">
        <v>714</v>
      </c>
      <c r="AK2" s="938"/>
      <c r="AL2" s="938"/>
      <c r="AM2" s="938"/>
      <c r="AN2" s="98" t="s">
        <v>408</v>
      </c>
      <c r="AO2" s="938">
        <v>20</v>
      </c>
      <c r="AP2" s="938"/>
      <c r="AQ2" s="938"/>
      <c r="AR2" s="99" t="s">
        <v>713</v>
      </c>
      <c r="AS2" s="944">
        <v>112</v>
      </c>
      <c r="AT2" s="944"/>
      <c r="AU2" s="944"/>
      <c r="AV2" s="98" t="str">
        <f>IF(AW2="","","-")</f>
        <v/>
      </c>
      <c r="AW2" s="904"/>
      <c r="AX2" s="904"/>
    </row>
    <row r="3" spans="1:50" ht="21" customHeight="1" thickBot="1" x14ac:dyDescent="0.2">
      <c r="A3" s="860" t="s">
        <v>706</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718</v>
      </c>
      <c r="AK3" s="862"/>
      <c r="AL3" s="862"/>
      <c r="AM3" s="862"/>
      <c r="AN3" s="862"/>
      <c r="AO3" s="862"/>
      <c r="AP3" s="862"/>
      <c r="AQ3" s="862"/>
      <c r="AR3" s="862"/>
      <c r="AS3" s="862"/>
      <c r="AT3" s="862"/>
      <c r="AU3" s="862"/>
      <c r="AV3" s="862"/>
      <c r="AW3" s="862"/>
      <c r="AX3" s="24" t="s">
        <v>65</v>
      </c>
    </row>
    <row r="4" spans="1:50" ht="24.75" customHeight="1" x14ac:dyDescent="0.15">
      <c r="A4" s="704" t="s">
        <v>25</v>
      </c>
      <c r="B4" s="705"/>
      <c r="C4" s="705"/>
      <c r="D4" s="705"/>
      <c r="E4" s="705"/>
      <c r="F4" s="705"/>
      <c r="G4" s="682" t="s">
        <v>719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2" t="s">
        <v>504</v>
      </c>
      <c r="H5" s="833"/>
      <c r="I5" s="833"/>
      <c r="J5" s="833"/>
      <c r="K5" s="833"/>
      <c r="L5" s="833"/>
      <c r="M5" s="834" t="s">
        <v>66</v>
      </c>
      <c r="N5" s="835"/>
      <c r="O5" s="835"/>
      <c r="P5" s="835"/>
      <c r="Q5" s="835"/>
      <c r="R5" s="836"/>
      <c r="S5" s="837" t="s">
        <v>70</v>
      </c>
      <c r="T5" s="833"/>
      <c r="U5" s="833"/>
      <c r="V5" s="833"/>
      <c r="W5" s="833"/>
      <c r="X5" s="838"/>
      <c r="Y5" s="698" t="s">
        <v>3</v>
      </c>
      <c r="Z5" s="544"/>
      <c r="AA5" s="544"/>
      <c r="AB5" s="544"/>
      <c r="AC5" s="544"/>
      <c r="AD5" s="545"/>
      <c r="AE5" s="699" t="s">
        <v>717</v>
      </c>
      <c r="AF5" s="699"/>
      <c r="AG5" s="699"/>
      <c r="AH5" s="699"/>
      <c r="AI5" s="699"/>
      <c r="AJ5" s="699"/>
      <c r="AK5" s="699"/>
      <c r="AL5" s="699"/>
      <c r="AM5" s="699"/>
      <c r="AN5" s="699"/>
      <c r="AO5" s="699"/>
      <c r="AP5" s="700"/>
      <c r="AQ5" s="701" t="s">
        <v>715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720</v>
      </c>
      <c r="H7" s="500"/>
      <c r="I7" s="500"/>
      <c r="J7" s="500"/>
      <c r="K7" s="500"/>
      <c r="L7" s="500"/>
      <c r="M7" s="500"/>
      <c r="N7" s="500"/>
      <c r="O7" s="500"/>
      <c r="P7" s="500"/>
      <c r="Q7" s="500"/>
      <c r="R7" s="500"/>
      <c r="S7" s="500"/>
      <c r="T7" s="500"/>
      <c r="U7" s="500"/>
      <c r="V7" s="500"/>
      <c r="W7" s="500"/>
      <c r="X7" s="501"/>
      <c r="Y7" s="916" t="s">
        <v>391</v>
      </c>
      <c r="Z7" s="441"/>
      <c r="AA7" s="441"/>
      <c r="AB7" s="441"/>
      <c r="AC7" s="441"/>
      <c r="AD7" s="917"/>
      <c r="AE7" s="905" t="s">
        <v>811</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6" t="s">
        <v>256</v>
      </c>
      <c r="B8" s="497"/>
      <c r="C8" s="497"/>
      <c r="D8" s="497"/>
      <c r="E8" s="497"/>
      <c r="F8" s="498"/>
      <c r="G8" s="939" t="str">
        <f>入力規則等!A27</f>
        <v>-</v>
      </c>
      <c r="H8" s="718"/>
      <c r="I8" s="718"/>
      <c r="J8" s="718"/>
      <c r="K8" s="718"/>
      <c r="L8" s="718"/>
      <c r="M8" s="718"/>
      <c r="N8" s="718"/>
      <c r="O8" s="718"/>
      <c r="P8" s="718"/>
      <c r="Q8" s="718"/>
      <c r="R8" s="718"/>
      <c r="S8" s="718"/>
      <c r="T8" s="718"/>
      <c r="U8" s="718"/>
      <c r="V8" s="718"/>
      <c r="W8" s="718"/>
      <c r="X8" s="940"/>
      <c r="Y8" s="839" t="s">
        <v>257</v>
      </c>
      <c r="Z8" s="840"/>
      <c r="AA8" s="840"/>
      <c r="AB8" s="840"/>
      <c r="AC8" s="840"/>
      <c r="AD8" s="841"/>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2" t="s">
        <v>23</v>
      </c>
      <c r="B9" s="843"/>
      <c r="C9" s="843"/>
      <c r="D9" s="843"/>
      <c r="E9" s="843"/>
      <c r="F9" s="843"/>
      <c r="G9" s="844" t="s">
        <v>721</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0" t="s">
        <v>30</v>
      </c>
      <c r="B10" s="661"/>
      <c r="C10" s="661"/>
      <c r="D10" s="661"/>
      <c r="E10" s="661"/>
      <c r="F10" s="661"/>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7" t="s">
        <v>24</v>
      </c>
      <c r="B12" s="958"/>
      <c r="C12" s="958"/>
      <c r="D12" s="958"/>
      <c r="E12" s="958"/>
      <c r="F12" s="959"/>
      <c r="G12" s="758"/>
      <c r="H12" s="759"/>
      <c r="I12" s="759"/>
      <c r="J12" s="759"/>
      <c r="K12" s="759"/>
      <c r="L12" s="759"/>
      <c r="M12" s="759"/>
      <c r="N12" s="759"/>
      <c r="O12" s="759"/>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0"/>
    </row>
    <row r="13" spans="1:50" ht="21" customHeight="1" x14ac:dyDescent="0.15">
      <c r="A13" s="614"/>
      <c r="B13" s="615"/>
      <c r="C13" s="615"/>
      <c r="D13" s="615"/>
      <c r="E13" s="615"/>
      <c r="F13" s="616"/>
      <c r="G13" s="721" t="s">
        <v>6</v>
      </c>
      <c r="H13" s="722"/>
      <c r="I13" s="762" t="s">
        <v>7</v>
      </c>
      <c r="J13" s="763"/>
      <c r="K13" s="763"/>
      <c r="L13" s="763"/>
      <c r="M13" s="763"/>
      <c r="N13" s="763"/>
      <c r="O13" s="764"/>
      <c r="P13" s="657">
        <v>59102</v>
      </c>
      <c r="Q13" s="658"/>
      <c r="R13" s="658"/>
      <c r="S13" s="658"/>
      <c r="T13" s="658"/>
      <c r="U13" s="658"/>
      <c r="V13" s="659"/>
      <c r="W13" s="657">
        <v>24750</v>
      </c>
      <c r="X13" s="658"/>
      <c r="Y13" s="658"/>
      <c r="Z13" s="658"/>
      <c r="AA13" s="658"/>
      <c r="AB13" s="658"/>
      <c r="AC13" s="659"/>
      <c r="AD13" s="657">
        <v>18872</v>
      </c>
      <c r="AE13" s="658"/>
      <c r="AF13" s="658"/>
      <c r="AG13" s="658"/>
      <c r="AH13" s="658"/>
      <c r="AI13" s="658"/>
      <c r="AJ13" s="659"/>
      <c r="AK13" s="657">
        <v>24470</v>
      </c>
      <c r="AL13" s="658"/>
      <c r="AM13" s="658"/>
      <c r="AN13" s="658"/>
      <c r="AO13" s="658"/>
      <c r="AP13" s="658"/>
      <c r="AQ13" s="659"/>
      <c r="AR13" s="913" t="s">
        <v>408</v>
      </c>
      <c r="AS13" s="914"/>
      <c r="AT13" s="914"/>
      <c r="AU13" s="914"/>
      <c r="AV13" s="914"/>
      <c r="AW13" s="914"/>
      <c r="AX13" s="915"/>
    </row>
    <row r="14" spans="1:50" ht="21" customHeight="1" x14ac:dyDescent="0.15">
      <c r="A14" s="614"/>
      <c r="B14" s="615"/>
      <c r="C14" s="615"/>
      <c r="D14" s="615"/>
      <c r="E14" s="615"/>
      <c r="F14" s="616"/>
      <c r="G14" s="723"/>
      <c r="H14" s="724"/>
      <c r="I14" s="711" t="s">
        <v>8</v>
      </c>
      <c r="J14" s="760"/>
      <c r="K14" s="760"/>
      <c r="L14" s="760"/>
      <c r="M14" s="760"/>
      <c r="N14" s="760"/>
      <c r="O14" s="761"/>
      <c r="P14" s="657" t="s">
        <v>723</v>
      </c>
      <c r="Q14" s="658"/>
      <c r="R14" s="658"/>
      <c r="S14" s="658"/>
      <c r="T14" s="658"/>
      <c r="U14" s="658"/>
      <c r="V14" s="659"/>
      <c r="W14" s="657" t="s">
        <v>723</v>
      </c>
      <c r="X14" s="658"/>
      <c r="Y14" s="658"/>
      <c r="Z14" s="658"/>
      <c r="AA14" s="658"/>
      <c r="AB14" s="658"/>
      <c r="AC14" s="659"/>
      <c r="AD14" s="657">
        <v>3068</v>
      </c>
      <c r="AE14" s="658"/>
      <c r="AF14" s="658"/>
      <c r="AG14" s="658"/>
      <c r="AH14" s="658"/>
      <c r="AI14" s="658"/>
      <c r="AJ14" s="659"/>
      <c r="AK14" s="657">
        <v>0</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3"/>
      <c r="H15" s="724"/>
      <c r="I15" s="711" t="s">
        <v>51</v>
      </c>
      <c r="J15" s="712"/>
      <c r="K15" s="712"/>
      <c r="L15" s="712"/>
      <c r="M15" s="712"/>
      <c r="N15" s="712"/>
      <c r="O15" s="713"/>
      <c r="P15" s="657">
        <v>1743</v>
      </c>
      <c r="Q15" s="658"/>
      <c r="R15" s="658"/>
      <c r="S15" s="658"/>
      <c r="T15" s="658"/>
      <c r="U15" s="658"/>
      <c r="V15" s="659"/>
      <c r="W15" s="657">
        <v>6402</v>
      </c>
      <c r="X15" s="658"/>
      <c r="Y15" s="658"/>
      <c r="Z15" s="658"/>
      <c r="AA15" s="658"/>
      <c r="AB15" s="658"/>
      <c r="AC15" s="659"/>
      <c r="AD15" s="657">
        <v>7135</v>
      </c>
      <c r="AE15" s="658"/>
      <c r="AF15" s="658"/>
      <c r="AG15" s="658"/>
      <c r="AH15" s="658"/>
      <c r="AI15" s="658"/>
      <c r="AJ15" s="659"/>
      <c r="AK15" s="657">
        <v>4446</v>
      </c>
      <c r="AL15" s="658"/>
      <c r="AM15" s="658"/>
      <c r="AN15" s="658"/>
      <c r="AO15" s="658"/>
      <c r="AP15" s="658"/>
      <c r="AQ15" s="659"/>
      <c r="AR15" s="657" t="s">
        <v>408</v>
      </c>
      <c r="AS15" s="658"/>
      <c r="AT15" s="658"/>
      <c r="AU15" s="658"/>
      <c r="AV15" s="658"/>
      <c r="AW15" s="658"/>
      <c r="AX15" s="801"/>
    </row>
    <row r="16" spans="1:50" ht="21" customHeight="1" x14ac:dyDescent="0.15">
      <c r="A16" s="614"/>
      <c r="B16" s="615"/>
      <c r="C16" s="615"/>
      <c r="D16" s="615"/>
      <c r="E16" s="615"/>
      <c r="F16" s="616"/>
      <c r="G16" s="723"/>
      <c r="H16" s="724"/>
      <c r="I16" s="711" t="s">
        <v>52</v>
      </c>
      <c r="J16" s="712"/>
      <c r="K16" s="712"/>
      <c r="L16" s="712"/>
      <c r="M16" s="712"/>
      <c r="N16" s="712"/>
      <c r="O16" s="713"/>
      <c r="P16" s="657">
        <v>-6402</v>
      </c>
      <c r="Q16" s="658"/>
      <c r="R16" s="658"/>
      <c r="S16" s="658"/>
      <c r="T16" s="658"/>
      <c r="U16" s="658"/>
      <c r="V16" s="659"/>
      <c r="W16" s="657">
        <v>-7135</v>
      </c>
      <c r="X16" s="658"/>
      <c r="Y16" s="658"/>
      <c r="Z16" s="658"/>
      <c r="AA16" s="658"/>
      <c r="AB16" s="658"/>
      <c r="AC16" s="659"/>
      <c r="AD16" s="657">
        <v>-4446</v>
      </c>
      <c r="AE16" s="658"/>
      <c r="AF16" s="658"/>
      <c r="AG16" s="658"/>
      <c r="AH16" s="658"/>
      <c r="AI16" s="658"/>
      <c r="AJ16" s="659"/>
      <c r="AK16" s="657">
        <v>0</v>
      </c>
      <c r="AL16" s="658"/>
      <c r="AM16" s="658"/>
      <c r="AN16" s="658"/>
      <c r="AO16" s="658"/>
      <c r="AP16" s="658"/>
      <c r="AQ16" s="659"/>
      <c r="AR16" s="755"/>
      <c r="AS16" s="756"/>
      <c r="AT16" s="756"/>
      <c r="AU16" s="756"/>
      <c r="AV16" s="756"/>
      <c r="AW16" s="756"/>
      <c r="AX16" s="757"/>
    </row>
    <row r="17" spans="1:50" ht="24.75" customHeight="1" x14ac:dyDescent="0.15">
      <c r="A17" s="614"/>
      <c r="B17" s="615"/>
      <c r="C17" s="615"/>
      <c r="D17" s="615"/>
      <c r="E17" s="615"/>
      <c r="F17" s="616"/>
      <c r="G17" s="723"/>
      <c r="H17" s="724"/>
      <c r="I17" s="711" t="s">
        <v>50</v>
      </c>
      <c r="J17" s="760"/>
      <c r="K17" s="760"/>
      <c r="L17" s="760"/>
      <c r="M17" s="760"/>
      <c r="N17" s="760"/>
      <c r="O17" s="761"/>
      <c r="P17" s="657" t="s">
        <v>723</v>
      </c>
      <c r="Q17" s="658"/>
      <c r="R17" s="658"/>
      <c r="S17" s="658"/>
      <c r="T17" s="658"/>
      <c r="U17" s="658"/>
      <c r="V17" s="659"/>
      <c r="W17" s="657" t="s">
        <v>723</v>
      </c>
      <c r="X17" s="658"/>
      <c r="Y17" s="658"/>
      <c r="Z17" s="658"/>
      <c r="AA17" s="658"/>
      <c r="AB17" s="658"/>
      <c r="AC17" s="659"/>
      <c r="AD17" s="657" t="s">
        <v>723</v>
      </c>
      <c r="AE17" s="658"/>
      <c r="AF17" s="658"/>
      <c r="AG17" s="658"/>
      <c r="AH17" s="658"/>
      <c r="AI17" s="658"/>
      <c r="AJ17" s="659"/>
      <c r="AK17" s="657">
        <v>0</v>
      </c>
      <c r="AL17" s="658"/>
      <c r="AM17" s="658"/>
      <c r="AN17" s="658"/>
      <c r="AO17" s="658"/>
      <c r="AP17" s="658"/>
      <c r="AQ17" s="659"/>
      <c r="AR17" s="911"/>
      <c r="AS17" s="911"/>
      <c r="AT17" s="911"/>
      <c r="AU17" s="911"/>
      <c r="AV17" s="911"/>
      <c r="AW17" s="911"/>
      <c r="AX17" s="912"/>
    </row>
    <row r="18" spans="1:50" ht="24.75" customHeight="1" x14ac:dyDescent="0.15">
      <c r="A18" s="614"/>
      <c r="B18" s="615"/>
      <c r="C18" s="615"/>
      <c r="D18" s="615"/>
      <c r="E18" s="615"/>
      <c r="F18" s="616"/>
      <c r="G18" s="725"/>
      <c r="H18" s="726"/>
      <c r="I18" s="714" t="s">
        <v>20</v>
      </c>
      <c r="J18" s="715"/>
      <c r="K18" s="715"/>
      <c r="L18" s="715"/>
      <c r="M18" s="715"/>
      <c r="N18" s="715"/>
      <c r="O18" s="716"/>
      <c r="P18" s="871">
        <f>SUM(P13:V17)</f>
        <v>54443</v>
      </c>
      <c r="Q18" s="872"/>
      <c r="R18" s="872"/>
      <c r="S18" s="872"/>
      <c r="T18" s="872"/>
      <c r="U18" s="872"/>
      <c r="V18" s="873"/>
      <c r="W18" s="871">
        <f>SUM(W13:AC17)</f>
        <v>24017</v>
      </c>
      <c r="X18" s="872"/>
      <c r="Y18" s="872"/>
      <c r="Z18" s="872"/>
      <c r="AA18" s="872"/>
      <c r="AB18" s="872"/>
      <c r="AC18" s="873"/>
      <c r="AD18" s="871">
        <f>SUM(AD13:AJ17)</f>
        <v>24629</v>
      </c>
      <c r="AE18" s="872"/>
      <c r="AF18" s="872"/>
      <c r="AG18" s="872"/>
      <c r="AH18" s="872"/>
      <c r="AI18" s="872"/>
      <c r="AJ18" s="873"/>
      <c r="AK18" s="871">
        <f>SUM(AK13:AQ17)</f>
        <v>28916</v>
      </c>
      <c r="AL18" s="872"/>
      <c r="AM18" s="872"/>
      <c r="AN18" s="872"/>
      <c r="AO18" s="872"/>
      <c r="AP18" s="872"/>
      <c r="AQ18" s="873"/>
      <c r="AR18" s="871">
        <f>SUM(AR13:AX17)</f>
        <v>0</v>
      </c>
      <c r="AS18" s="872"/>
      <c r="AT18" s="872"/>
      <c r="AU18" s="872"/>
      <c r="AV18" s="872"/>
      <c r="AW18" s="872"/>
      <c r="AX18" s="874"/>
    </row>
    <row r="19" spans="1:50" ht="24.75" customHeight="1" x14ac:dyDescent="0.15">
      <c r="A19" s="614"/>
      <c r="B19" s="615"/>
      <c r="C19" s="615"/>
      <c r="D19" s="615"/>
      <c r="E19" s="615"/>
      <c r="F19" s="616"/>
      <c r="G19" s="869" t="s">
        <v>9</v>
      </c>
      <c r="H19" s="870"/>
      <c r="I19" s="870"/>
      <c r="J19" s="870"/>
      <c r="K19" s="870"/>
      <c r="L19" s="870"/>
      <c r="M19" s="870"/>
      <c r="N19" s="870"/>
      <c r="O19" s="870"/>
      <c r="P19" s="657">
        <v>43633</v>
      </c>
      <c r="Q19" s="658"/>
      <c r="R19" s="658"/>
      <c r="S19" s="658"/>
      <c r="T19" s="658"/>
      <c r="U19" s="658"/>
      <c r="V19" s="659"/>
      <c r="W19" s="657">
        <v>21102</v>
      </c>
      <c r="X19" s="658"/>
      <c r="Y19" s="658"/>
      <c r="Z19" s="658"/>
      <c r="AA19" s="658"/>
      <c r="AB19" s="658"/>
      <c r="AC19" s="659"/>
      <c r="AD19" s="657">
        <v>26631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69" t="s">
        <v>10</v>
      </c>
      <c r="H20" s="870"/>
      <c r="I20" s="870"/>
      <c r="J20" s="870"/>
      <c r="K20" s="870"/>
      <c r="L20" s="870"/>
      <c r="M20" s="870"/>
      <c r="N20" s="870"/>
      <c r="O20" s="870"/>
      <c r="P20" s="316">
        <f>IF(P18=0, "-", SUM(P19)/P18)</f>
        <v>0.80144371177194496</v>
      </c>
      <c r="Q20" s="316"/>
      <c r="R20" s="316"/>
      <c r="S20" s="316"/>
      <c r="T20" s="316"/>
      <c r="U20" s="316"/>
      <c r="V20" s="316"/>
      <c r="W20" s="316">
        <f t="shared" ref="W20" si="0">IF(W18=0, "-", SUM(W19)/W18)</f>
        <v>0.87862763875588124</v>
      </c>
      <c r="X20" s="316"/>
      <c r="Y20" s="316"/>
      <c r="Z20" s="316"/>
      <c r="AA20" s="316"/>
      <c r="AB20" s="316"/>
      <c r="AC20" s="316"/>
      <c r="AD20" s="316">
        <f t="shared" ref="AD20" si="1">IF(AD18=0, "-", SUM(AD19)/AD18)</f>
        <v>1.0812862885216614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0.73826604852627664</v>
      </c>
      <c r="Q21" s="316"/>
      <c r="R21" s="316"/>
      <c r="S21" s="316"/>
      <c r="T21" s="316"/>
      <c r="U21" s="316"/>
      <c r="V21" s="316"/>
      <c r="W21" s="316">
        <f t="shared" ref="W21" si="2">IF(W19=0, "-", SUM(W19)/SUM(W13,W14))</f>
        <v>0.85260606060606059</v>
      </c>
      <c r="X21" s="316"/>
      <c r="Y21" s="316"/>
      <c r="Z21" s="316"/>
      <c r="AA21" s="316"/>
      <c r="AB21" s="316"/>
      <c r="AC21" s="316"/>
      <c r="AD21" s="316">
        <f t="shared" ref="AD21" si="3">IF(AD19=0, "-", SUM(AD19)/SUM(AD13,AD14))</f>
        <v>1.2138103919781222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711</v>
      </c>
      <c r="B22" s="967"/>
      <c r="C22" s="967"/>
      <c r="D22" s="967"/>
      <c r="E22" s="967"/>
      <c r="F22" s="968"/>
      <c r="G22" s="962" t="s">
        <v>333</v>
      </c>
      <c r="H22" s="222"/>
      <c r="I22" s="222"/>
      <c r="J22" s="222"/>
      <c r="K22" s="222"/>
      <c r="L22" s="222"/>
      <c r="M22" s="222"/>
      <c r="N22" s="222"/>
      <c r="O22" s="223"/>
      <c r="P22" s="927" t="s">
        <v>709</v>
      </c>
      <c r="Q22" s="222"/>
      <c r="R22" s="222"/>
      <c r="S22" s="222"/>
      <c r="T22" s="222"/>
      <c r="U22" s="222"/>
      <c r="V22" s="223"/>
      <c r="W22" s="927" t="s">
        <v>710</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724</v>
      </c>
      <c r="H23" s="964"/>
      <c r="I23" s="964"/>
      <c r="J23" s="964"/>
      <c r="K23" s="964"/>
      <c r="L23" s="964"/>
      <c r="M23" s="964"/>
      <c r="N23" s="964"/>
      <c r="O23" s="965"/>
      <c r="P23" s="913">
        <v>24157</v>
      </c>
      <c r="Q23" s="914"/>
      <c r="R23" s="914"/>
      <c r="S23" s="914"/>
      <c r="T23" s="914"/>
      <c r="U23" s="914"/>
      <c r="V23" s="928"/>
      <c r="W23" s="913" t="s">
        <v>723</v>
      </c>
      <c r="X23" s="914"/>
      <c r="Y23" s="914"/>
      <c r="Z23" s="914"/>
      <c r="AA23" s="914"/>
      <c r="AB23" s="914"/>
      <c r="AC23" s="928"/>
      <c r="AD23" s="976" t="s">
        <v>408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t="s">
        <v>725</v>
      </c>
      <c r="H24" s="930"/>
      <c r="I24" s="930"/>
      <c r="J24" s="930"/>
      <c r="K24" s="930"/>
      <c r="L24" s="930"/>
      <c r="M24" s="930"/>
      <c r="N24" s="930"/>
      <c r="O24" s="931"/>
      <c r="P24" s="657">
        <v>178</v>
      </c>
      <c r="Q24" s="658"/>
      <c r="R24" s="658"/>
      <c r="S24" s="658"/>
      <c r="T24" s="658"/>
      <c r="U24" s="658"/>
      <c r="V24" s="659"/>
      <c r="W24" s="657" t="s">
        <v>723</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t="s">
        <v>726</v>
      </c>
      <c r="H25" s="930"/>
      <c r="I25" s="930"/>
      <c r="J25" s="930"/>
      <c r="K25" s="930"/>
      <c r="L25" s="930"/>
      <c r="M25" s="930"/>
      <c r="N25" s="930"/>
      <c r="O25" s="931"/>
      <c r="P25" s="657">
        <v>135</v>
      </c>
      <c r="Q25" s="658"/>
      <c r="R25" s="658"/>
      <c r="S25" s="658"/>
      <c r="T25" s="658"/>
      <c r="U25" s="658"/>
      <c r="V25" s="659"/>
      <c r="W25" s="657" t="s">
        <v>723</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c r="H26" s="930"/>
      <c r="I26" s="930"/>
      <c r="J26" s="930"/>
      <c r="K26" s="930"/>
      <c r="L26" s="930"/>
      <c r="M26" s="930"/>
      <c r="N26" s="930"/>
      <c r="O26" s="931"/>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c r="H27" s="930"/>
      <c r="I27" s="930"/>
      <c r="J27" s="930"/>
      <c r="K27" s="930"/>
      <c r="L27" s="930"/>
      <c r="M27" s="930"/>
      <c r="N27" s="930"/>
      <c r="O27" s="931"/>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337</v>
      </c>
      <c r="H28" s="933"/>
      <c r="I28" s="933"/>
      <c r="J28" s="933"/>
      <c r="K28" s="933"/>
      <c r="L28" s="933"/>
      <c r="M28" s="933"/>
      <c r="N28" s="933"/>
      <c r="O28" s="934"/>
      <c r="P28" s="871">
        <f>P29-SUM(P23:P27)</f>
        <v>0</v>
      </c>
      <c r="Q28" s="872"/>
      <c r="R28" s="872"/>
      <c r="S28" s="872"/>
      <c r="T28" s="872"/>
      <c r="U28" s="872"/>
      <c r="V28" s="873"/>
      <c r="W28" s="871" t="e">
        <f>W29-SUM(W23:W27)</f>
        <v>#VALUE!</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657">
        <f>AK13</f>
        <v>24470</v>
      </c>
      <c r="Q29" s="658"/>
      <c r="R29" s="658"/>
      <c r="S29" s="658"/>
      <c r="T29" s="658"/>
      <c r="U29" s="658"/>
      <c r="V29" s="659"/>
      <c r="W29" s="945" t="str">
        <f>AR13</f>
        <v>-</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349</v>
      </c>
      <c r="B30" s="855"/>
      <c r="C30" s="855"/>
      <c r="D30" s="855"/>
      <c r="E30" s="855"/>
      <c r="F30" s="856"/>
      <c r="G30" s="771" t="s">
        <v>146</v>
      </c>
      <c r="H30" s="772"/>
      <c r="I30" s="772"/>
      <c r="J30" s="772"/>
      <c r="K30" s="772"/>
      <c r="L30" s="772"/>
      <c r="M30" s="772"/>
      <c r="N30" s="772"/>
      <c r="O30" s="773"/>
      <c r="P30" s="850" t="s">
        <v>59</v>
      </c>
      <c r="Q30" s="772"/>
      <c r="R30" s="772"/>
      <c r="S30" s="772"/>
      <c r="T30" s="772"/>
      <c r="U30" s="772"/>
      <c r="V30" s="772"/>
      <c r="W30" s="772"/>
      <c r="X30" s="773"/>
      <c r="Y30" s="847"/>
      <c r="Z30" s="848"/>
      <c r="AA30" s="849"/>
      <c r="AB30" s="851" t="s">
        <v>11</v>
      </c>
      <c r="AC30" s="852"/>
      <c r="AD30" s="853"/>
      <c r="AE30" s="851" t="s">
        <v>392</v>
      </c>
      <c r="AF30" s="852"/>
      <c r="AG30" s="852"/>
      <c r="AH30" s="853"/>
      <c r="AI30" s="908" t="s">
        <v>414</v>
      </c>
      <c r="AJ30" s="908"/>
      <c r="AK30" s="908"/>
      <c r="AL30" s="851"/>
      <c r="AM30" s="908" t="s">
        <v>511</v>
      </c>
      <c r="AN30" s="908"/>
      <c r="AO30" s="908"/>
      <c r="AP30" s="851"/>
      <c r="AQ30" s="765" t="s">
        <v>232</v>
      </c>
      <c r="AR30" s="766"/>
      <c r="AS30" s="766"/>
      <c r="AT30" s="767"/>
      <c r="AU30" s="772" t="s">
        <v>134</v>
      </c>
      <c r="AV30" s="772"/>
      <c r="AW30" s="772"/>
      <c r="AX30" s="91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09"/>
      <c r="AJ31" s="909"/>
      <c r="AK31" s="909"/>
      <c r="AL31" s="409"/>
      <c r="AM31" s="909"/>
      <c r="AN31" s="909"/>
      <c r="AO31" s="909"/>
      <c r="AP31" s="409"/>
      <c r="AQ31" s="250">
        <v>3</v>
      </c>
      <c r="AR31" s="201"/>
      <c r="AS31" s="136" t="s">
        <v>233</v>
      </c>
      <c r="AT31" s="137"/>
      <c r="AU31" s="200"/>
      <c r="AV31" s="200"/>
      <c r="AW31" s="394" t="s">
        <v>179</v>
      </c>
      <c r="AX31" s="395"/>
    </row>
    <row r="32" spans="1:50" ht="28.5" customHeight="1" x14ac:dyDescent="0.15">
      <c r="A32" s="399"/>
      <c r="B32" s="397"/>
      <c r="C32" s="397"/>
      <c r="D32" s="397"/>
      <c r="E32" s="397"/>
      <c r="F32" s="398"/>
      <c r="G32" s="565" t="s">
        <v>727</v>
      </c>
      <c r="H32" s="566"/>
      <c r="I32" s="566"/>
      <c r="J32" s="566"/>
      <c r="K32" s="566"/>
      <c r="L32" s="566"/>
      <c r="M32" s="566"/>
      <c r="N32" s="566"/>
      <c r="O32" s="567"/>
      <c r="P32" s="108" t="s">
        <v>728</v>
      </c>
      <c r="Q32" s="108"/>
      <c r="R32" s="108"/>
      <c r="S32" s="108"/>
      <c r="T32" s="108"/>
      <c r="U32" s="108"/>
      <c r="V32" s="108"/>
      <c r="W32" s="108"/>
      <c r="X32" s="109"/>
      <c r="Y32" s="472" t="s">
        <v>12</v>
      </c>
      <c r="Z32" s="532"/>
      <c r="AA32" s="533"/>
      <c r="AB32" s="462" t="s">
        <v>729</v>
      </c>
      <c r="AC32" s="462"/>
      <c r="AD32" s="462"/>
      <c r="AE32" s="218">
        <v>3</v>
      </c>
      <c r="AF32" s="219"/>
      <c r="AG32" s="219"/>
      <c r="AH32" s="219"/>
      <c r="AI32" s="218">
        <v>6</v>
      </c>
      <c r="AJ32" s="219"/>
      <c r="AK32" s="219"/>
      <c r="AL32" s="219"/>
      <c r="AM32" s="218">
        <v>21</v>
      </c>
      <c r="AN32" s="219"/>
      <c r="AO32" s="219"/>
      <c r="AP32" s="219"/>
      <c r="AQ32" s="336" t="s">
        <v>723</v>
      </c>
      <c r="AR32" s="208"/>
      <c r="AS32" s="208"/>
      <c r="AT32" s="337"/>
      <c r="AU32" s="219" t="s">
        <v>723</v>
      </c>
      <c r="AV32" s="219"/>
      <c r="AW32" s="219"/>
      <c r="AX32" s="221"/>
    </row>
    <row r="33" spans="1:51" ht="28.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729</v>
      </c>
      <c r="AC33" s="524"/>
      <c r="AD33" s="524"/>
      <c r="AE33" s="218">
        <v>8</v>
      </c>
      <c r="AF33" s="219"/>
      <c r="AG33" s="219"/>
      <c r="AH33" s="219"/>
      <c r="AI33" s="218">
        <v>10</v>
      </c>
      <c r="AJ33" s="219"/>
      <c r="AK33" s="219"/>
      <c r="AL33" s="219"/>
      <c r="AM33" s="218">
        <v>8</v>
      </c>
      <c r="AN33" s="219"/>
      <c r="AO33" s="219"/>
      <c r="AP33" s="219"/>
      <c r="AQ33" s="336">
        <v>15</v>
      </c>
      <c r="AR33" s="208"/>
      <c r="AS33" s="208"/>
      <c r="AT33" s="337"/>
      <c r="AU33" s="219" t="s">
        <v>723</v>
      </c>
      <c r="AV33" s="219"/>
      <c r="AW33" s="219"/>
      <c r="AX33" s="221"/>
    </row>
    <row r="34" spans="1:51" ht="28.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37.5</v>
      </c>
      <c r="AF34" s="219"/>
      <c r="AG34" s="219"/>
      <c r="AH34" s="219"/>
      <c r="AI34" s="218">
        <v>60</v>
      </c>
      <c r="AJ34" s="219"/>
      <c r="AK34" s="219"/>
      <c r="AL34" s="219"/>
      <c r="AM34" s="218">
        <v>262.5</v>
      </c>
      <c r="AN34" s="219"/>
      <c r="AO34" s="219"/>
      <c r="AP34" s="219"/>
      <c r="AQ34" s="336" t="s">
        <v>723</v>
      </c>
      <c r="AR34" s="208"/>
      <c r="AS34" s="208"/>
      <c r="AT34" s="337"/>
      <c r="AU34" s="219" t="s">
        <v>723</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392</v>
      </c>
      <c r="AF37" s="247"/>
      <c r="AG37" s="247"/>
      <c r="AH37" s="247"/>
      <c r="AI37" s="247" t="s">
        <v>414</v>
      </c>
      <c r="AJ37" s="247"/>
      <c r="AK37" s="247"/>
      <c r="AL37" s="247"/>
      <c r="AM37" s="247" t="s">
        <v>511</v>
      </c>
      <c r="AN37" s="247"/>
      <c r="AO37" s="247"/>
      <c r="AP37" s="247"/>
      <c r="AQ37" s="154" t="s">
        <v>232</v>
      </c>
      <c r="AR37" s="155"/>
      <c r="AS37" s="155"/>
      <c r="AT37" s="156"/>
      <c r="AU37" s="413" t="s">
        <v>134</v>
      </c>
      <c r="AV37" s="413"/>
      <c r="AW37" s="413"/>
      <c r="AX37" s="903"/>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392</v>
      </c>
      <c r="AF44" s="247"/>
      <c r="AG44" s="247"/>
      <c r="AH44" s="247"/>
      <c r="AI44" s="247" t="s">
        <v>414</v>
      </c>
      <c r="AJ44" s="247"/>
      <c r="AK44" s="247"/>
      <c r="AL44" s="247"/>
      <c r="AM44" s="247" t="s">
        <v>511</v>
      </c>
      <c r="AN44" s="247"/>
      <c r="AO44" s="247"/>
      <c r="AP44" s="247"/>
      <c r="AQ44" s="154" t="s">
        <v>232</v>
      </c>
      <c r="AR44" s="155"/>
      <c r="AS44" s="155"/>
      <c r="AT44" s="156"/>
      <c r="AU44" s="413" t="s">
        <v>134</v>
      </c>
      <c r="AV44" s="413"/>
      <c r="AW44" s="413"/>
      <c r="AX44" s="90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392</v>
      </c>
      <c r="AF51" s="247"/>
      <c r="AG51" s="247"/>
      <c r="AH51" s="247"/>
      <c r="AI51" s="247" t="s">
        <v>414</v>
      </c>
      <c r="AJ51" s="247"/>
      <c r="AK51" s="247"/>
      <c r="AL51" s="247"/>
      <c r="AM51" s="247" t="s">
        <v>511</v>
      </c>
      <c r="AN51" s="247"/>
      <c r="AO51" s="247"/>
      <c r="AP51" s="247"/>
      <c r="AQ51" s="154" t="s">
        <v>232</v>
      </c>
      <c r="AR51" s="155"/>
      <c r="AS51" s="155"/>
      <c r="AT51" s="156"/>
      <c r="AU51" s="918" t="s">
        <v>134</v>
      </c>
      <c r="AV51" s="918"/>
      <c r="AW51" s="918"/>
      <c r="AX51" s="919"/>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392</v>
      </c>
      <c r="AF58" s="247"/>
      <c r="AG58" s="247"/>
      <c r="AH58" s="247"/>
      <c r="AI58" s="247" t="s">
        <v>414</v>
      </c>
      <c r="AJ58" s="247"/>
      <c r="AK58" s="247"/>
      <c r="AL58" s="247"/>
      <c r="AM58" s="247" t="s">
        <v>511</v>
      </c>
      <c r="AN58" s="247"/>
      <c r="AO58" s="247"/>
      <c r="AP58" s="247"/>
      <c r="AQ58" s="154" t="s">
        <v>232</v>
      </c>
      <c r="AR58" s="155"/>
      <c r="AS58" s="155"/>
      <c r="AT58" s="156"/>
      <c r="AU58" s="918" t="s">
        <v>134</v>
      </c>
      <c r="AV58" s="918"/>
      <c r="AW58" s="918"/>
      <c r="AX58" s="919"/>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8"/>
      <c r="I78" s="589"/>
      <c r="J78" s="589"/>
      <c r="K78" s="589"/>
      <c r="L78" s="589"/>
      <c r="M78" s="589"/>
      <c r="N78" s="589"/>
      <c r="O78" s="590"/>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61"/>
      <c r="AY79">
        <f>COUNTIF($AR$79,"☑")</f>
        <v>0</v>
      </c>
    </row>
    <row r="80" spans="1:51" ht="18.75" hidden="1" customHeight="1" x14ac:dyDescent="0.15">
      <c r="A80" s="857"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58"/>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58"/>
      <c r="B82" s="528"/>
      <c r="C82" s="426"/>
      <c r="D82" s="426"/>
      <c r="E82" s="426"/>
      <c r="F82" s="427"/>
      <c r="G82" s="676"/>
      <c r="H82" s="676"/>
      <c r="I82" s="676"/>
      <c r="J82" s="676"/>
      <c r="K82" s="676"/>
      <c r="L82" s="676"/>
      <c r="M82" s="676"/>
      <c r="N82" s="676"/>
      <c r="O82" s="676"/>
      <c r="P82" s="676"/>
      <c r="Q82" s="676"/>
      <c r="R82" s="676"/>
      <c r="S82" s="676"/>
      <c r="T82" s="676"/>
      <c r="U82" s="676"/>
      <c r="V82" s="676"/>
      <c r="W82" s="676"/>
      <c r="X82" s="676"/>
      <c r="Y82" s="676"/>
      <c r="Z82" s="676"/>
      <c r="AA82" s="677"/>
      <c r="AB82" s="87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8"/>
      <c r="AY82">
        <f t="shared" ref="AY82:AY89" si="10">$AY$80</f>
        <v>0</v>
      </c>
    </row>
    <row r="83" spans="1:60" ht="22.5" hidden="1" customHeight="1" x14ac:dyDescent="0.15">
      <c r="A83" s="858"/>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7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0"/>
      <c r="AY83">
        <f t="shared" si="10"/>
        <v>0</v>
      </c>
    </row>
    <row r="84" spans="1:60" ht="19.5" hidden="1" customHeight="1" x14ac:dyDescent="0.15">
      <c r="A84" s="858"/>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1"/>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2"/>
      <c r="AY84">
        <f t="shared" si="10"/>
        <v>0</v>
      </c>
    </row>
    <row r="85" spans="1:60" ht="18.75" hidden="1" customHeight="1" x14ac:dyDescent="0.15">
      <c r="A85" s="858"/>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392</v>
      </c>
      <c r="AF85" s="247"/>
      <c r="AG85" s="247"/>
      <c r="AH85" s="247"/>
      <c r="AI85" s="247" t="s">
        <v>414</v>
      </c>
      <c r="AJ85" s="247"/>
      <c r="AK85" s="247"/>
      <c r="AL85" s="247"/>
      <c r="AM85" s="247" t="s">
        <v>511</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8"/>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58"/>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392</v>
      </c>
      <c r="AF90" s="247"/>
      <c r="AG90" s="247"/>
      <c r="AH90" s="247"/>
      <c r="AI90" s="247" t="s">
        <v>414</v>
      </c>
      <c r="AJ90" s="247"/>
      <c r="AK90" s="247"/>
      <c r="AL90" s="247"/>
      <c r="AM90" s="247" t="s">
        <v>511</v>
      </c>
      <c r="AN90" s="247"/>
      <c r="AO90" s="247"/>
      <c r="AP90" s="247"/>
      <c r="AQ90" s="158" t="s">
        <v>232</v>
      </c>
      <c r="AR90" s="133"/>
      <c r="AS90" s="133"/>
      <c r="AT90" s="134"/>
      <c r="AU90" s="534" t="s">
        <v>134</v>
      </c>
      <c r="AV90" s="534"/>
      <c r="AW90" s="534"/>
      <c r="AX90" s="535"/>
      <c r="AY90">
        <f>COUNTA($G$92)</f>
        <v>0</v>
      </c>
    </row>
    <row r="91" spans="1:60" ht="18.75" hidden="1" customHeight="1" x14ac:dyDescent="0.15">
      <c r="A91" s="858"/>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58"/>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392</v>
      </c>
      <c r="AF95" s="247"/>
      <c r="AG95" s="247"/>
      <c r="AH95" s="247"/>
      <c r="AI95" s="247" t="s">
        <v>414</v>
      </c>
      <c r="AJ95" s="247"/>
      <c r="AK95" s="247"/>
      <c r="AL95" s="247"/>
      <c r="AM95" s="247" t="s">
        <v>511</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8"/>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58"/>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88" t="s">
        <v>13</v>
      </c>
      <c r="Z99" s="889"/>
      <c r="AA99" s="890"/>
      <c r="AB99" s="885" t="s">
        <v>14</v>
      </c>
      <c r="AC99" s="886"/>
      <c r="AD99" s="887"/>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7"/>
      <c r="Z100" s="848"/>
      <c r="AA100" s="849"/>
      <c r="AB100" s="482" t="s">
        <v>11</v>
      </c>
      <c r="AC100" s="482"/>
      <c r="AD100" s="482"/>
      <c r="AE100" s="540" t="s">
        <v>392</v>
      </c>
      <c r="AF100" s="541"/>
      <c r="AG100" s="541"/>
      <c r="AH100" s="542"/>
      <c r="AI100" s="540" t="s">
        <v>414</v>
      </c>
      <c r="AJ100" s="541"/>
      <c r="AK100" s="541"/>
      <c r="AL100" s="542"/>
      <c r="AM100" s="540" t="s">
        <v>511</v>
      </c>
      <c r="AN100" s="541"/>
      <c r="AO100" s="541"/>
      <c r="AP100" s="542"/>
      <c r="AQ100" s="317" t="s">
        <v>419</v>
      </c>
      <c r="AR100" s="318"/>
      <c r="AS100" s="318"/>
      <c r="AT100" s="319"/>
      <c r="AU100" s="317" t="s">
        <v>545</v>
      </c>
      <c r="AV100" s="318"/>
      <c r="AW100" s="318"/>
      <c r="AX100" s="320"/>
    </row>
    <row r="101" spans="1:60" ht="23.25" customHeight="1" x14ac:dyDescent="0.15">
      <c r="A101" s="420"/>
      <c r="B101" s="421"/>
      <c r="C101" s="421"/>
      <c r="D101" s="421"/>
      <c r="E101" s="421"/>
      <c r="F101" s="422"/>
      <c r="G101" s="108" t="s">
        <v>731</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729</v>
      </c>
      <c r="AC101" s="462"/>
      <c r="AD101" s="462"/>
      <c r="AE101" s="282">
        <v>58</v>
      </c>
      <c r="AF101" s="282"/>
      <c r="AG101" s="282"/>
      <c r="AH101" s="282"/>
      <c r="AI101" s="282">
        <v>10</v>
      </c>
      <c r="AJ101" s="282"/>
      <c r="AK101" s="282"/>
      <c r="AL101" s="282"/>
      <c r="AM101" s="282">
        <f>16+7</f>
        <v>23</v>
      </c>
      <c r="AN101" s="282"/>
      <c r="AO101" s="282"/>
      <c r="AP101" s="282"/>
      <c r="AQ101" s="282" t="s">
        <v>766</v>
      </c>
      <c r="AR101" s="282"/>
      <c r="AS101" s="282"/>
      <c r="AT101" s="282"/>
      <c r="AU101" s="218"/>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729</v>
      </c>
      <c r="AC102" s="462"/>
      <c r="AD102" s="462"/>
      <c r="AE102" s="282">
        <v>32</v>
      </c>
      <c r="AF102" s="282"/>
      <c r="AG102" s="282"/>
      <c r="AH102" s="282"/>
      <c r="AI102" s="282">
        <v>7</v>
      </c>
      <c r="AJ102" s="282"/>
      <c r="AK102" s="282"/>
      <c r="AL102" s="282"/>
      <c r="AM102" s="282">
        <v>19</v>
      </c>
      <c r="AN102" s="282"/>
      <c r="AO102" s="282"/>
      <c r="AP102" s="282"/>
      <c r="AQ102" s="282">
        <v>52</v>
      </c>
      <c r="AR102" s="282"/>
      <c r="AS102" s="282"/>
      <c r="AT102" s="282"/>
      <c r="AU102" s="225"/>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c r="AC104" s="547"/>
      <c r="AD104" s="548"/>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392</v>
      </c>
      <c r="AF115" s="247"/>
      <c r="AG115" s="247"/>
      <c r="AH115" s="247"/>
      <c r="AI115" s="247" t="s">
        <v>414</v>
      </c>
      <c r="AJ115" s="247"/>
      <c r="AK115" s="247"/>
      <c r="AL115" s="247"/>
      <c r="AM115" s="247" t="s">
        <v>511</v>
      </c>
      <c r="AN115" s="247"/>
      <c r="AO115" s="247"/>
      <c r="AP115" s="247"/>
      <c r="AQ115" s="591" t="s">
        <v>546</v>
      </c>
      <c r="AR115" s="592"/>
      <c r="AS115" s="592"/>
      <c r="AT115" s="592"/>
      <c r="AU115" s="592"/>
      <c r="AV115" s="592"/>
      <c r="AW115" s="592"/>
      <c r="AX115" s="593"/>
    </row>
    <row r="116" spans="1:51" ht="23.25" customHeight="1" x14ac:dyDescent="0.15">
      <c r="A116" s="437"/>
      <c r="B116" s="438"/>
      <c r="C116" s="438"/>
      <c r="D116" s="438"/>
      <c r="E116" s="438"/>
      <c r="F116" s="439"/>
      <c r="G116" s="389" t="s">
        <v>804</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805</v>
      </c>
      <c r="AC116" s="464"/>
      <c r="AD116" s="465"/>
      <c r="AE116" s="282">
        <v>8726.6</v>
      </c>
      <c r="AF116" s="282"/>
      <c r="AG116" s="282"/>
      <c r="AH116" s="282"/>
      <c r="AI116" s="282">
        <v>4220.3999999999996</v>
      </c>
      <c r="AJ116" s="282"/>
      <c r="AK116" s="282"/>
      <c r="AL116" s="282"/>
      <c r="AM116" s="282">
        <f>AD19/5</f>
        <v>5326.2</v>
      </c>
      <c r="AN116" s="282"/>
      <c r="AO116" s="282"/>
      <c r="AP116" s="282"/>
      <c r="AQ116" s="218">
        <v>6117.2</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802</v>
      </c>
      <c r="AC117" s="474"/>
      <c r="AD117" s="475"/>
      <c r="AE117" s="552" t="s">
        <v>814</v>
      </c>
      <c r="AF117" s="552"/>
      <c r="AG117" s="552"/>
      <c r="AH117" s="552"/>
      <c r="AI117" s="552" t="s">
        <v>813</v>
      </c>
      <c r="AJ117" s="552"/>
      <c r="AK117" s="552"/>
      <c r="AL117" s="552"/>
      <c r="AM117" s="552" t="s">
        <v>773</v>
      </c>
      <c r="AN117" s="552"/>
      <c r="AO117" s="552"/>
      <c r="AP117" s="552"/>
      <c r="AQ117" s="552" t="s">
        <v>767</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392</v>
      </c>
      <c r="AF118" s="247"/>
      <c r="AG118" s="247"/>
      <c r="AH118" s="247"/>
      <c r="AI118" s="247" t="s">
        <v>414</v>
      </c>
      <c r="AJ118" s="247"/>
      <c r="AK118" s="247"/>
      <c r="AL118" s="247"/>
      <c r="AM118" s="247" t="s">
        <v>511</v>
      </c>
      <c r="AN118" s="247"/>
      <c r="AO118" s="247"/>
      <c r="AP118" s="247"/>
      <c r="AQ118" s="591" t="s">
        <v>546</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392</v>
      </c>
      <c r="AF121" s="247"/>
      <c r="AG121" s="247"/>
      <c r="AH121" s="247"/>
      <c r="AI121" s="247" t="s">
        <v>414</v>
      </c>
      <c r="AJ121" s="247"/>
      <c r="AK121" s="247"/>
      <c r="AL121" s="247"/>
      <c r="AM121" s="247" t="s">
        <v>511</v>
      </c>
      <c r="AN121" s="247"/>
      <c r="AO121" s="247"/>
      <c r="AP121" s="247"/>
      <c r="AQ121" s="591" t="s">
        <v>546</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392</v>
      </c>
      <c r="AF124" s="247"/>
      <c r="AG124" s="247"/>
      <c r="AH124" s="247"/>
      <c r="AI124" s="247" t="s">
        <v>414</v>
      </c>
      <c r="AJ124" s="247"/>
      <c r="AK124" s="247"/>
      <c r="AL124" s="247"/>
      <c r="AM124" s="247" t="s">
        <v>511</v>
      </c>
      <c r="AN124" s="247"/>
      <c r="AO124" s="247"/>
      <c r="AP124" s="247"/>
      <c r="AQ124" s="591" t="s">
        <v>546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23"/>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4"/>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0"/>
      <c r="Z127" s="921"/>
      <c r="AA127" s="922"/>
      <c r="AB127" s="409" t="s">
        <v>11</v>
      </c>
      <c r="AC127" s="410"/>
      <c r="AD127" s="411"/>
      <c r="AE127" s="247" t="s">
        <v>392</v>
      </c>
      <c r="AF127" s="247"/>
      <c r="AG127" s="247"/>
      <c r="AH127" s="247"/>
      <c r="AI127" s="247" t="s">
        <v>414</v>
      </c>
      <c r="AJ127" s="247"/>
      <c r="AK127" s="247"/>
      <c r="AL127" s="247"/>
      <c r="AM127" s="247" t="s">
        <v>511</v>
      </c>
      <c r="AN127" s="247"/>
      <c r="AO127" s="247"/>
      <c r="AP127" s="247"/>
      <c r="AQ127" s="591" t="s">
        <v>546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407</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803</v>
      </c>
      <c r="AR133" s="200"/>
      <c r="AS133" s="136" t="s">
        <v>233</v>
      </c>
      <c r="AT133" s="137"/>
      <c r="AU133" s="201" t="s">
        <v>803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803</v>
      </c>
      <c r="AR134" s="382"/>
      <c r="AS134" s="382"/>
      <c r="AT134" s="386"/>
      <c r="AU134" s="207" t="s">
        <v>803</v>
      </c>
      <c r="AV134" s="382"/>
      <c r="AW134" s="382"/>
      <c r="AX134" s="382"/>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803</v>
      </c>
      <c r="AR135" s="382"/>
      <c r="AS135" s="382"/>
      <c r="AT135" s="386"/>
      <c r="AU135" s="207" t="s">
        <v>803</v>
      </c>
      <c r="AV135" s="382"/>
      <c r="AW135" s="382"/>
      <c r="AX135" s="382"/>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290"/>
      <c r="AB154" s="144" t="s">
        <v>736</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2.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2.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5"/>
      <c r="E430" s="175" t="s">
        <v>401</v>
      </c>
      <c r="F430" s="891"/>
      <c r="G430" s="892" t="s">
        <v>252</v>
      </c>
      <c r="H430" s="126"/>
      <c r="I430" s="126"/>
      <c r="J430" s="893"/>
      <c r="K430" s="894"/>
      <c r="L430" s="894"/>
      <c r="M430" s="894"/>
      <c r="N430" s="894"/>
      <c r="O430" s="894"/>
      <c r="P430" s="894"/>
      <c r="Q430" s="894"/>
      <c r="R430" s="894"/>
      <c r="S430" s="894"/>
      <c r="T430" s="895"/>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2" t="s">
        <v>252</v>
      </c>
      <c r="H484" s="126"/>
      <c r="I484" s="126"/>
      <c r="J484" s="893"/>
      <c r="K484" s="894"/>
      <c r="L484" s="894"/>
      <c r="M484" s="894"/>
      <c r="N484" s="894"/>
      <c r="O484" s="894"/>
      <c r="P484" s="894"/>
      <c r="Q484" s="894"/>
      <c r="R484" s="894"/>
      <c r="S484" s="894"/>
      <c r="T484" s="895"/>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2" t="s">
        <v>252</v>
      </c>
      <c r="H538" s="126"/>
      <c r="I538" s="126"/>
      <c r="J538" s="893"/>
      <c r="K538" s="894"/>
      <c r="L538" s="894"/>
      <c r="M538" s="894"/>
      <c r="N538" s="894"/>
      <c r="O538" s="894"/>
      <c r="P538" s="894"/>
      <c r="Q538" s="894"/>
      <c r="R538" s="894"/>
      <c r="S538" s="894"/>
      <c r="T538" s="895"/>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2" t="s">
        <v>252</v>
      </c>
      <c r="H592" s="126"/>
      <c r="I592" s="126"/>
      <c r="J592" s="893"/>
      <c r="K592" s="894"/>
      <c r="L592" s="894"/>
      <c r="M592" s="894"/>
      <c r="N592" s="894"/>
      <c r="O592" s="894"/>
      <c r="P592" s="894"/>
      <c r="Q592" s="894"/>
      <c r="R592" s="894"/>
      <c r="S592" s="894"/>
      <c r="T592" s="895"/>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2" t="s">
        <v>252</v>
      </c>
      <c r="H646" s="126"/>
      <c r="I646" s="126"/>
      <c r="J646" s="893"/>
      <c r="K646" s="894"/>
      <c r="L646" s="894"/>
      <c r="M646" s="894"/>
      <c r="N646" s="894"/>
      <c r="O646" s="894"/>
      <c r="P646" s="894"/>
      <c r="Q646" s="894"/>
      <c r="R646" s="894"/>
      <c r="S646" s="894"/>
      <c r="T646" s="895"/>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75" customHeight="1" x14ac:dyDescent="0.15">
      <c r="A702" s="863" t="s">
        <v>140</v>
      </c>
      <c r="B702" s="86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5"/>
      <c r="B703" s="86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2" t="s">
        <v>737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7"/>
      <c r="B704" s="868"/>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56.25" customHeight="1" x14ac:dyDescent="0.15">
      <c r="A705" s="640" t="s">
        <v>39</v>
      </c>
      <c r="B705" s="641"/>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604" t="s">
        <v>737</v>
      </c>
      <c r="AE705" s="605"/>
      <c r="AF705" s="656"/>
      <c r="AG705" s="128" t="s">
        <v>770</v>
      </c>
      <c r="AH705" s="108"/>
      <c r="AI705" s="108"/>
      <c r="AJ705" s="108"/>
      <c r="AK705" s="108"/>
      <c r="AL705" s="108"/>
      <c r="AM705" s="108"/>
      <c r="AN705" s="108"/>
      <c r="AO705" s="108"/>
      <c r="AP705" s="108"/>
      <c r="AQ705" s="108"/>
      <c r="AR705" s="108"/>
      <c r="AS705" s="108"/>
      <c r="AT705" s="108"/>
      <c r="AU705" s="108"/>
      <c r="AV705" s="108"/>
      <c r="AW705" s="108"/>
      <c r="AX705" s="129"/>
    </row>
    <row r="706" spans="1:50" ht="54.75" customHeight="1" x14ac:dyDescent="0.15">
      <c r="A706" s="642"/>
      <c r="B706" s="643"/>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815</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54" customHeight="1" x14ac:dyDescent="0.15">
      <c r="A707" s="642"/>
      <c r="B707" s="643"/>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02" t="s">
        <v>815</v>
      </c>
      <c r="AE707" s="803"/>
      <c r="AF707" s="80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741</v>
      </c>
      <c r="AE708" s="605"/>
      <c r="AF708" s="605"/>
      <c r="AG708" s="740"/>
      <c r="AH708" s="741"/>
      <c r="AI708" s="741"/>
      <c r="AJ708" s="741"/>
      <c r="AK708" s="741"/>
      <c r="AL708" s="741"/>
      <c r="AM708" s="741"/>
      <c r="AN708" s="741"/>
      <c r="AO708" s="741"/>
      <c r="AP708" s="741"/>
      <c r="AQ708" s="741"/>
      <c r="AR708" s="741"/>
      <c r="AS708" s="741"/>
      <c r="AT708" s="741"/>
      <c r="AU708" s="741"/>
      <c r="AV708" s="741"/>
      <c r="AW708" s="741"/>
      <c r="AX708" s="742"/>
    </row>
    <row r="709" spans="1:50" ht="39"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737</v>
      </c>
      <c r="AE709" s="323"/>
      <c r="AF709" s="323"/>
      <c r="AG709" s="104" t="s">
        <v>774</v>
      </c>
      <c r="AH709" s="105"/>
      <c r="AI709" s="105"/>
      <c r="AJ709" s="105"/>
      <c r="AK709" s="105"/>
      <c r="AL709" s="105"/>
      <c r="AM709" s="105"/>
      <c r="AN709" s="105"/>
      <c r="AO709" s="105"/>
      <c r="AP709" s="105"/>
      <c r="AQ709" s="105"/>
      <c r="AR709" s="105"/>
      <c r="AS709" s="105"/>
      <c r="AT709" s="105"/>
      <c r="AU709" s="105"/>
      <c r="AV709" s="105"/>
      <c r="AW709" s="105"/>
      <c r="AX709" s="106"/>
    </row>
    <row r="710" spans="1:50" ht="111"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737</v>
      </c>
      <c r="AE710" s="323"/>
      <c r="AF710" s="323"/>
      <c r="AG710" s="104" t="s">
        <v>775</v>
      </c>
      <c r="AH710" s="105"/>
      <c r="AI710" s="105"/>
      <c r="AJ710" s="105"/>
      <c r="AK710" s="105"/>
      <c r="AL710" s="105"/>
      <c r="AM710" s="105"/>
      <c r="AN710" s="105"/>
      <c r="AO710" s="105"/>
      <c r="AP710" s="105"/>
      <c r="AQ710" s="105"/>
      <c r="AR710" s="105"/>
      <c r="AS710" s="105"/>
      <c r="AT710" s="105"/>
      <c r="AU710" s="105"/>
      <c r="AV710" s="105"/>
      <c r="AW710" s="105"/>
      <c r="AX710" s="106"/>
    </row>
    <row r="711" spans="1:50" ht="9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737</v>
      </c>
      <c r="AE711" s="323"/>
      <c r="AF711" s="323"/>
      <c r="AG711" s="104" t="s">
        <v>776</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0" t="s">
        <v>741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108" customHeight="1" x14ac:dyDescent="0.15">
      <c r="A713" s="642"/>
      <c r="B713" s="644"/>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737</v>
      </c>
      <c r="AE713" s="323"/>
      <c r="AF713" s="663"/>
      <c r="AG713" s="104" t="s">
        <v>777</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737</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40"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737</v>
      </c>
      <c r="AE715" s="605"/>
      <c r="AF715" s="656"/>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741</v>
      </c>
      <c r="AE716" s="627"/>
      <c r="AF716" s="627"/>
      <c r="AG716" s="104" t="s">
        <v>778</v>
      </c>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737</v>
      </c>
      <c r="AE717" s="323"/>
      <c r="AF717" s="323"/>
      <c r="AG717" s="104" t="s">
        <v>779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737</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28" customHeight="1" x14ac:dyDescent="0.15">
      <c r="A726" s="640" t="s">
        <v>48</v>
      </c>
      <c r="B726" s="797"/>
      <c r="C726" s="810" t="s">
        <v>53</v>
      </c>
      <c r="D726" s="830"/>
      <c r="E726" s="830"/>
      <c r="F726" s="831"/>
      <c r="G726" s="578" t="s">
        <v>771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798"/>
      <c r="B727" s="799"/>
      <c r="C727" s="746" t="s">
        <v>57</v>
      </c>
      <c r="D727" s="747"/>
      <c r="E727" s="747"/>
      <c r="F727" s="748"/>
      <c r="G727" s="576" t="s">
        <v>744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4" t="s">
        <v>745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3"/>
      <c r="B731" s="674"/>
      <c r="C731" s="674"/>
      <c r="D731" s="674"/>
      <c r="E731" s="675"/>
      <c r="F731" s="727" t="s">
        <v>746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3"/>
      <c r="B733" s="674"/>
      <c r="C733" s="674"/>
      <c r="D733" s="674"/>
      <c r="E733" s="675"/>
      <c r="F733" s="637" t="s">
        <v>746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72" customHeight="1" thickBot="1" x14ac:dyDescent="0.2">
      <c r="A735" s="788" t="s">
        <v>772</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4" t="s">
        <v>676</v>
      </c>
      <c r="B737" s="211"/>
      <c r="C737" s="211"/>
      <c r="D737" s="212"/>
      <c r="E737" s="948" t="s">
        <v>747</v>
      </c>
      <c r="F737" s="949"/>
      <c r="G737" s="949"/>
      <c r="H737" s="949"/>
      <c r="I737" s="949"/>
      <c r="J737" s="949"/>
      <c r="K737" s="949"/>
      <c r="L737" s="949"/>
      <c r="M737" s="949"/>
      <c r="N737" s="949"/>
      <c r="O737" s="949"/>
      <c r="P737" s="951"/>
      <c r="Q737" s="948" t="s">
        <v>756</v>
      </c>
      <c r="R737" s="949"/>
      <c r="S737" s="949"/>
      <c r="T737" s="949"/>
      <c r="U737" s="949"/>
      <c r="V737" s="949"/>
      <c r="W737" s="949"/>
      <c r="X737" s="949"/>
      <c r="Y737" s="949"/>
      <c r="Z737" s="949"/>
      <c r="AA737" s="949"/>
      <c r="AB737" s="951"/>
      <c r="AC737" s="948" t="s">
        <v>760</v>
      </c>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399</v>
      </c>
      <c r="B738" s="361"/>
      <c r="C738" s="361"/>
      <c r="D738" s="361"/>
      <c r="E738" s="948" t="s">
        <v>748</v>
      </c>
      <c r="F738" s="949"/>
      <c r="G738" s="949"/>
      <c r="H738" s="949"/>
      <c r="I738" s="949"/>
      <c r="J738" s="949"/>
      <c r="K738" s="949"/>
      <c r="L738" s="949"/>
      <c r="M738" s="949"/>
      <c r="N738" s="949"/>
      <c r="O738" s="949"/>
      <c r="P738" s="951"/>
      <c r="Q738" s="948" t="s">
        <v>757</v>
      </c>
      <c r="R738" s="949"/>
      <c r="S738" s="949"/>
      <c r="T738" s="949"/>
      <c r="U738" s="949"/>
      <c r="V738" s="949"/>
      <c r="W738" s="949"/>
      <c r="X738" s="949"/>
      <c r="Y738" s="949"/>
      <c r="Z738" s="949"/>
      <c r="AA738" s="949"/>
      <c r="AB738" s="951"/>
      <c r="AC738" s="948" t="s">
        <v>761</v>
      </c>
      <c r="AD738" s="949"/>
      <c r="AE738" s="949"/>
      <c r="AF738" s="949"/>
      <c r="AG738" s="949"/>
      <c r="AH738" s="949"/>
      <c r="AI738" s="949"/>
      <c r="AJ738" s="949"/>
      <c r="AK738" s="949"/>
      <c r="AL738" s="949"/>
      <c r="AM738" s="949"/>
      <c r="AN738" s="951"/>
      <c r="AO738" s="948" t="s">
        <v>764</v>
      </c>
      <c r="AP738" s="949"/>
      <c r="AQ738" s="949"/>
      <c r="AR738" s="949"/>
      <c r="AS738" s="949"/>
      <c r="AT738" s="949"/>
      <c r="AU738" s="949"/>
      <c r="AV738" s="949"/>
      <c r="AW738" s="949"/>
      <c r="AX738" s="950"/>
    </row>
    <row r="739" spans="1:51" ht="24.75" customHeight="1" x14ac:dyDescent="0.15">
      <c r="A739" s="361" t="s">
        <v>398</v>
      </c>
      <c r="B739" s="361"/>
      <c r="C739" s="361"/>
      <c r="D739" s="361"/>
      <c r="E739" s="948" t="s">
        <v>749</v>
      </c>
      <c r="F739" s="949"/>
      <c r="G739" s="949"/>
      <c r="H739" s="949"/>
      <c r="I739" s="949"/>
      <c r="J739" s="949"/>
      <c r="K739" s="949"/>
      <c r="L739" s="949"/>
      <c r="M739" s="949"/>
      <c r="N739" s="949"/>
      <c r="O739" s="949"/>
      <c r="P739" s="951"/>
      <c r="Q739" s="948" t="s">
        <v>758</v>
      </c>
      <c r="R739" s="949"/>
      <c r="S739" s="949"/>
      <c r="T739" s="949"/>
      <c r="U739" s="949"/>
      <c r="V739" s="949"/>
      <c r="W739" s="949"/>
      <c r="X739" s="949"/>
      <c r="Y739" s="949"/>
      <c r="Z739" s="949"/>
      <c r="AA739" s="949"/>
      <c r="AB739" s="951"/>
      <c r="AC739" s="948" t="s">
        <v>762</v>
      </c>
      <c r="AD739" s="949"/>
      <c r="AE739" s="949"/>
      <c r="AF739" s="949"/>
      <c r="AG739" s="949"/>
      <c r="AH739" s="949"/>
      <c r="AI739" s="949"/>
      <c r="AJ739" s="949"/>
      <c r="AK739" s="949"/>
      <c r="AL739" s="949"/>
      <c r="AM739" s="949"/>
      <c r="AN739" s="951"/>
      <c r="AO739" s="948" t="s">
        <v>765</v>
      </c>
      <c r="AP739" s="949"/>
      <c r="AQ739" s="949"/>
      <c r="AR739" s="949"/>
      <c r="AS739" s="949"/>
      <c r="AT739" s="949"/>
      <c r="AU739" s="949"/>
      <c r="AV739" s="949"/>
      <c r="AW739" s="949"/>
      <c r="AX739" s="950"/>
    </row>
    <row r="740" spans="1:51" ht="24.75" customHeight="1" x14ac:dyDescent="0.15">
      <c r="A740" s="361" t="s">
        <v>397</v>
      </c>
      <c r="B740" s="361"/>
      <c r="C740" s="361"/>
      <c r="D740" s="361"/>
      <c r="E740" s="948" t="s">
        <v>750</v>
      </c>
      <c r="F740" s="949"/>
      <c r="G740" s="949"/>
      <c r="H740" s="949"/>
      <c r="I740" s="949"/>
      <c r="J740" s="949"/>
      <c r="K740" s="949"/>
      <c r="L740" s="949"/>
      <c r="M740" s="949"/>
      <c r="N740" s="949"/>
      <c r="O740" s="949"/>
      <c r="P740" s="951"/>
      <c r="Q740" s="948" t="s">
        <v>759</v>
      </c>
      <c r="R740" s="949"/>
      <c r="S740" s="949"/>
      <c r="T740" s="949"/>
      <c r="U740" s="949"/>
      <c r="V740" s="949"/>
      <c r="W740" s="949"/>
      <c r="X740" s="949"/>
      <c r="Y740" s="949"/>
      <c r="Z740" s="949"/>
      <c r="AA740" s="949"/>
      <c r="AB740" s="951"/>
      <c r="AC740" s="948" t="s">
        <v>763</v>
      </c>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396</v>
      </c>
      <c r="B741" s="361"/>
      <c r="C741" s="361"/>
      <c r="D741" s="361"/>
      <c r="E741" s="948" t="s">
        <v>751</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395</v>
      </c>
      <c r="B742" s="361"/>
      <c r="C742" s="361"/>
      <c r="D742" s="361"/>
      <c r="E742" s="948" t="s">
        <v>752</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394</v>
      </c>
      <c r="B743" s="361"/>
      <c r="C743" s="361"/>
      <c r="D743" s="361"/>
      <c r="E743" s="948" t="s">
        <v>753</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393</v>
      </c>
      <c r="B744" s="361"/>
      <c r="C744" s="361"/>
      <c r="D744" s="361"/>
      <c r="E744" s="948" t="s">
        <v>754</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392</v>
      </c>
      <c r="B745" s="361"/>
      <c r="C745" s="361"/>
      <c r="D745" s="361"/>
      <c r="E745" s="985" t="s">
        <v>755</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549</v>
      </c>
      <c r="B746" s="361"/>
      <c r="C746" s="361"/>
      <c r="D746" s="361"/>
      <c r="E746" s="954" t="s">
        <v>718</v>
      </c>
      <c r="F746" s="952"/>
      <c r="G746" s="952"/>
      <c r="H746" s="100" t="str">
        <f>IF(E746="","","-")</f>
        <v>-</v>
      </c>
      <c r="I746" s="952" t="s">
        <v>390</v>
      </c>
      <c r="J746" s="952"/>
      <c r="K746" s="100" t="str">
        <f>IF(I746="","","-")</f>
        <v>-</v>
      </c>
      <c r="L746" s="953">
        <v>184</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511</v>
      </c>
      <c r="B747" s="361"/>
      <c r="C747" s="361"/>
      <c r="D747" s="361"/>
      <c r="E747" s="954" t="s">
        <v>718</v>
      </c>
      <c r="F747" s="952"/>
      <c r="G747" s="952"/>
      <c r="H747" s="100" t="str">
        <f>IF(E747="","","-")</f>
        <v>-</v>
      </c>
      <c r="I747" s="952" t="s">
        <v>415</v>
      </c>
      <c r="J747" s="952"/>
      <c r="K747" s="100" t="str">
        <f>IF(I747="","","-")</f>
        <v>-</v>
      </c>
      <c r="L747" s="953">
        <v>120</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388</v>
      </c>
      <c r="B787" s="629"/>
      <c r="C787" s="629"/>
      <c r="D787" s="629"/>
      <c r="E787" s="629"/>
      <c r="F787" s="630"/>
      <c r="G787" s="595" t="s">
        <v>782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1"/>
    </row>
    <row r="788" spans="1:51" ht="24.75" customHeight="1" x14ac:dyDescent="0.15">
      <c r="A788" s="631"/>
      <c r="B788" s="632"/>
      <c r="C788" s="632"/>
      <c r="D788" s="632"/>
      <c r="E788" s="632"/>
      <c r="F788" s="633"/>
      <c r="G788" s="810"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6"/>
      <c r="AC788" s="810"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783</v>
      </c>
      <c r="H789" s="671"/>
      <c r="I789" s="671"/>
      <c r="J789" s="671"/>
      <c r="K789" s="672"/>
      <c r="L789" s="664" t="s">
        <v>781</v>
      </c>
      <c r="M789" s="665"/>
      <c r="N789" s="665"/>
      <c r="O789" s="665"/>
      <c r="P789" s="665"/>
      <c r="Q789" s="665"/>
      <c r="R789" s="665"/>
      <c r="S789" s="665"/>
      <c r="T789" s="665"/>
      <c r="U789" s="665"/>
      <c r="V789" s="665"/>
      <c r="W789" s="665"/>
      <c r="X789" s="666"/>
      <c r="Y789" s="383">
        <v>2581</v>
      </c>
      <c r="Z789" s="384"/>
      <c r="AA789" s="384"/>
      <c r="AB789" s="800"/>
      <c r="AC789" s="670"/>
      <c r="AD789" s="671"/>
      <c r="AE789" s="671"/>
      <c r="AF789" s="671"/>
      <c r="AG789" s="672"/>
      <c r="AH789" s="664"/>
      <c r="AI789" s="665"/>
      <c r="AJ789" s="665"/>
      <c r="AK789" s="665"/>
      <c r="AL789" s="665"/>
      <c r="AM789" s="665"/>
      <c r="AN789" s="665"/>
      <c r="AO789" s="665"/>
      <c r="AP789" s="665"/>
      <c r="AQ789" s="665"/>
      <c r="AR789" s="665"/>
      <c r="AS789" s="665"/>
      <c r="AT789" s="666"/>
      <c r="AU789" s="383"/>
      <c r="AV789" s="384"/>
      <c r="AW789" s="384"/>
      <c r="AX789" s="385"/>
    </row>
    <row r="790" spans="1:51"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1" t="s">
        <v>20</v>
      </c>
      <c r="H799" s="822"/>
      <c r="I799" s="822"/>
      <c r="J799" s="822"/>
      <c r="K799" s="822"/>
      <c r="L799" s="823"/>
      <c r="M799" s="824"/>
      <c r="N799" s="824"/>
      <c r="O799" s="824"/>
      <c r="P799" s="824"/>
      <c r="Q799" s="824"/>
      <c r="R799" s="824"/>
      <c r="S799" s="824"/>
      <c r="T799" s="824"/>
      <c r="U799" s="824"/>
      <c r="V799" s="824"/>
      <c r="W799" s="824"/>
      <c r="X799" s="825"/>
      <c r="Y799" s="826">
        <f>SUM(Y789:AB798)</f>
        <v>2581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1"/>
      <c r="AY800">
        <f>COUNTA($G$802,$AC$802)</f>
        <v>0</v>
      </c>
    </row>
    <row r="801" spans="1:51" ht="24.75" hidden="1" customHeight="1" x14ac:dyDescent="0.15">
      <c r="A801" s="631"/>
      <c r="B801" s="632"/>
      <c r="C801" s="632"/>
      <c r="D801" s="632"/>
      <c r="E801" s="632"/>
      <c r="F801" s="633"/>
      <c r="G801" s="810"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6"/>
      <c r="AC801" s="810"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3"/>
      <c r="Z802" s="384"/>
      <c r="AA802" s="384"/>
      <c r="AB802" s="800"/>
      <c r="AC802" s="670"/>
      <c r="AD802" s="671"/>
      <c r="AE802" s="671"/>
      <c r="AF802" s="671"/>
      <c r="AG802" s="672"/>
      <c r="AH802" s="664"/>
      <c r="AI802" s="665"/>
      <c r="AJ802" s="665"/>
      <c r="AK802" s="665"/>
      <c r="AL802" s="665"/>
      <c r="AM802" s="665"/>
      <c r="AN802" s="665"/>
      <c r="AO802" s="665"/>
      <c r="AP802" s="665"/>
      <c r="AQ802" s="665"/>
      <c r="AR802" s="665"/>
      <c r="AS802" s="665"/>
      <c r="AT802" s="666"/>
      <c r="AU802" s="383"/>
      <c r="AV802" s="384"/>
      <c r="AW802" s="384"/>
      <c r="AX802" s="385"/>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1"/>
      <c r="AY813">
        <f>COUNTA($G$815,$AC$815)</f>
        <v>0</v>
      </c>
    </row>
    <row r="814" spans="1:51" ht="24.75" hidden="1" customHeight="1" x14ac:dyDescent="0.15">
      <c r="A814" s="631"/>
      <c r="B814" s="632"/>
      <c r="C814" s="632"/>
      <c r="D814" s="632"/>
      <c r="E814" s="632"/>
      <c r="F814" s="633"/>
      <c r="G814" s="810"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6"/>
      <c r="AC814" s="810"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3"/>
      <c r="Z815" s="384"/>
      <c r="AA815" s="384"/>
      <c r="AB815" s="800"/>
      <c r="AC815" s="670"/>
      <c r="AD815" s="671"/>
      <c r="AE815" s="671"/>
      <c r="AF815" s="671"/>
      <c r="AG815" s="672"/>
      <c r="AH815" s="664"/>
      <c r="AI815" s="665"/>
      <c r="AJ815" s="665"/>
      <c r="AK815" s="665"/>
      <c r="AL815" s="665"/>
      <c r="AM815" s="665"/>
      <c r="AN815" s="665"/>
      <c r="AO815" s="665"/>
      <c r="AP815" s="665"/>
      <c r="AQ815" s="665"/>
      <c r="AR815" s="665"/>
      <c r="AS815" s="665"/>
      <c r="AT815" s="666"/>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1"/>
      <c r="AY826">
        <f>COUNTA($G$828,$AC$828)</f>
        <v>0</v>
      </c>
    </row>
    <row r="827" spans="1:51" ht="24.75" hidden="1" customHeight="1" x14ac:dyDescent="0.15">
      <c r="A827" s="631"/>
      <c r="B827" s="632"/>
      <c r="C827" s="632"/>
      <c r="D827" s="632"/>
      <c r="E827" s="632"/>
      <c r="F827" s="633"/>
      <c r="G827" s="810"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6"/>
      <c r="AC827" s="810"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3"/>
      <c r="Z828" s="384"/>
      <c r="AA828" s="384"/>
      <c r="AB828" s="800"/>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t="s">
        <v>408</v>
      </c>
      <c r="K845" s="345"/>
      <c r="L845" s="345"/>
      <c r="M845" s="345"/>
      <c r="N845" s="345"/>
      <c r="O845" s="345"/>
      <c r="P845" s="359" t="s">
        <v>784</v>
      </c>
      <c r="Q845" s="346"/>
      <c r="R845" s="346"/>
      <c r="S845" s="346"/>
      <c r="T845" s="346"/>
      <c r="U845" s="346"/>
      <c r="V845" s="346"/>
      <c r="W845" s="346"/>
      <c r="X845" s="346"/>
      <c r="Y845" s="347">
        <v>2581</v>
      </c>
      <c r="Z845" s="348"/>
      <c r="AA845" s="348"/>
      <c r="AB845" s="349"/>
      <c r="AC845" s="350" t="s">
        <v>375</v>
      </c>
      <c r="AD845" s="351"/>
      <c r="AE845" s="351"/>
      <c r="AF845" s="351"/>
      <c r="AG845" s="351"/>
      <c r="AH845" s="366">
        <v>17</v>
      </c>
      <c r="AI845" s="367"/>
      <c r="AJ845" s="367"/>
      <c r="AK845" s="367"/>
      <c r="AL845" s="354">
        <v>90</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790</v>
      </c>
      <c r="D846" s="343"/>
      <c r="E846" s="343"/>
      <c r="F846" s="343"/>
      <c r="G846" s="343"/>
      <c r="H846" s="343"/>
      <c r="I846" s="343"/>
      <c r="J846" s="344" t="s">
        <v>408</v>
      </c>
      <c r="K846" s="345"/>
      <c r="L846" s="345"/>
      <c r="M846" s="345"/>
      <c r="N846" s="345"/>
      <c r="O846" s="345"/>
      <c r="P846" s="359" t="s">
        <v>786</v>
      </c>
      <c r="Q846" s="346"/>
      <c r="R846" s="346"/>
      <c r="S846" s="346"/>
      <c r="T846" s="346"/>
      <c r="U846" s="346"/>
      <c r="V846" s="346"/>
      <c r="W846" s="346"/>
      <c r="X846" s="346"/>
      <c r="Y846" s="347">
        <v>744</v>
      </c>
      <c r="Z846" s="348"/>
      <c r="AA846" s="348"/>
      <c r="AB846" s="349"/>
      <c r="AC846" s="350" t="s">
        <v>375</v>
      </c>
      <c r="AD846" s="351"/>
      <c r="AE846" s="351"/>
      <c r="AF846" s="351"/>
      <c r="AG846" s="351"/>
      <c r="AH846" s="366">
        <v>3</v>
      </c>
      <c r="AI846" s="367"/>
      <c r="AJ846" s="367"/>
      <c r="AK846" s="367"/>
      <c r="AL846" s="354">
        <v>99.19</v>
      </c>
      <c r="AM846" s="355"/>
      <c r="AN846" s="355"/>
      <c r="AO846" s="356"/>
      <c r="AP846" s="357"/>
      <c r="AQ846" s="357"/>
      <c r="AR846" s="357"/>
      <c r="AS846" s="357"/>
      <c r="AT846" s="357"/>
      <c r="AU846" s="357"/>
      <c r="AV846" s="357"/>
      <c r="AW846" s="357"/>
      <c r="AX846" s="357"/>
      <c r="AY846">
        <f>COUNTA($C$846)</f>
        <v>1</v>
      </c>
    </row>
    <row r="847" spans="1:51" ht="42" customHeight="1" x14ac:dyDescent="0.15">
      <c r="A847" s="370">
        <v>3</v>
      </c>
      <c r="B847" s="370">
        <v>1</v>
      </c>
      <c r="C847" s="358" t="s">
        <v>790</v>
      </c>
      <c r="D847" s="343"/>
      <c r="E847" s="343"/>
      <c r="F847" s="343"/>
      <c r="G847" s="343"/>
      <c r="H847" s="343"/>
      <c r="I847" s="343"/>
      <c r="J847" s="344" t="s">
        <v>408</v>
      </c>
      <c r="K847" s="345"/>
      <c r="L847" s="345"/>
      <c r="M847" s="345"/>
      <c r="N847" s="345"/>
      <c r="O847" s="345"/>
      <c r="P847" s="359" t="s">
        <v>784</v>
      </c>
      <c r="Q847" s="346"/>
      <c r="R847" s="346"/>
      <c r="S847" s="346"/>
      <c r="T847" s="346"/>
      <c r="U847" s="346"/>
      <c r="V847" s="346"/>
      <c r="W847" s="346"/>
      <c r="X847" s="346"/>
      <c r="Y847" s="347">
        <v>1137</v>
      </c>
      <c r="Z847" s="348"/>
      <c r="AA847" s="348"/>
      <c r="AB847" s="349"/>
      <c r="AC847" s="350" t="s">
        <v>375</v>
      </c>
      <c r="AD847" s="351"/>
      <c r="AE847" s="351"/>
      <c r="AF847" s="351"/>
      <c r="AG847" s="351"/>
      <c r="AH847" s="352">
        <v>16</v>
      </c>
      <c r="AI847" s="353"/>
      <c r="AJ847" s="353"/>
      <c r="AK847" s="353"/>
      <c r="AL847" s="354">
        <v>90.01</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806</v>
      </c>
      <c r="D848" s="343"/>
      <c r="E848" s="343"/>
      <c r="F848" s="343"/>
      <c r="G848" s="343"/>
      <c r="H848" s="343"/>
      <c r="I848" s="343"/>
      <c r="J848" s="344">
        <v>6200001003034</v>
      </c>
      <c r="K848" s="345"/>
      <c r="L848" s="345"/>
      <c r="M848" s="345"/>
      <c r="N848" s="345"/>
      <c r="O848" s="345"/>
      <c r="P848" s="359" t="s">
        <v>784</v>
      </c>
      <c r="Q848" s="346"/>
      <c r="R848" s="346"/>
      <c r="S848" s="346"/>
      <c r="T848" s="346"/>
      <c r="U848" s="346"/>
      <c r="V848" s="346"/>
      <c r="W848" s="346"/>
      <c r="X848" s="346"/>
      <c r="Y848" s="347">
        <v>1708</v>
      </c>
      <c r="Z848" s="348"/>
      <c r="AA848" s="348"/>
      <c r="AB848" s="349"/>
      <c r="AC848" s="350" t="s">
        <v>381</v>
      </c>
      <c r="AD848" s="351"/>
      <c r="AE848" s="351"/>
      <c r="AF848" s="351"/>
      <c r="AG848" s="351"/>
      <c r="AH848" s="352" t="s">
        <v>816</v>
      </c>
      <c r="AI848" s="353"/>
      <c r="AJ848" s="353"/>
      <c r="AK848" s="353"/>
      <c r="AL848" s="354" t="s">
        <v>816</v>
      </c>
      <c r="AM848" s="355"/>
      <c r="AN848" s="355"/>
      <c r="AO848" s="356"/>
      <c r="AP848" s="357"/>
      <c r="AQ848" s="357"/>
      <c r="AR848" s="357"/>
      <c r="AS848" s="357"/>
      <c r="AT848" s="357"/>
      <c r="AU848" s="357"/>
      <c r="AV848" s="357"/>
      <c r="AW848" s="357"/>
      <c r="AX848" s="357"/>
      <c r="AY848">
        <f>COUNTA($C$848)</f>
        <v>1</v>
      </c>
    </row>
    <row r="849" spans="1:51" ht="74.25" customHeight="1" x14ac:dyDescent="0.15">
      <c r="A849" s="370">
        <v>5</v>
      </c>
      <c r="B849" s="370">
        <v>1</v>
      </c>
      <c r="C849" s="358" t="s">
        <v>807</v>
      </c>
      <c r="D849" s="343"/>
      <c r="E849" s="343"/>
      <c r="F849" s="343"/>
      <c r="G849" s="343"/>
      <c r="H849" s="343"/>
      <c r="I849" s="343"/>
      <c r="J849" s="344" t="s">
        <v>812</v>
      </c>
      <c r="K849" s="345"/>
      <c r="L849" s="345"/>
      <c r="M849" s="345"/>
      <c r="N849" s="345"/>
      <c r="O849" s="345"/>
      <c r="P849" s="359" t="s">
        <v>784</v>
      </c>
      <c r="Q849" s="346"/>
      <c r="R849" s="346"/>
      <c r="S849" s="346"/>
      <c r="T849" s="346"/>
      <c r="U849" s="346"/>
      <c r="V849" s="346"/>
      <c r="W849" s="346"/>
      <c r="X849" s="346"/>
      <c r="Y849" s="347">
        <v>1674</v>
      </c>
      <c r="Z849" s="348"/>
      <c r="AA849" s="348"/>
      <c r="AB849" s="349"/>
      <c r="AC849" s="350" t="s">
        <v>375</v>
      </c>
      <c r="AD849" s="351"/>
      <c r="AE849" s="351"/>
      <c r="AF849" s="351"/>
      <c r="AG849" s="351"/>
      <c r="AH849" s="352">
        <v>17</v>
      </c>
      <c r="AI849" s="353"/>
      <c r="AJ849" s="353"/>
      <c r="AK849" s="353"/>
      <c r="AL849" s="354">
        <v>90.16</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v>3360001005876</v>
      </c>
      <c r="K850" s="345"/>
      <c r="L850" s="345"/>
      <c r="M850" s="345"/>
      <c r="N850" s="345"/>
      <c r="O850" s="345"/>
      <c r="P850" s="359" t="s">
        <v>786</v>
      </c>
      <c r="Q850" s="346"/>
      <c r="R850" s="346"/>
      <c r="S850" s="346"/>
      <c r="T850" s="346"/>
      <c r="U850" s="346"/>
      <c r="V850" s="346"/>
      <c r="W850" s="346"/>
      <c r="X850" s="346"/>
      <c r="Y850" s="347">
        <v>1053</v>
      </c>
      <c r="Z850" s="348"/>
      <c r="AA850" s="348"/>
      <c r="AB850" s="349"/>
      <c r="AC850" s="350" t="s">
        <v>375</v>
      </c>
      <c r="AD850" s="351"/>
      <c r="AE850" s="351"/>
      <c r="AF850" s="351"/>
      <c r="AG850" s="351"/>
      <c r="AH850" s="352">
        <v>2</v>
      </c>
      <c r="AI850" s="353"/>
      <c r="AJ850" s="353"/>
      <c r="AK850" s="353"/>
      <c r="AL850" s="354">
        <v>93.95</v>
      </c>
      <c r="AM850" s="355"/>
      <c r="AN850" s="355"/>
      <c r="AO850" s="356"/>
      <c r="AP850" s="357"/>
      <c r="AQ850" s="357"/>
      <c r="AR850" s="357"/>
      <c r="AS850" s="357"/>
      <c r="AT850" s="357"/>
      <c r="AU850" s="357"/>
      <c r="AV850" s="357"/>
      <c r="AW850" s="357"/>
      <c r="AX850" s="357"/>
      <c r="AY850">
        <f>COUNTA($C$850)</f>
        <v>1</v>
      </c>
    </row>
    <row r="851" spans="1:51" ht="66" customHeight="1" x14ac:dyDescent="0.15">
      <c r="A851" s="370">
        <v>7</v>
      </c>
      <c r="B851" s="370">
        <v>1</v>
      </c>
      <c r="C851" s="358" t="s">
        <v>785</v>
      </c>
      <c r="D851" s="343"/>
      <c r="E851" s="343"/>
      <c r="F851" s="343"/>
      <c r="G851" s="343"/>
      <c r="H851" s="343"/>
      <c r="I851" s="343"/>
      <c r="J851" s="344">
        <v>3360001005876</v>
      </c>
      <c r="K851" s="345"/>
      <c r="L851" s="345"/>
      <c r="M851" s="345"/>
      <c r="N851" s="345"/>
      <c r="O851" s="345"/>
      <c r="P851" s="359" t="s">
        <v>784</v>
      </c>
      <c r="Q851" s="346"/>
      <c r="R851" s="346"/>
      <c r="S851" s="346"/>
      <c r="T851" s="346"/>
      <c r="U851" s="346"/>
      <c r="V851" s="346"/>
      <c r="W851" s="346"/>
      <c r="X851" s="346"/>
      <c r="Y851" s="347">
        <v>474</v>
      </c>
      <c r="Z851" s="348"/>
      <c r="AA851" s="348"/>
      <c r="AB851" s="349"/>
      <c r="AC851" s="350" t="s">
        <v>375</v>
      </c>
      <c r="AD851" s="351"/>
      <c r="AE851" s="351"/>
      <c r="AF851" s="351"/>
      <c r="AG851" s="351"/>
      <c r="AH851" s="352">
        <v>8</v>
      </c>
      <c r="AI851" s="353"/>
      <c r="AJ851" s="353"/>
      <c r="AK851" s="353"/>
      <c r="AL851" s="354">
        <v>90.64</v>
      </c>
      <c r="AM851" s="355"/>
      <c r="AN851" s="355"/>
      <c r="AO851" s="356"/>
      <c r="AP851" s="357"/>
      <c r="AQ851" s="357"/>
      <c r="AR851" s="357"/>
      <c r="AS851" s="357"/>
      <c r="AT851" s="357"/>
      <c r="AU851" s="357"/>
      <c r="AV851" s="357"/>
      <c r="AW851" s="357"/>
      <c r="AX851" s="357"/>
      <c r="AY851">
        <f>COUNTA($C$851)</f>
        <v>1</v>
      </c>
    </row>
    <row r="852" spans="1:51" ht="77.25" customHeight="1" x14ac:dyDescent="0.15">
      <c r="A852" s="370">
        <v>8</v>
      </c>
      <c r="B852" s="370">
        <v>1</v>
      </c>
      <c r="C852" s="358" t="s">
        <v>787</v>
      </c>
      <c r="D852" s="343"/>
      <c r="E852" s="343"/>
      <c r="F852" s="343"/>
      <c r="G852" s="343"/>
      <c r="H852" s="343"/>
      <c r="I852" s="343"/>
      <c r="J852" s="344" t="s">
        <v>812</v>
      </c>
      <c r="K852" s="345"/>
      <c r="L852" s="345"/>
      <c r="M852" s="345"/>
      <c r="N852" s="345"/>
      <c r="O852" s="345"/>
      <c r="P852" s="359" t="s">
        <v>784</v>
      </c>
      <c r="Q852" s="346"/>
      <c r="R852" s="346"/>
      <c r="S852" s="346"/>
      <c r="T852" s="346"/>
      <c r="U852" s="346"/>
      <c r="V852" s="346"/>
      <c r="W852" s="346"/>
      <c r="X852" s="346"/>
      <c r="Y852" s="347">
        <v>1522</v>
      </c>
      <c r="Z852" s="348"/>
      <c r="AA852" s="348"/>
      <c r="AB852" s="349"/>
      <c r="AC852" s="350" t="s">
        <v>375</v>
      </c>
      <c r="AD852" s="351"/>
      <c r="AE852" s="351"/>
      <c r="AF852" s="351"/>
      <c r="AG852" s="351"/>
      <c r="AH852" s="352">
        <v>6</v>
      </c>
      <c r="AI852" s="353"/>
      <c r="AJ852" s="353"/>
      <c r="AK852" s="353"/>
      <c r="AL852" s="354">
        <v>91.55</v>
      </c>
      <c r="AM852" s="355"/>
      <c r="AN852" s="355"/>
      <c r="AO852" s="356"/>
      <c r="AP852" s="357"/>
      <c r="AQ852" s="357"/>
      <c r="AR852" s="357"/>
      <c r="AS852" s="357"/>
      <c r="AT852" s="357"/>
      <c r="AU852" s="357"/>
      <c r="AV852" s="357"/>
      <c r="AW852" s="357"/>
      <c r="AX852" s="357"/>
      <c r="AY852">
        <f>COUNTA($C$852)</f>
        <v>1</v>
      </c>
    </row>
    <row r="853" spans="1:51" ht="81" customHeight="1" x14ac:dyDescent="0.15">
      <c r="A853" s="370">
        <v>9</v>
      </c>
      <c r="B853" s="370">
        <v>1</v>
      </c>
      <c r="C853" s="358" t="s">
        <v>789</v>
      </c>
      <c r="D853" s="343"/>
      <c r="E853" s="343"/>
      <c r="F853" s="343"/>
      <c r="G853" s="343"/>
      <c r="H853" s="343"/>
      <c r="I853" s="343"/>
      <c r="J853" s="344" t="s">
        <v>812</v>
      </c>
      <c r="K853" s="345"/>
      <c r="L853" s="345"/>
      <c r="M853" s="345"/>
      <c r="N853" s="345"/>
      <c r="O853" s="345"/>
      <c r="P853" s="359" t="s">
        <v>784</v>
      </c>
      <c r="Q853" s="346"/>
      <c r="R853" s="346"/>
      <c r="S853" s="346"/>
      <c r="T853" s="346"/>
      <c r="U853" s="346"/>
      <c r="V853" s="346"/>
      <c r="W853" s="346"/>
      <c r="X853" s="346"/>
      <c r="Y853" s="347">
        <v>1290</v>
      </c>
      <c r="Z853" s="348"/>
      <c r="AA853" s="348"/>
      <c r="AB853" s="349"/>
      <c r="AC853" s="350" t="s">
        <v>375</v>
      </c>
      <c r="AD853" s="351"/>
      <c r="AE853" s="351"/>
      <c r="AF853" s="351"/>
      <c r="AG853" s="351"/>
      <c r="AH853" s="352">
        <v>6</v>
      </c>
      <c r="AI853" s="353"/>
      <c r="AJ853" s="353"/>
      <c r="AK853" s="353"/>
      <c r="AL853" s="354">
        <v>93.49</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788</v>
      </c>
      <c r="D854" s="343"/>
      <c r="E854" s="343"/>
      <c r="F854" s="343"/>
      <c r="G854" s="343"/>
      <c r="H854" s="343"/>
      <c r="I854" s="343"/>
      <c r="J854" s="344" t="s">
        <v>812</v>
      </c>
      <c r="K854" s="345"/>
      <c r="L854" s="345"/>
      <c r="M854" s="345"/>
      <c r="N854" s="345"/>
      <c r="O854" s="345"/>
      <c r="P854" s="359" t="s">
        <v>784</v>
      </c>
      <c r="Q854" s="346"/>
      <c r="R854" s="346"/>
      <c r="S854" s="346"/>
      <c r="T854" s="346"/>
      <c r="U854" s="346"/>
      <c r="V854" s="346"/>
      <c r="W854" s="346"/>
      <c r="X854" s="346"/>
      <c r="Y854" s="347">
        <v>1072</v>
      </c>
      <c r="Z854" s="348"/>
      <c r="AA854" s="348"/>
      <c r="AB854" s="349"/>
      <c r="AC854" s="350" t="s">
        <v>381</v>
      </c>
      <c r="AD854" s="351"/>
      <c r="AE854" s="351"/>
      <c r="AF854" s="351"/>
      <c r="AG854" s="351"/>
      <c r="AH854" s="352" t="s">
        <v>816</v>
      </c>
      <c r="AI854" s="353"/>
      <c r="AJ854" s="353"/>
      <c r="AK854" s="353"/>
      <c r="AL854" s="354" t="s">
        <v>816</v>
      </c>
      <c r="AM854" s="355"/>
      <c r="AN854" s="355"/>
      <c r="AO854" s="356"/>
      <c r="AP854" s="357"/>
      <c r="AQ854" s="357"/>
      <c r="AR854" s="357"/>
      <c r="AS854" s="357"/>
      <c r="AT854" s="357"/>
      <c r="AU854" s="357"/>
      <c r="AV854" s="357"/>
      <c r="AW854" s="357"/>
      <c r="AX854" s="357"/>
      <c r="AY854">
        <f>COUNTA($C$854)</f>
        <v>1</v>
      </c>
    </row>
    <row r="855" spans="1:51" ht="30" customHeight="1" x14ac:dyDescent="0.15">
      <c r="A855" s="370">
        <v>11</v>
      </c>
      <c r="B855" s="370">
        <v>1</v>
      </c>
      <c r="C855" s="358" t="s">
        <v>791</v>
      </c>
      <c r="D855" s="343"/>
      <c r="E855" s="343"/>
      <c r="F855" s="343"/>
      <c r="G855" s="343"/>
      <c r="H855" s="343"/>
      <c r="I855" s="343"/>
      <c r="J855" s="344" t="s">
        <v>812</v>
      </c>
      <c r="K855" s="345"/>
      <c r="L855" s="345"/>
      <c r="M855" s="345"/>
      <c r="N855" s="345"/>
      <c r="O855" s="345"/>
      <c r="P855" s="359" t="s">
        <v>784</v>
      </c>
      <c r="Q855" s="346"/>
      <c r="R855" s="346"/>
      <c r="S855" s="346"/>
      <c r="T855" s="346"/>
      <c r="U855" s="346"/>
      <c r="V855" s="346"/>
      <c r="W855" s="346"/>
      <c r="X855" s="346"/>
      <c r="Y855" s="347">
        <v>1012</v>
      </c>
      <c r="Z855" s="348"/>
      <c r="AA855" s="348"/>
      <c r="AB855" s="349"/>
      <c r="AC855" s="350" t="s">
        <v>375</v>
      </c>
      <c r="AD855" s="351"/>
      <c r="AE855" s="351"/>
      <c r="AF855" s="351"/>
      <c r="AG855" s="351"/>
      <c r="AH855" s="352">
        <v>17</v>
      </c>
      <c r="AI855" s="353"/>
      <c r="AJ855" s="353"/>
      <c r="AK855" s="353"/>
      <c r="AL855" s="354">
        <v>90.78</v>
      </c>
      <c r="AM855" s="355"/>
      <c r="AN855" s="355"/>
      <c r="AO855" s="356"/>
      <c r="AP855" s="357"/>
      <c r="AQ855" s="357"/>
      <c r="AR855" s="357"/>
      <c r="AS855" s="357"/>
      <c r="AT855" s="357"/>
      <c r="AU855" s="357"/>
      <c r="AV855" s="357"/>
      <c r="AW855" s="357"/>
      <c r="AX855" s="357"/>
      <c r="AY855">
        <f>COUNTA($C$855)</f>
        <v>1</v>
      </c>
    </row>
    <row r="856" spans="1:51" ht="30" customHeight="1" x14ac:dyDescent="0.15">
      <c r="A856" s="370">
        <v>12</v>
      </c>
      <c r="B856" s="370">
        <v>1</v>
      </c>
      <c r="C856" s="358" t="s">
        <v>808</v>
      </c>
      <c r="D856" s="343"/>
      <c r="E856" s="343"/>
      <c r="F856" s="343"/>
      <c r="G856" s="343"/>
      <c r="H856" s="343"/>
      <c r="I856" s="343"/>
      <c r="J856" s="344">
        <v>7340001010635</v>
      </c>
      <c r="K856" s="345"/>
      <c r="L856" s="345"/>
      <c r="M856" s="345"/>
      <c r="N856" s="345"/>
      <c r="O856" s="345"/>
      <c r="P856" s="359" t="s">
        <v>786</v>
      </c>
      <c r="Q856" s="346"/>
      <c r="R856" s="346"/>
      <c r="S856" s="346"/>
      <c r="T856" s="346"/>
      <c r="U856" s="346"/>
      <c r="V856" s="346"/>
      <c r="W856" s="346"/>
      <c r="X856" s="346"/>
      <c r="Y856" s="347">
        <v>326</v>
      </c>
      <c r="Z856" s="348"/>
      <c r="AA856" s="348"/>
      <c r="AB856" s="349"/>
      <c r="AC856" s="350" t="s">
        <v>375</v>
      </c>
      <c r="AD856" s="351"/>
      <c r="AE856" s="351"/>
      <c r="AF856" s="351"/>
      <c r="AG856" s="351"/>
      <c r="AH856" s="352">
        <v>2</v>
      </c>
      <c r="AI856" s="353"/>
      <c r="AJ856" s="353"/>
      <c r="AK856" s="353"/>
      <c r="AL856" s="354">
        <v>92.01</v>
      </c>
      <c r="AM856" s="355"/>
      <c r="AN856" s="355"/>
      <c r="AO856" s="356"/>
      <c r="AP856" s="357"/>
      <c r="AQ856" s="357"/>
      <c r="AR856" s="357"/>
      <c r="AS856" s="357"/>
      <c r="AT856" s="357"/>
      <c r="AU856" s="357"/>
      <c r="AV856" s="357"/>
      <c r="AW856" s="357"/>
      <c r="AX856" s="357"/>
      <c r="AY856">
        <f>COUNTA($C$856)</f>
        <v>1</v>
      </c>
    </row>
    <row r="857" spans="1:51" ht="33.75" customHeight="1" x14ac:dyDescent="0.15">
      <c r="A857" s="370">
        <v>13</v>
      </c>
      <c r="B857" s="370">
        <v>1</v>
      </c>
      <c r="C857" s="358" t="s">
        <v>808</v>
      </c>
      <c r="D857" s="343"/>
      <c r="E857" s="343"/>
      <c r="F857" s="343"/>
      <c r="G857" s="343"/>
      <c r="H857" s="343"/>
      <c r="I857" s="343"/>
      <c r="J857" s="344">
        <v>7340001010635</v>
      </c>
      <c r="K857" s="345"/>
      <c r="L857" s="345"/>
      <c r="M857" s="345"/>
      <c r="N857" s="345"/>
      <c r="O857" s="345"/>
      <c r="P857" s="359" t="s">
        <v>786</v>
      </c>
      <c r="Q857" s="346"/>
      <c r="R857" s="346"/>
      <c r="S857" s="346"/>
      <c r="T857" s="346"/>
      <c r="U857" s="346"/>
      <c r="V857" s="346"/>
      <c r="W857" s="346"/>
      <c r="X857" s="346"/>
      <c r="Y857" s="347">
        <v>389</v>
      </c>
      <c r="Z857" s="348"/>
      <c r="AA857" s="348"/>
      <c r="AB857" s="349"/>
      <c r="AC857" s="350" t="s">
        <v>375</v>
      </c>
      <c r="AD857" s="351"/>
      <c r="AE857" s="351"/>
      <c r="AF857" s="351"/>
      <c r="AG857" s="351"/>
      <c r="AH857" s="352">
        <v>2</v>
      </c>
      <c r="AI857" s="353"/>
      <c r="AJ857" s="353"/>
      <c r="AK857" s="353"/>
      <c r="AL857" s="354">
        <v>99.2</v>
      </c>
      <c r="AM857" s="355"/>
      <c r="AN857" s="355"/>
      <c r="AO857" s="356"/>
      <c r="AP857" s="357"/>
      <c r="AQ857" s="357"/>
      <c r="AR857" s="357"/>
      <c r="AS857" s="357"/>
      <c r="AT857" s="357"/>
      <c r="AU857" s="357"/>
      <c r="AV857" s="357"/>
      <c r="AW857" s="357"/>
      <c r="AX857" s="357"/>
      <c r="AY857">
        <f>COUNTA($C$857)</f>
        <v>1</v>
      </c>
    </row>
    <row r="858" spans="1:51" ht="30" customHeight="1" x14ac:dyDescent="0.15">
      <c r="A858" s="370">
        <v>14</v>
      </c>
      <c r="B858" s="370">
        <v>1</v>
      </c>
      <c r="C858" s="358" t="s">
        <v>808</v>
      </c>
      <c r="D858" s="343"/>
      <c r="E858" s="343"/>
      <c r="F858" s="343"/>
      <c r="G858" s="343"/>
      <c r="H858" s="343"/>
      <c r="I858" s="343"/>
      <c r="J858" s="344">
        <v>7340001010635</v>
      </c>
      <c r="K858" s="345"/>
      <c r="L858" s="345"/>
      <c r="M858" s="345"/>
      <c r="N858" s="345"/>
      <c r="O858" s="345"/>
      <c r="P858" s="359" t="s">
        <v>786</v>
      </c>
      <c r="Q858" s="346"/>
      <c r="R858" s="346"/>
      <c r="S858" s="346"/>
      <c r="T858" s="346"/>
      <c r="U858" s="346"/>
      <c r="V858" s="346"/>
      <c r="W858" s="346"/>
      <c r="X858" s="346"/>
      <c r="Y858" s="347">
        <v>180</v>
      </c>
      <c r="Z858" s="348"/>
      <c r="AA858" s="348"/>
      <c r="AB858" s="349"/>
      <c r="AC858" s="350" t="s">
        <v>375</v>
      </c>
      <c r="AD858" s="351"/>
      <c r="AE858" s="351"/>
      <c r="AF858" s="351"/>
      <c r="AG858" s="351"/>
      <c r="AH858" s="352">
        <v>1</v>
      </c>
      <c r="AI858" s="353"/>
      <c r="AJ858" s="353"/>
      <c r="AK858" s="353"/>
      <c r="AL858" s="354">
        <v>99.2</v>
      </c>
      <c r="AM858" s="355"/>
      <c r="AN858" s="355"/>
      <c r="AO858" s="356"/>
      <c r="AP858" s="357"/>
      <c r="AQ858" s="357"/>
      <c r="AR858" s="357"/>
      <c r="AS858" s="357"/>
      <c r="AT858" s="357"/>
      <c r="AU858" s="357"/>
      <c r="AV858" s="357"/>
      <c r="AW858" s="357"/>
      <c r="AX858" s="357"/>
      <c r="AY858">
        <f>COUNTA($C$858)</f>
        <v>1</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t="s">
        <v>792</v>
      </c>
      <c r="D1110" s="368"/>
      <c r="E1110" s="150" t="s">
        <v>809</v>
      </c>
      <c r="F1110" s="369"/>
      <c r="G1110" s="369"/>
      <c r="H1110" s="369"/>
      <c r="I1110" s="369"/>
      <c r="J1110" s="344">
        <v>1010001000006</v>
      </c>
      <c r="K1110" s="345"/>
      <c r="L1110" s="345"/>
      <c r="M1110" s="345"/>
      <c r="N1110" s="345"/>
      <c r="O1110" s="345"/>
      <c r="P1110" s="359" t="s">
        <v>817</v>
      </c>
      <c r="Q1110" s="346"/>
      <c r="R1110" s="346"/>
      <c r="S1110" s="346"/>
      <c r="T1110" s="346"/>
      <c r="U1110" s="346"/>
      <c r="V1110" s="346"/>
      <c r="W1110" s="346"/>
      <c r="X1110" s="346"/>
      <c r="Y1110" s="347">
        <v>4272</v>
      </c>
      <c r="Z1110" s="348"/>
      <c r="AA1110" s="348"/>
      <c r="AB1110" s="349"/>
      <c r="AC1110" s="350" t="s">
        <v>375</v>
      </c>
      <c r="AD1110" s="351"/>
      <c r="AE1110" s="351"/>
      <c r="AF1110" s="351"/>
      <c r="AG1110" s="351"/>
      <c r="AH1110" s="352">
        <v>9</v>
      </c>
      <c r="AI1110" s="353"/>
      <c r="AJ1110" s="353"/>
      <c r="AK1110" s="353"/>
      <c r="AL1110" s="354">
        <v>91.94</v>
      </c>
      <c r="AM1110" s="355"/>
      <c r="AN1110" s="355"/>
      <c r="AO1110" s="356"/>
      <c r="AP1110" s="357"/>
      <c r="AQ1110" s="357"/>
      <c r="AR1110" s="357"/>
      <c r="AS1110" s="357"/>
      <c r="AT1110" s="357"/>
      <c r="AU1110" s="357"/>
      <c r="AV1110" s="357"/>
      <c r="AW1110" s="357"/>
      <c r="AX1110" s="357"/>
    </row>
    <row r="1111" spans="1:51" ht="30" customHeight="1" x14ac:dyDescent="0.15">
      <c r="A1111" s="370">
        <v>2</v>
      </c>
      <c r="B1111" s="370">
        <v>1</v>
      </c>
      <c r="C1111" s="368" t="s">
        <v>792</v>
      </c>
      <c r="D1111" s="368"/>
      <c r="E1111" s="150" t="s">
        <v>793</v>
      </c>
      <c r="F1111" s="369"/>
      <c r="G1111" s="369"/>
      <c r="H1111" s="369"/>
      <c r="I1111" s="369"/>
      <c r="J1111" s="344" t="s">
        <v>812</v>
      </c>
      <c r="K1111" s="345"/>
      <c r="L1111" s="345"/>
      <c r="M1111" s="345"/>
      <c r="N1111" s="345"/>
      <c r="O1111" s="345"/>
      <c r="P1111" s="359" t="s">
        <v>818</v>
      </c>
      <c r="Q1111" s="346"/>
      <c r="R1111" s="346"/>
      <c r="S1111" s="346"/>
      <c r="T1111" s="346"/>
      <c r="U1111" s="346"/>
      <c r="V1111" s="346"/>
      <c r="W1111" s="346"/>
      <c r="X1111" s="346"/>
      <c r="Y1111" s="347">
        <v>3640</v>
      </c>
      <c r="Z1111" s="348"/>
      <c r="AA1111" s="348"/>
      <c r="AB1111" s="349"/>
      <c r="AC1111" s="350" t="s">
        <v>375</v>
      </c>
      <c r="AD1111" s="351"/>
      <c r="AE1111" s="351"/>
      <c r="AF1111" s="351"/>
      <c r="AG1111" s="351"/>
      <c r="AH1111" s="352">
        <v>19</v>
      </c>
      <c r="AI1111" s="353"/>
      <c r="AJ1111" s="353"/>
      <c r="AK1111" s="353"/>
      <c r="AL1111" s="354">
        <v>91.86</v>
      </c>
      <c r="AM1111" s="355"/>
      <c r="AN1111" s="355"/>
      <c r="AO1111" s="356"/>
      <c r="AP1111" s="357"/>
      <c r="AQ1111" s="357"/>
      <c r="AR1111" s="357"/>
      <c r="AS1111" s="357"/>
      <c r="AT1111" s="357"/>
      <c r="AU1111" s="357"/>
      <c r="AV1111" s="357"/>
      <c r="AW1111" s="357"/>
      <c r="AX1111" s="357"/>
      <c r="AY1111">
        <f>COUNTA($E$1111)</f>
        <v>1</v>
      </c>
    </row>
    <row r="1112" spans="1:51" ht="30" customHeight="1" x14ac:dyDescent="0.15">
      <c r="A1112" s="370">
        <v>3</v>
      </c>
      <c r="B1112" s="370">
        <v>1</v>
      </c>
      <c r="C1112" s="368" t="s">
        <v>792</v>
      </c>
      <c r="D1112" s="368"/>
      <c r="E1112" s="150" t="s">
        <v>794</v>
      </c>
      <c r="F1112" s="369"/>
      <c r="G1112" s="369"/>
      <c r="H1112" s="369"/>
      <c r="I1112" s="369"/>
      <c r="J1112" s="344" t="s">
        <v>812</v>
      </c>
      <c r="K1112" s="345"/>
      <c r="L1112" s="345"/>
      <c r="M1112" s="345"/>
      <c r="N1112" s="345"/>
      <c r="O1112" s="345"/>
      <c r="P1112" s="359" t="s">
        <v>819</v>
      </c>
      <c r="Q1112" s="346"/>
      <c r="R1112" s="346"/>
      <c r="S1112" s="346"/>
      <c r="T1112" s="346"/>
      <c r="U1112" s="346"/>
      <c r="V1112" s="346"/>
      <c r="W1112" s="346"/>
      <c r="X1112" s="346"/>
      <c r="Y1112" s="347">
        <v>2517</v>
      </c>
      <c r="Z1112" s="348"/>
      <c r="AA1112" s="348"/>
      <c r="AB1112" s="349"/>
      <c r="AC1112" s="350" t="s">
        <v>381</v>
      </c>
      <c r="AD1112" s="351"/>
      <c r="AE1112" s="351"/>
      <c r="AF1112" s="351"/>
      <c r="AG1112" s="351"/>
      <c r="AH1112" s="352" t="s">
        <v>816</v>
      </c>
      <c r="AI1112" s="353"/>
      <c r="AJ1112" s="353"/>
      <c r="AK1112" s="353"/>
      <c r="AL1112" s="354" t="s">
        <v>816</v>
      </c>
      <c r="AM1112" s="355"/>
      <c r="AN1112" s="355"/>
      <c r="AO1112" s="356"/>
      <c r="AP1112" s="357"/>
      <c r="AQ1112" s="357"/>
      <c r="AR1112" s="357"/>
      <c r="AS1112" s="357"/>
      <c r="AT1112" s="357"/>
      <c r="AU1112" s="357"/>
      <c r="AV1112" s="357"/>
      <c r="AW1112" s="357"/>
      <c r="AX1112" s="357"/>
      <c r="AY1112">
        <f>COUNTA($E$1112)</f>
        <v>1</v>
      </c>
    </row>
    <row r="1113" spans="1:51" ht="87" customHeight="1" x14ac:dyDescent="0.15">
      <c r="A1113" s="370">
        <v>4</v>
      </c>
      <c r="B1113" s="370">
        <v>1</v>
      </c>
      <c r="C1113" s="368" t="s">
        <v>792</v>
      </c>
      <c r="D1113" s="368"/>
      <c r="E1113" s="150" t="s">
        <v>795</v>
      </c>
      <c r="F1113" s="369"/>
      <c r="G1113" s="369"/>
      <c r="H1113" s="369"/>
      <c r="I1113" s="369"/>
      <c r="J1113" s="344" t="s">
        <v>812</v>
      </c>
      <c r="K1113" s="345"/>
      <c r="L1113" s="345"/>
      <c r="M1113" s="345"/>
      <c r="N1113" s="345"/>
      <c r="O1113" s="345"/>
      <c r="P1113" s="359" t="s">
        <v>786</v>
      </c>
      <c r="Q1113" s="346"/>
      <c r="R1113" s="346"/>
      <c r="S1113" s="346"/>
      <c r="T1113" s="346"/>
      <c r="U1113" s="346"/>
      <c r="V1113" s="346"/>
      <c r="W1113" s="346"/>
      <c r="X1113" s="346"/>
      <c r="Y1113" s="347">
        <v>2221</v>
      </c>
      <c r="Z1113" s="348"/>
      <c r="AA1113" s="348"/>
      <c r="AB1113" s="349"/>
      <c r="AC1113" s="350" t="s">
        <v>375</v>
      </c>
      <c r="AD1113" s="351"/>
      <c r="AE1113" s="351"/>
      <c r="AF1113" s="351"/>
      <c r="AG1113" s="351"/>
      <c r="AH1113" s="352">
        <v>8</v>
      </c>
      <c r="AI1113" s="353"/>
      <c r="AJ1113" s="353"/>
      <c r="AK1113" s="353"/>
      <c r="AL1113" s="354">
        <v>92.02</v>
      </c>
      <c r="AM1113" s="355"/>
      <c r="AN1113" s="355"/>
      <c r="AO1113" s="356"/>
      <c r="AP1113" s="357"/>
      <c r="AQ1113" s="357"/>
      <c r="AR1113" s="357"/>
      <c r="AS1113" s="357"/>
      <c r="AT1113" s="357"/>
      <c r="AU1113" s="357"/>
      <c r="AV1113" s="357"/>
      <c r="AW1113" s="357"/>
      <c r="AX1113" s="357"/>
      <c r="AY1113">
        <f>COUNTA($E$1113)</f>
        <v>1</v>
      </c>
    </row>
    <row r="1114" spans="1:51" ht="106.5" customHeight="1" x14ac:dyDescent="0.15">
      <c r="A1114" s="370">
        <v>5</v>
      </c>
      <c r="B1114" s="370">
        <v>1</v>
      </c>
      <c r="C1114" s="368" t="s">
        <v>792</v>
      </c>
      <c r="D1114" s="368"/>
      <c r="E1114" s="150" t="s">
        <v>810</v>
      </c>
      <c r="F1114" s="369"/>
      <c r="G1114" s="369"/>
      <c r="H1114" s="369"/>
      <c r="I1114" s="369"/>
      <c r="J1114" s="344" t="s">
        <v>812</v>
      </c>
      <c r="K1114" s="345"/>
      <c r="L1114" s="345"/>
      <c r="M1114" s="345"/>
      <c r="N1114" s="345"/>
      <c r="O1114" s="345"/>
      <c r="P1114" s="359" t="s">
        <v>818</v>
      </c>
      <c r="Q1114" s="346"/>
      <c r="R1114" s="346"/>
      <c r="S1114" s="346"/>
      <c r="T1114" s="346"/>
      <c r="U1114" s="346"/>
      <c r="V1114" s="346"/>
      <c r="W1114" s="346"/>
      <c r="X1114" s="346"/>
      <c r="Y1114" s="347">
        <v>1564</v>
      </c>
      <c r="Z1114" s="348"/>
      <c r="AA1114" s="348"/>
      <c r="AB1114" s="349"/>
      <c r="AC1114" s="350" t="s">
        <v>375</v>
      </c>
      <c r="AD1114" s="351"/>
      <c r="AE1114" s="351"/>
      <c r="AF1114" s="351"/>
      <c r="AG1114" s="351"/>
      <c r="AH1114" s="352">
        <v>19</v>
      </c>
      <c r="AI1114" s="353"/>
      <c r="AJ1114" s="353"/>
      <c r="AK1114" s="353"/>
      <c r="AL1114" s="354">
        <v>90.91</v>
      </c>
      <c r="AM1114" s="355"/>
      <c r="AN1114" s="355"/>
      <c r="AO1114" s="356"/>
      <c r="AP1114" s="357"/>
      <c r="AQ1114" s="357"/>
      <c r="AR1114" s="357"/>
      <c r="AS1114" s="357"/>
      <c r="AT1114" s="357"/>
      <c r="AU1114" s="357"/>
      <c r="AV1114" s="357"/>
      <c r="AW1114" s="357"/>
      <c r="AX1114" s="357"/>
      <c r="AY1114">
        <f>COUNTA($E$1114)</f>
        <v>1</v>
      </c>
    </row>
    <row r="1115" spans="1:51" ht="90.75" customHeight="1" x14ac:dyDescent="0.15">
      <c r="A1115" s="370">
        <v>6</v>
      </c>
      <c r="B1115" s="370">
        <v>1</v>
      </c>
      <c r="C1115" s="368" t="s">
        <v>792</v>
      </c>
      <c r="D1115" s="368"/>
      <c r="E1115" s="150" t="s">
        <v>796</v>
      </c>
      <c r="F1115" s="369"/>
      <c r="G1115" s="369"/>
      <c r="H1115" s="369"/>
      <c r="I1115" s="369"/>
      <c r="J1115" s="344" t="s">
        <v>812</v>
      </c>
      <c r="K1115" s="345"/>
      <c r="L1115" s="345"/>
      <c r="M1115" s="345"/>
      <c r="N1115" s="345"/>
      <c r="O1115" s="345"/>
      <c r="P1115" s="359" t="s">
        <v>797</v>
      </c>
      <c r="Q1115" s="346"/>
      <c r="R1115" s="346"/>
      <c r="S1115" s="346"/>
      <c r="T1115" s="346"/>
      <c r="U1115" s="346"/>
      <c r="V1115" s="346"/>
      <c r="W1115" s="346"/>
      <c r="X1115" s="346"/>
      <c r="Y1115" s="347">
        <v>1484</v>
      </c>
      <c r="Z1115" s="348"/>
      <c r="AA1115" s="348"/>
      <c r="AB1115" s="349"/>
      <c r="AC1115" s="350" t="s">
        <v>375</v>
      </c>
      <c r="AD1115" s="351"/>
      <c r="AE1115" s="351"/>
      <c r="AF1115" s="351"/>
      <c r="AG1115" s="351"/>
      <c r="AH1115" s="352">
        <v>3</v>
      </c>
      <c r="AI1115" s="353"/>
      <c r="AJ1115" s="353"/>
      <c r="AK1115" s="353"/>
      <c r="AL1115" s="354">
        <v>91.54</v>
      </c>
      <c r="AM1115" s="355"/>
      <c r="AN1115" s="355"/>
      <c r="AO1115" s="356"/>
      <c r="AP1115" s="357"/>
      <c r="AQ1115" s="357"/>
      <c r="AR1115" s="357"/>
      <c r="AS1115" s="357"/>
      <c r="AT1115" s="357"/>
      <c r="AU1115" s="357"/>
      <c r="AV1115" s="357"/>
      <c r="AW1115" s="357"/>
      <c r="AX1115" s="357"/>
      <c r="AY1115">
        <f>COUNTA($E$1115)</f>
        <v>1</v>
      </c>
    </row>
    <row r="1116" spans="1:51" ht="30" customHeight="1" x14ac:dyDescent="0.15">
      <c r="A1116" s="370">
        <v>7</v>
      </c>
      <c r="B1116" s="370">
        <v>1</v>
      </c>
      <c r="C1116" s="368" t="s">
        <v>792</v>
      </c>
      <c r="D1116" s="368"/>
      <c r="E1116" s="150" t="s">
        <v>798</v>
      </c>
      <c r="F1116" s="369"/>
      <c r="G1116" s="369"/>
      <c r="H1116" s="369"/>
      <c r="I1116" s="369"/>
      <c r="J1116" s="344" t="s">
        <v>812</v>
      </c>
      <c r="K1116" s="345"/>
      <c r="L1116" s="345"/>
      <c r="M1116" s="345"/>
      <c r="N1116" s="345"/>
      <c r="O1116" s="345"/>
      <c r="P1116" s="359" t="s">
        <v>784</v>
      </c>
      <c r="Q1116" s="346"/>
      <c r="R1116" s="346"/>
      <c r="S1116" s="346"/>
      <c r="T1116" s="346"/>
      <c r="U1116" s="346"/>
      <c r="V1116" s="346"/>
      <c r="W1116" s="346"/>
      <c r="X1116" s="346"/>
      <c r="Y1116" s="347">
        <v>1118</v>
      </c>
      <c r="Z1116" s="348"/>
      <c r="AA1116" s="348"/>
      <c r="AB1116" s="349"/>
      <c r="AC1116" s="350" t="s">
        <v>375</v>
      </c>
      <c r="AD1116" s="351"/>
      <c r="AE1116" s="351"/>
      <c r="AF1116" s="351"/>
      <c r="AG1116" s="351"/>
      <c r="AH1116" s="352">
        <v>6</v>
      </c>
      <c r="AI1116" s="353"/>
      <c r="AJ1116" s="353"/>
      <c r="AK1116" s="353"/>
      <c r="AL1116" s="354">
        <v>91.52</v>
      </c>
      <c r="AM1116" s="355"/>
      <c r="AN1116" s="355"/>
      <c r="AO1116" s="356"/>
      <c r="AP1116" s="357"/>
      <c r="AQ1116" s="357"/>
      <c r="AR1116" s="357"/>
      <c r="AS1116" s="357"/>
      <c r="AT1116" s="357"/>
      <c r="AU1116" s="357"/>
      <c r="AV1116" s="357"/>
      <c r="AW1116" s="357"/>
      <c r="AX1116" s="357"/>
      <c r="AY1116">
        <f>COUNTA($E$1116)</f>
        <v>1</v>
      </c>
    </row>
    <row r="1117" spans="1:51" ht="30" customHeight="1" x14ac:dyDescent="0.15">
      <c r="A1117" s="370">
        <v>8</v>
      </c>
      <c r="B1117" s="370">
        <v>1</v>
      </c>
      <c r="C1117" s="368" t="s">
        <v>792</v>
      </c>
      <c r="D1117" s="368"/>
      <c r="E1117" s="150" t="s">
        <v>798</v>
      </c>
      <c r="F1117" s="369"/>
      <c r="G1117" s="369"/>
      <c r="H1117" s="369"/>
      <c r="I1117" s="369"/>
      <c r="J1117" s="344" t="s">
        <v>812</v>
      </c>
      <c r="K1117" s="345"/>
      <c r="L1117" s="345"/>
      <c r="M1117" s="345"/>
      <c r="N1117" s="345"/>
      <c r="O1117" s="345"/>
      <c r="P1117" s="359" t="s">
        <v>784</v>
      </c>
      <c r="Q1117" s="346"/>
      <c r="R1117" s="346"/>
      <c r="S1117" s="346"/>
      <c r="T1117" s="346"/>
      <c r="U1117" s="346"/>
      <c r="V1117" s="346"/>
      <c r="W1117" s="346"/>
      <c r="X1117" s="346"/>
      <c r="Y1117" s="347">
        <v>347</v>
      </c>
      <c r="Z1117" s="348"/>
      <c r="AA1117" s="348"/>
      <c r="AB1117" s="349"/>
      <c r="AC1117" s="350" t="s">
        <v>381</v>
      </c>
      <c r="AD1117" s="351"/>
      <c r="AE1117" s="351"/>
      <c r="AF1117" s="351"/>
      <c r="AG1117" s="351"/>
      <c r="AH1117" s="352" t="s">
        <v>816</v>
      </c>
      <c r="AI1117" s="353"/>
      <c r="AJ1117" s="353"/>
      <c r="AK1117" s="353"/>
      <c r="AL1117" s="354" t="s">
        <v>816</v>
      </c>
      <c r="AM1117" s="355"/>
      <c r="AN1117" s="355"/>
      <c r="AO1117" s="356"/>
      <c r="AP1117" s="357"/>
      <c r="AQ1117" s="357"/>
      <c r="AR1117" s="357"/>
      <c r="AS1117" s="357"/>
      <c r="AT1117" s="357"/>
      <c r="AU1117" s="357"/>
      <c r="AV1117" s="357"/>
      <c r="AW1117" s="357"/>
      <c r="AX1117" s="357"/>
      <c r="AY1117">
        <f>COUNTA($E$1117)</f>
        <v>1</v>
      </c>
    </row>
    <row r="1118" spans="1:51" ht="30" customHeight="1" x14ac:dyDescent="0.15">
      <c r="A1118" s="370">
        <v>9</v>
      </c>
      <c r="B1118" s="370">
        <v>1</v>
      </c>
      <c r="C1118" s="368" t="s">
        <v>792</v>
      </c>
      <c r="D1118" s="368"/>
      <c r="E1118" s="150" t="s">
        <v>799</v>
      </c>
      <c r="F1118" s="369"/>
      <c r="G1118" s="369"/>
      <c r="H1118" s="369"/>
      <c r="I1118" s="369"/>
      <c r="J1118" s="344" t="s">
        <v>812</v>
      </c>
      <c r="K1118" s="345"/>
      <c r="L1118" s="345"/>
      <c r="M1118" s="345"/>
      <c r="N1118" s="345"/>
      <c r="O1118" s="345"/>
      <c r="P1118" s="359" t="s">
        <v>800</v>
      </c>
      <c r="Q1118" s="346"/>
      <c r="R1118" s="346"/>
      <c r="S1118" s="346"/>
      <c r="T1118" s="346"/>
      <c r="U1118" s="346"/>
      <c r="V1118" s="346"/>
      <c r="W1118" s="346"/>
      <c r="X1118" s="346"/>
      <c r="Y1118" s="347">
        <v>832</v>
      </c>
      <c r="Z1118" s="348"/>
      <c r="AA1118" s="348"/>
      <c r="AB1118" s="349"/>
      <c r="AC1118" s="350" t="s">
        <v>375</v>
      </c>
      <c r="AD1118" s="351"/>
      <c r="AE1118" s="351"/>
      <c r="AF1118" s="351"/>
      <c r="AG1118" s="351"/>
      <c r="AH1118" s="352">
        <v>2</v>
      </c>
      <c r="AI1118" s="353"/>
      <c r="AJ1118" s="353"/>
      <c r="AK1118" s="353"/>
      <c r="AL1118" s="354">
        <v>99.11</v>
      </c>
      <c r="AM1118" s="355"/>
      <c r="AN1118" s="355"/>
      <c r="AO1118" s="356"/>
      <c r="AP1118" s="357"/>
      <c r="AQ1118" s="357"/>
      <c r="AR1118" s="357"/>
      <c r="AS1118" s="357"/>
      <c r="AT1118" s="357"/>
      <c r="AU1118" s="357"/>
      <c r="AV1118" s="357"/>
      <c r="AW1118" s="357"/>
      <c r="AX1118" s="357"/>
      <c r="AY1118">
        <f>COUNTA($E$1118)</f>
        <v>1</v>
      </c>
    </row>
    <row r="1119" spans="1:51" ht="30" customHeight="1" x14ac:dyDescent="0.15">
      <c r="A1119" s="370">
        <v>10</v>
      </c>
      <c r="B1119" s="370">
        <v>1</v>
      </c>
      <c r="C1119" s="368" t="s">
        <v>792</v>
      </c>
      <c r="D1119" s="368"/>
      <c r="E1119" s="150" t="s">
        <v>808</v>
      </c>
      <c r="F1119" s="369"/>
      <c r="G1119" s="369"/>
      <c r="H1119" s="369"/>
      <c r="I1119" s="369"/>
      <c r="J1119" s="344">
        <v>7340001010635</v>
      </c>
      <c r="K1119" s="345"/>
      <c r="L1119" s="345"/>
      <c r="M1119" s="345"/>
      <c r="N1119" s="345"/>
      <c r="O1119" s="345"/>
      <c r="P1119" s="359" t="s">
        <v>817</v>
      </c>
      <c r="Q1119" s="346"/>
      <c r="R1119" s="346"/>
      <c r="S1119" s="346"/>
      <c r="T1119" s="346"/>
      <c r="U1119" s="346"/>
      <c r="V1119" s="346"/>
      <c r="W1119" s="346"/>
      <c r="X1119" s="346"/>
      <c r="Y1119" s="347">
        <v>683</v>
      </c>
      <c r="Z1119" s="348"/>
      <c r="AA1119" s="348"/>
      <c r="AB1119" s="349"/>
      <c r="AC1119" s="350" t="s">
        <v>375</v>
      </c>
      <c r="AD1119" s="351"/>
      <c r="AE1119" s="351"/>
      <c r="AF1119" s="351"/>
      <c r="AG1119" s="351"/>
      <c r="AH1119" s="352">
        <v>1</v>
      </c>
      <c r="AI1119" s="353"/>
      <c r="AJ1119" s="353"/>
      <c r="AK1119" s="353"/>
      <c r="AL1119" s="354">
        <v>99.2</v>
      </c>
      <c r="AM1119" s="355"/>
      <c r="AN1119" s="355"/>
      <c r="AO1119" s="356"/>
      <c r="AP1119" s="357"/>
      <c r="AQ1119" s="357"/>
      <c r="AR1119" s="357"/>
      <c r="AS1119" s="357"/>
      <c r="AT1119" s="357"/>
      <c r="AU1119" s="357"/>
      <c r="AV1119" s="357"/>
      <c r="AW1119" s="357"/>
      <c r="AX1119" s="357"/>
      <c r="AY1119">
        <f>COUNTA($E$1119)</f>
        <v>1</v>
      </c>
    </row>
    <row r="1120" spans="1:51" ht="30" customHeight="1" x14ac:dyDescent="0.15">
      <c r="A1120" s="370">
        <v>11</v>
      </c>
      <c r="B1120" s="370">
        <v>1</v>
      </c>
      <c r="C1120" s="368" t="s">
        <v>792</v>
      </c>
      <c r="D1120" s="368"/>
      <c r="E1120" s="150" t="s">
        <v>801</v>
      </c>
      <c r="F1120" s="369"/>
      <c r="G1120" s="369"/>
      <c r="H1120" s="369"/>
      <c r="I1120" s="369"/>
      <c r="J1120" s="344" t="s">
        <v>812</v>
      </c>
      <c r="K1120" s="345"/>
      <c r="L1120" s="345"/>
      <c r="M1120" s="345"/>
      <c r="N1120" s="345"/>
      <c r="O1120" s="345"/>
      <c r="P1120" s="359" t="s">
        <v>800</v>
      </c>
      <c r="Q1120" s="346"/>
      <c r="R1120" s="346"/>
      <c r="S1120" s="346"/>
      <c r="T1120" s="346"/>
      <c r="U1120" s="346"/>
      <c r="V1120" s="346"/>
      <c r="W1120" s="346"/>
      <c r="X1120" s="346"/>
      <c r="Y1120" s="347">
        <v>435</v>
      </c>
      <c r="Z1120" s="348"/>
      <c r="AA1120" s="348"/>
      <c r="AB1120" s="349"/>
      <c r="AC1120" s="350" t="s">
        <v>375</v>
      </c>
      <c r="AD1120" s="351"/>
      <c r="AE1120" s="351"/>
      <c r="AF1120" s="351"/>
      <c r="AG1120" s="351"/>
      <c r="AH1120" s="352">
        <v>2</v>
      </c>
      <c r="AI1120" s="353"/>
      <c r="AJ1120" s="353"/>
      <c r="AK1120" s="353"/>
      <c r="AL1120" s="354">
        <v>99.11</v>
      </c>
      <c r="AM1120" s="355"/>
      <c r="AN1120" s="355"/>
      <c r="AO1120" s="356"/>
      <c r="AP1120" s="357"/>
      <c r="AQ1120" s="357"/>
      <c r="AR1120" s="357"/>
      <c r="AS1120" s="357"/>
      <c r="AT1120" s="357"/>
      <c r="AU1120" s="357"/>
      <c r="AV1120" s="357"/>
      <c r="AW1120" s="357"/>
      <c r="AX1120" s="357"/>
      <c r="AY1120">
        <f>COUNTA($E$1120)</f>
        <v>1</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77" priority="14105">
      <formula>IF(RIGHT(TEXT(P14,"0.#"),1)=".",FALSE,TRUE)</formula>
    </cfRule>
    <cfRule type="expression" dxfId="2876" priority="14106">
      <formula>IF(RIGHT(TEXT(P14,"0.#"),1)=".",TRUE,FALSE)</formula>
    </cfRule>
  </conditionalFormatting>
  <conditionalFormatting sqref="P18:AX18">
    <cfRule type="expression" dxfId="2875" priority="13981">
      <formula>IF(RIGHT(TEXT(P18,"0.#"),1)=".",FALSE,TRUE)</formula>
    </cfRule>
    <cfRule type="expression" dxfId="2874" priority="13982">
      <formula>IF(RIGHT(TEXT(P18,"0.#"),1)=".",TRUE,FALSE)</formula>
    </cfRule>
  </conditionalFormatting>
  <conditionalFormatting sqref="Y790">
    <cfRule type="expression" dxfId="2873" priority="13977">
      <formula>IF(RIGHT(TEXT(Y790,"0.#"),1)=".",FALSE,TRUE)</formula>
    </cfRule>
    <cfRule type="expression" dxfId="2872" priority="13978">
      <formula>IF(RIGHT(TEXT(Y790,"0.#"),1)=".",TRUE,FALSE)</formula>
    </cfRule>
  </conditionalFormatting>
  <conditionalFormatting sqref="Y799">
    <cfRule type="expression" dxfId="2871" priority="13973">
      <formula>IF(RIGHT(TEXT(Y799,"0.#"),1)=".",FALSE,TRUE)</formula>
    </cfRule>
    <cfRule type="expression" dxfId="2870" priority="13974">
      <formula>IF(RIGHT(TEXT(Y799,"0.#"),1)=".",TRUE,FALSE)</formula>
    </cfRule>
  </conditionalFormatting>
  <conditionalFormatting sqref="Y830:Y837 Y828 Y817:Y824 Y815 Y804:Y811 Y802">
    <cfRule type="expression" dxfId="2869" priority="13755">
      <formula>IF(RIGHT(TEXT(Y802,"0.#"),1)=".",FALSE,TRUE)</formula>
    </cfRule>
    <cfRule type="expression" dxfId="2868" priority="13756">
      <formula>IF(RIGHT(TEXT(Y802,"0.#"),1)=".",TRUE,FALSE)</formula>
    </cfRule>
  </conditionalFormatting>
  <conditionalFormatting sqref="P13:AQ13 P15:AQ17">
    <cfRule type="expression" dxfId="2867" priority="13803">
      <formula>IF(RIGHT(TEXT(P13,"0.#"),1)=".",FALSE,TRUE)</formula>
    </cfRule>
    <cfRule type="expression" dxfId="2866" priority="13804">
      <formula>IF(RIGHT(TEXT(P13,"0.#"),1)=".",TRUE,FALSE)</formula>
    </cfRule>
  </conditionalFormatting>
  <conditionalFormatting sqref="P19:AJ19">
    <cfRule type="expression" dxfId="2865" priority="13801">
      <formula>IF(RIGHT(TEXT(P19,"0.#"),1)=".",FALSE,TRUE)</formula>
    </cfRule>
    <cfRule type="expression" dxfId="2864" priority="13802">
      <formula>IF(RIGHT(TEXT(P19,"0.#"),1)=".",TRUE,FALSE)</formula>
    </cfRule>
  </conditionalFormatting>
  <conditionalFormatting sqref="AE101 AQ101">
    <cfRule type="expression" dxfId="2863" priority="13793">
      <formula>IF(RIGHT(TEXT(AE101,"0.#"),1)=".",FALSE,TRUE)</formula>
    </cfRule>
    <cfRule type="expression" dxfId="2862" priority="13794">
      <formula>IF(RIGHT(TEXT(AE101,"0.#"),1)=".",TRUE,FALSE)</formula>
    </cfRule>
  </conditionalFormatting>
  <conditionalFormatting sqref="Y791:Y798 Y789">
    <cfRule type="expression" dxfId="2861" priority="13779">
      <formula>IF(RIGHT(TEXT(Y789,"0.#"),1)=".",FALSE,TRUE)</formula>
    </cfRule>
    <cfRule type="expression" dxfId="2860" priority="13780">
      <formula>IF(RIGHT(TEXT(Y789,"0.#"),1)=".",TRUE,FALSE)</formula>
    </cfRule>
  </conditionalFormatting>
  <conditionalFormatting sqref="AU790">
    <cfRule type="expression" dxfId="2859" priority="13777">
      <formula>IF(RIGHT(TEXT(AU790,"0.#"),1)=".",FALSE,TRUE)</formula>
    </cfRule>
    <cfRule type="expression" dxfId="2858" priority="13778">
      <formula>IF(RIGHT(TEXT(AU790,"0.#"),1)=".",TRUE,FALSE)</formula>
    </cfRule>
  </conditionalFormatting>
  <conditionalFormatting sqref="AU799">
    <cfRule type="expression" dxfId="2857" priority="13775">
      <formula>IF(RIGHT(TEXT(AU799,"0.#"),1)=".",FALSE,TRUE)</formula>
    </cfRule>
    <cfRule type="expression" dxfId="2856" priority="13776">
      <formula>IF(RIGHT(TEXT(AU799,"0.#"),1)=".",TRUE,FALSE)</formula>
    </cfRule>
  </conditionalFormatting>
  <conditionalFormatting sqref="AU791:AU798 AU789">
    <cfRule type="expression" dxfId="2855" priority="13773">
      <formula>IF(RIGHT(TEXT(AU789,"0.#"),1)=".",FALSE,TRUE)</formula>
    </cfRule>
    <cfRule type="expression" dxfId="2854" priority="13774">
      <formula>IF(RIGHT(TEXT(AU789,"0.#"),1)=".",TRUE,FALSE)</formula>
    </cfRule>
  </conditionalFormatting>
  <conditionalFormatting sqref="Y829 Y816 Y803">
    <cfRule type="expression" dxfId="2853" priority="13759">
      <formula>IF(RIGHT(TEXT(Y803,"0.#"),1)=".",FALSE,TRUE)</formula>
    </cfRule>
    <cfRule type="expression" dxfId="2852" priority="13760">
      <formula>IF(RIGHT(TEXT(Y803,"0.#"),1)=".",TRUE,FALSE)</formula>
    </cfRule>
  </conditionalFormatting>
  <conditionalFormatting sqref="Y838 Y825 Y812">
    <cfRule type="expression" dxfId="2851" priority="13757">
      <formula>IF(RIGHT(TEXT(Y812,"0.#"),1)=".",FALSE,TRUE)</formula>
    </cfRule>
    <cfRule type="expression" dxfId="2850" priority="13758">
      <formula>IF(RIGHT(TEXT(Y812,"0.#"),1)=".",TRUE,FALSE)</formula>
    </cfRule>
  </conditionalFormatting>
  <conditionalFormatting sqref="AU829 AU816 AU803">
    <cfRule type="expression" dxfId="2849" priority="13753">
      <formula>IF(RIGHT(TEXT(AU803,"0.#"),1)=".",FALSE,TRUE)</formula>
    </cfRule>
    <cfRule type="expression" dxfId="2848" priority="13754">
      <formula>IF(RIGHT(TEXT(AU803,"0.#"),1)=".",TRUE,FALSE)</formula>
    </cfRule>
  </conditionalFormatting>
  <conditionalFormatting sqref="AU838 AU825 AU812">
    <cfRule type="expression" dxfId="2847" priority="13751">
      <formula>IF(RIGHT(TEXT(AU812,"0.#"),1)=".",FALSE,TRUE)</formula>
    </cfRule>
    <cfRule type="expression" dxfId="2846" priority="13752">
      <formula>IF(RIGHT(TEXT(AU812,"0.#"),1)=".",TRUE,FALSE)</formula>
    </cfRule>
  </conditionalFormatting>
  <conditionalFormatting sqref="AU830:AU837 AU828 AU817:AU824 AU815 AU804:AU811 AU802">
    <cfRule type="expression" dxfId="2845" priority="13749">
      <formula>IF(RIGHT(TEXT(AU802,"0.#"),1)=".",FALSE,TRUE)</formula>
    </cfRule>
    <cfRule type="expression" dxfId="2844" priority="13750">
      <formula>IF(RIGHT(TEXT(AU802,"0.#"),1)=".",TRUE,FALSE)</formula>
    </cfRule>
  </conditionalFormatting>
  <conditionalFormatting sqref="AM87">
    <cfRule type="expression" dxfId="2843" priority="13403">
      <formula>IF(RIGHT(TEXT(AM87,"0.#"),1)=".",FALSE,TRUE)</formula>
    </cfRule>
    <cfRule type="expression" dxfId="2842" priority="13404">
      <formula>IF(RIGHT(TEXT(AM87,"0.#"),1)=".",TRUE,FALSE)</formula>
    </cfRule>
  </conditionalFormatting>
  <conditionalFormatting sqref="AE55">
    <cfRule type="expression" dxfId="2841" priority="13471">
      <formula>IF(RIGHT(TEXT(AE55,"0.#"),1)=".",FALSE,TRUE)</formula>
    </cfRule>
    <cfRule type="expression" dxfId="2840" priority="13472">
      <formula>IF(RIGHT(TEXT(AE55,"0.#"),1)=".",TRUE,FALSE)</formula>
    </cfRule>
  </conditionalFormatting>
  <conditionalFormatting sqref="AI55">
    <cfRule type="expression" dxfId="2839" priority="13469">
      <formula>IF(RIGHT(TEXT(AI55,"0.#"),1)=".",FALSE,TRUE)</formula>
    </cfRule>
    <cfRule type="expression" dxfId="2838" priority="13470">
      <formula>IF(RIGHT(TEXT(AI55,"0.#"),1)=".",TRUE,FALSE)</formula>
    </cfRule>
  </conditionalFormatting>
  <conditionalFormatting sqref="AM34">
    <cfRule type="expression" dxfId="2837" priority="13549">
      <formula>IF(RIGHT(TEXT(AM34,"0.#"),1)=".",FALSE,TRUE)</formula>
    </cfRule>
    <cfRule type="expression" dxfId="2836" priority="13550">
      <formula>IF(RIGHT(TEXT(AM34,"0.#"),1)=".",TRUE,FALSE)</formula>
    </cfRule>
  </conditionalFormatting>
  <conditionalFormatting sqref="AM32">
    <cfRule type="expression" dxfId="2835" priority="13553">
      <formula>IF(RIGHT(TEXT(AM32,"0.#"),1)=".",FALSE,TRUE)</formula>
    </cfRule>
    <cfRule type="expression" dxfId="2834" priority="13554">
      <formula>IF(RIGHT(TEXT(AM32,"0.#"),1)=".",TRUE,FALSE)</formula>
    </cfRule>
  </conditionalFormatting>
  <conditionalFormatting sqref="AM33">
    <cfRule type="expression" dxfId="2833" priority="13551">
      <formula>IF(RIGHT(TEXT(AM33,"0.#"),1)=".",FALSE,TRUE)</formula>
    </cfRule>
    <cfRule type="expression" dxfId="2832" priority="13552">
      <formula>IF(RIGHT(TEXT(AM33,"0.#"),1)=".",TRUE,FALSE)</formula>
    </cfRule>
  </conditionalFormatting>
  <conditionalFormatting sqref="AU32:AU34">
    <cfRule type="expression" dxfId="2831" priority="13541">
      <formula>IF(RIGHT(TEXT(AU32,"0.#"),1)=".",FALSE,TRUE)</formula>
    </cfRule>
    <cfRule type="expression" dxfId="2830" priority="13542">
      <formula>IF(RIGHT(TEXT(AU32,"0.#"),1)=".",TRUE,FALSE)</formula>
    </cfRule>
  </conditionalFormatting>
  <conditionalFormatting sqref="AE53">
    <cfRule type="expression" dxfId="2829" priority="13475">
      <formula>IF(RIGHT(TEXT(AE53,"0.#"),1)=".",FALSE,TRUE)</formula>
    </cfRule>
    <cfRule type="expression" dxfId="2828" priority="13476">
      <formula>IF(RIGHT(TEXT(AE53,"0.#"),1)=".",TRUE,FALSE)</formula>
    </cfRule>
  </conditionalFormatting>
  <conditionalFormatting sqref="AE54">
    <cfRule type="expression" dxfId="2827" priority="13473">
      <formula>IF(RIGHT(TEXT(AE54,"0.#"),1)=".",FALSE,TRUE)</formula>
    </cfRule>
    <cfRule type="expression" dxfId="2826" priority="13474">
      <formula>IF(RIGHT(TEXT(AE54,"0.#"),1)=".",TRUE,FALSE)</formula>
    </cfRule>
  </conditionalFormatting>
  <conditionalFormatting sqref="AI54">
    <cfRule type="expression" dxfId="2825" priority="13467">
      <formula>IF(RIGHT(TEXT(AI54,"0.#"),1)=".",FALSE,TRUE)</formula>
    </cfRule>
    <cfRule type="expression" dxfId="2824" priority="13468">
      <formula>IF(RIGHT(TEXT(AI54,"0.#"),1)=".",TRUE,FALSE)</formula>
    </cfRule>
  </conditionalFormatting>
  <conditionalFormatting sqref="AI53">
    <cfRule type="expression" dxfId="2823" priority="13465">
      <formula>IF(RIGHT(TEXT(AI53,"0.#"),1)=".",FALSE,TRUE)</formula>
    </cfRule>
    <cfRule type="expression" dxfId="2822" priority="13466">
      <formula>IF(RIGHT(TEXT(AI53,"0.#"),1)=".",TRUE,FALSE)</formula>
    </cfRule>
  </conditionalFormatting>
  <conditionalFormatting sqref="AM53">
    <cfRule type="expression" dxfId="2821" priority="13463">
      <formula>IF(RIGHT(TEXT(AM53,"0.#"),1)=".",FALSE,TRUE)</formula>
    </cfRule>
    <cfRule type="expression" dxfId="2820" priority="13464">
      <formula>IF(RIGHT(TEXT(AM53,"0.#"),1)=".",TRUE,FALSE)</formula>
    </cfRule>
  </conditionalFormatting>
  <conditionalFormatting sqref="AM54">
    <cfRule type="expression" dxfId="2819" priority="13461">
      <formula>IF(RIGHT(TEXT(AM54,"0.#"),1)=".",FALSE,TRUE)</formula>
    </cfRule>
    <cfRule type="expression" dxfId="2818" priority="13462">
      <formula>IF(RIGHT(TEXT(AM54,"0.#"),1)=".",TRUE,FALSE)</formula>
    </cfRule>
  </conditionalFormatting>
  <conditionalFormatting sqref="AM55">
    <cfRule type="expression" dxfId="2817" priority="13459">
      <formula>IF(RIGHT(TEXT(AM55,"0.#"),1)=".",FALSE,TRUE)</formula>
    </cfRule>
    <cfRule type="expression" dxfId="2816" priority="13460">
      <formula>IF(RIGHT(TEXT(AM55,"0.#"),1)=".",TRUE,FALSE)</formula>
    </cfRule>
  </conditionalFormatting>
  <conditionalFormatting sqref="AE60">
    <cfRule type="expression" dxfId="2815" priority="13445">
      <formula>IF(RIGHT(TEXT(AE60,"0.#"),1)=".",FALSE,TRUE)</formula>
    </cfRule>
    <cfRule type="expression" dxfId="2814" priority="13446">
      <formula>IF(RIGHT(TEXT(AE60,"0.#"),1)=".",TRUE,FALSE)</formula>
    </cfRule>
  </conditionalFormatting>
  <conditionalFormatting sqref="AE61">
    <cfRule type="expression" dxfId="2813" priority="13443">
      <formula>IF(RIGHT(TEXT(AE61,"0.#"),1)=".",FALSE,TRUE)</formula>
    </cfRule>
    <cfRule type="expression" dxfId="2812" priority="13444">
      <formula>IF(RIGHT(TEXT(AE61,"0.#"),1)=".",TRUE,FALSE)</formula>
    </cfRule>
  </conditionalFormatting>
  <conditionalFormatting sqref="AE62">
    <cfRule type="expression" dxfId="2811" priority="13441">
      <formula>IF(RIGHT(TEXT(AE62,"0.#"),1)=".",FALSE,TRUE)</formula>
    </cfRule>
    <cfRule type="expression" dxfId="2810" priority="13442">
      <formula>IF(RIGHT(TEXT(AE62,"0.#"),1)=".",TRUE,FALSE)</formula>
    </cfRule>
  </conditionalFormatting>
  <conditionalFormatting sqref="AI62">
    <cfRule type="expression" dxfId="2809" priority="13439">
      <formula>IF(RIGHT(TEXT(AI62,"0.#"),1)=".",FALSE,TRUE)</formula>
    </cfRule>
    <cfRule type="expression" dxfId="2808" priority="13440">
      <formula>IF(RIGHT(TEXT(AI62,"0.#"),1)=".",TRUE,FALSE)</formula>
    </cfRule>
  </conditionalFormatting>
  <conditionalFormatting sqref="AI61">
    <cfRule type="expression" dxfId="2807" priority="13437">
      <formula>IF(RIGHT(TEXT(AI61,"0.#"),1)=".",FALSE,TRUE)</formula>
    </cfRule>
    <cfRule type="expression" dxfId="2806" priority="13438">
      <formula>IF(RIGHT(TEXT(AI61,"0.#"),1)=".",TRUE,FALSE)</formula>
    </cfRule>
  </conditionalFormatting>
  <conditionalFormatting sqref="AI60">
    <cfRule type="expression" dxfId="2805" priority="13435">
      <formula>IF(RIGHT(TEXT(AI60,"0.#"),1)=".",FALSE,TRUE)</formula>
    </cfRule>
    <cfRule type="expression" dxfId="2804" priority="13436">
      <formula>IF(RIGHT(TEXT(AI60,"0.#"),1)=".",TRUE,FALSE)</formula>
    </cfRule>
  </conditionalFormatting>
  <conditionalFormatting sqref="AM60">
    <cfRule type="expression" dxfId="2803" priority="13433">
      <formula>IF(RIGHT(TEXT(AM60,"0.#"),1)=".",FALSE,TRUE)</formula>
    </cfRule>
    <cfRule type="expression" dxfId="2802" priority="13434">
      <formula>IF(RIGHT(TEXT(AM60,"0.#"),1)=".",TRUE,FALSE)</formula>
    </cfRule>
  </conditionalFormatting>
  <conditionalFormatting sqref="AM61">
    <cfRule type="expression" dxfId="2801" priority="13431">
      <formula>IF(RIGHT(TEXT(AM61,"0.#"),1)=".",FALSE,TRUE)</formula>
    </cfRule>
    <cfRule type="expression" dxfId="2800" priority="13432">
      <formula>IF(RIGHT(TEXT(AM61,"0.#"),1)=".",TRUE,FALSE)</formula>
    </cfRule>
  </conditionalFormatting>
  <conditionalFormatting sqref="AM62">
    <cfRule type="expression" dxfId="2799" priority="13429">
      <formula>IF(RIGHT(TEXT(AM62,"0.#"),1)=".",FALSE,TRUE)</formula>
    </cfRule>
    <cfRule type="expression" dxfId="2798" priority="13430">
      <formula>IF(RIGHT(TEXT(AM62,"0.#"),1)=".",TRUE,FALSE)</formula>
    </cfRule>
  </conditionalFormatting>
  <conditionalFormatting sqref="AE87">
    <cfRule type="expression" dxfId="2797" priority="13415">
      <formula>IF(RIGHT(TEXT(AE87,"0.#"),1)=".",FALSE,TRUE)</formula>
    </cfRule>
    <cfRule type="expression" dxfId="2796" priority="13416">
      <formula>IF(RIGHT(TEXT(AE87,"0.#"),1)=".",TRUE,FALSE)</formula>
    </cfRule>
  </conditionalFormatting>
  <conditionalFormatting sqref="AE88">
    <cfRule type="expression" dxfId="2795" priority="13413">
      <formula>IF(RIGHT(TEXT(AE88,"0.#"),1)=".",FALSE,TRUE)</formula>
    </cfRule>
    <cfRule type="expression" dxfId="2794" priority="13414">
      <formula>IF(RIGHT(TEXT(AE88,"0.#"),1)=".",TRUE,FALSE)</formula>
    </cfRule>
  </conditionalFormatting>
  <conditionalFormatting sqref="AE89">
    <cfRule type="expression" dxfId="2793" priority="13411">
      <formula>IF(RIGHT(TEXT(AE89,"0.#"),1)=".",FALSE,TRUE)</formula>
    </cfRule>
    <cfRule type="expression" dxfId="2792" priority="13412">
      <formula>IF(RIGHT(TEXT(AE89,"0.#"),1)=".",TRUE,FALSE)</formula>
    </cfRule>
  </conditionalFormatting>
  <conditionalFormatting sqref="AI89">
    <cfRule type="expression" dxfId="2791" priority="13409">
      <formula>IF(RIGHT(TEXT(AI89,"0.#"),1)=".",FALSE,TRUE)</formula>
    </cfRule>
    <cfRule type="expression" dxfId="2790" priority="13410">
      <formula>IF(RIGHT(TEXT(AI89,"0.#"),1)=".",TRUE,FALSE)</formula>
    </cfRule>
  </conditionalFormatting>
  <conditionalFormatting sqref="AI88">
    <cfRule type="expression" dxfId="2789" priority="13407">
      <formula>IF(RIGHT(TEXT(AI88,"0.#"),1)=".",FALSE,TRUE)</formula>
    </cfRule>
    <cfRule type="expression" dxfId="2788" priority="13408">
      <formula>IF(RIGHT(TEXT(AI88,"0.#"),1)=".",TRUE,FALSE)</formula>
    </cfRule>
  </conditionalFormatting>
  <conditionalFormatting sqref="AI87">
    <cfRule type="expression" dxfId="2787" priority="13405">
      <formula>IF(RIGHT(TEXT(AI87,"0.#"),1)=".",FALSE,TRUE)</formula>
    </cfRule>
    <cfRule type="expression" dxfId="2786" priority="13406">
      <formula>IF(RIGHT(TEXT(AI87,"0.#"),1)=".",TRUE,FALSE)</formula>
    </cfRule>
  </conditionalFormatting>
  <conditionalFormatting sqref="AM88">
    <cfRule type="expression" dxfId="2785" priority="13401">
      <formula>IF(RIGHT(TEXT(AM88,"0.#"),1)=".",FALSE,TRUE)</formula>
    </cfRule>
    <cfRule type="expression" dxfId="2784" priority="13402">
      <formula>IF(RIGHT(TEXT(AM88,"0.#"),1)=".",TRUE,FALSE)</formula>
    </cfRule>
  </conditionalFormatting>
  <conditionalFormatting sqref="AM89">
    <cfRule type="expression" dxfId="2783" priority="13399">
      <formula>IF(RIGHT(TEXT(AM89,"0.#"),1)=".",FALSE,TRUE)</formula>
    </cfRule>
    <cfRule type="expression" dxfId="2782" priority="13400">
      <formula>IF(RIGHT(TEXT(AM89,"0.#"),1)=".",TRUE,FALSE)</formula>
    </cfRule>
  </conditionalFormatting>
  <conditionalFormatting sqref="AE92">
    <cfRule type="expression" dxfId="2781" priority="13385">
      <formula>IF(RIGHT(TEXT(AE92,"0.#"),1)=".",FALSE,TRUE)</formula>
    </cfRule>
    <cfRule type="expression" dxfId="2780" priority="13386">
      <formula>IF(RIGHT(TEXT(AE92,"0.#"),1)=".",TRUE,FALSE)</formula>
    </cfRule>
  </conditionalFormatting>
  <conditionalFormatting sqref="AE93">
    <cfRule type="expression" dxfId="2779" priority="13383">
      <formula>IF(RIGHT(TEXT(AE93,"0.#"),1)=".",FALSE,TRUE)</formula>
    </cfRule>
    <cfRule type="expression" dxfId="2778" priority="13384">
      <formula>IF(RIGHT(TEXT(AE93,"0.#"),1)=".",TRUE,FALSE)</formula>
    </cfRule>
  </conditionalFormatting>
  <conditionalFormatting sqref="AE94">
    <cfRule type="expression" dxfId="2777" priority="13381">
      <formula>IF(RIGHT(TEXT(AE94,"0.#"),1)=".",FALSE,TRUE)</formula>
    </cfRule>
    <cfRule type="expression" dxfId="2776" priority="13382">
      <formula>IF(RIGHT(TEXT(AE94,"0.#"),1)=".",TRUE,FALSE)</formula>
    </cfRule>
  </conditionalFormatting>
  <conditionalFormatting sqref="AI94">
    <cfRule type="expression" dxfId="2775" priority="13379">
      <formula>IF(RIGHT(TEXT(AI94,"0.#"),1)=".",FALSE,TRUE)</formula>
    </cfRule>
    <cfRule type="expression" dxfId="2774" priority="13380">
      <formula>IF(RIGHT(TEXT(AI94,"0.#"),1)=".",TRUE,FALSE)</formula>
    </cfRule>
  </conditionalFormatting>
  <conditionalFormatting sqref="AI93">
    <cfRule type="expression" dxfId="2773" priority="13377">
      <formula>IF(RIGHT(TEXT(AI93,"0.#"),1)=".",FALSE,TRUE)</formula>
    </cfRule>
    <cfRule type="expression" dxfId="2772" priority="13378">
      <formula>IF(RIGHT(TEXT(AI93,"0.#"),1)=".",TRUE,FALSE)</formula>
    </cfRule>
  </conditionalFormatting>
  <conditionalFormatting sqref="AI92">
    <cfRule type="expression" dxfId="2771" priority="13375">
      <formula>IF(RIGHT(TEXT(AI92,"0.#"),1)=".",FALSE,TRUE)</formula>
    </cfRule>
    <cfRule type="expression" dxfId="2770" priority="13376">
      <formula>IF(RIGHT(TEXT(AI92,"0.#"),1)=".",TRUE,FALSE)</formula>
    </cfRule>
  </conditionalFormatting>
  <conditionalFormatting sqref="AM92">
    <cfRule type="expression" dxfId="2769" priority="13373">
      <formula>IF(RIGHT(TEXT(AM92,"0.#"),1)=".",FALSE,TRUE)</formula>
    </cfRule>
    <cfRule type="expression" dxfId="2768" priority="13374">
      <formula>IF(RIGHT(TEXT(AM92,"0.#"),1)=".",TRUE,FALSE)</formula>
    </cfRule>
  </conditionalFormatting>
  <conditionalFormatting sqref="AM93">
    <cfRule type="expression" dxfId="2767" priority="13371">
      <formula>IF(RIGHT(TEXT(AM93,"0.#"),1)=".",FALSE,TRUE)</formula>
    </cfRule>
    <cfRule type="expression" dxfId="2766" priority="13372">
      <formula>IF(RIGHT(TEXT(AM93,"0.#"),1)=".",TRUE,FALSE)</formula>
    </cfRule>
  </conditionalFormatting>
  <conditionalFormatting sqref="AM94">
    <cfRule type="expression" dxfId="2765" priority="13369">
      <formula>IF(RIGHT(TEXT(AM94,"0.#"),1)=".",FALSE,TRUE)</formula>
    </cfRule>
    <cfRule type="expression" dxfId="2764" priority="13370">
      <formula>IF(RIGHT(TEXT(AM94,"0.#"),1)=".",TRUE,FALSE)</formula>
    </cfRule>
  </conditionalFormatting>
  <conditionalFormatting sqref="AE97">
    <cfRule type="expression" dxfId="2763" priority="13355">
      <formula>IF(RIGHT(TEXT(AE97,"0.#"),1)=".",FALSE,TRUE)</formula>
    </cfRule>
    <cfRule type="expression" dxfId="2762" priority="13356">
      <formula>IF(RIGHT(TEXT(AE97,"0.#"),1)=".",TRUE,FALSE)</formula>
    </cfRule>
  </conditionalFormatting>
  <conditionalFormatting sqref="AE98">
    <cfRule type="expression" dxfId="2761" priority="13353">
      <formula>IF(RIGHT(TEXT(AE98,"0.#"),1)=".",FALSE,TRUE)</formula>
    </cfRule>
    <cfRule type="expression" dxfId="2760" priority="13354">
      <formula>IF(RIGHT(TEXT(AE98,"0.#"),1)=".",TRUE,FALSE)</formula>
    </cfRule>
  </conditionalFormatting>
  <conditionalFormatting sqref="AE99">
    <cfRule type="expression" dxfId="2759" priority="13351">
      <formula>IF(RIGHT(TEXT(AE99,"0.#"),1)=".",FALSE,TRUE)</formula>
    </cfRule>
    <cfRule type="expression" dxfId="2758" priority="13352">
      <formula>IF(RIGHT(TEXT(AE99,"0.#"),1)=".",TRUE,FALSE)</formula>
    </cfRule>
  </conditionalFormatting>
  <conditionalFormatting sqref="AI99">
    <cfRule type="expression" dxfId="2757" priority="13349">
      <formula>IF(RIGHT(TEXT(AI99,"0.#"),1)=".",FALSE,TRUE)</formula>
    </cfRule>
    <cfRule type="expression" dxfId="2756" priority="13350">
      <formula>IF(RIGHT(TEXT(AI99,"0.#"),1)=".",TRUE,FALSE)</formula>
    </cfRule>
  </conditionalFormatting>
  <conditionalFormatting sqref="AI98">
    <cfRule type="expression" dxfId="2755" priority="13347">
      <formula>IF(RIGHT(TEXT(AI98,"0.#"),1)=".",FALSE,TRUE)</formula>
    </cfRule>
    <cfRule type="expression" dxfId="2754" priority="13348">
      <formula>IF(RIGHT(TEXT(AI98,"0.#"),1)=".",TRUE,FALSE)</formula>
    </cfRule>
  </conditionalFormatting>
  <conditionalFormatting sqref="AI97">
    <cfRule type="expression" dxfId="2753" priority="13345">
      <formula>IF(RIGHT(TEXT(AI97,"0.#"),1)=".",FALSE,TRUE)</formula>
    </cfRule>
    <cfRule type="expression" dxfId="2752" priority="13346">
      <formula>IF(RIGHT(TEXT(AI97,"0.#"),1)=".",TRUE,FALSE)</formula>
    </cfRule>
  </conditionalFormatting>
  <conditionalFormatting sqref="AM97">
    <cfRule type="expression" dxfId="2751" priority="13343">
      <formula>IF(RIGHT(TEXT(AM97,"0.#"),1)=".",FALSE,TRUE)</formula>
    </cfRule>
    <cfRule type="expression" dxfId="2750" priority="13344">
      <formula>IF(RIGHT(TEXT(AM97,"0.#"),1)=".",TRUE,FALSE)</formula>
    </cfRule>
  </conditionalFormatting>
  <conditionalFormatting sqref="AM98">
    <cfRule type="expression" dxfId="2749" priority="13341">
      <formula>IF(RIGHT(TEXT(AM98,"0.#"),1)=".",FALSE,TRUE)</formula>
    </cfRule>
    <cfRule type="expression" dxfId="2748" priority="13342">
      <formula>IF(RIGHT(TEXT(AM98,"0.#"),1)=".",TRUE,FALSE)</formula>
    </cfRule>
  </conditionalFormatting>
  <conditionalFormatting sqref="AM99">
    <cfRule type="expression" dxfId="2747" priority="13339">
      <formula>IF(RIGHT(TEXT(AM99,"0.#"),1)=".",FALSE,TRUE)</formula>
    </cfRule>
    <cfRule type="expression" dxfId="2746" priority="13340">
      <formula>IF(RIGHT(TEXT(AM99,"0.#"),1)=".",TRUE,FALSE)</formula>
    </cfRule>
  </conditionalFormatting>
  <conditionalFormatting sqref="AI101">
    <cfRule type="expression" dxfId="2745" priority="13325">
      <formula>IF(RIGHT(TEXT(AI101,"0.#"),1)=".",FALSE,TRUE)</formula>
    </cfRule>
    <cfRule type="expression" dxfId="2744" priority="13326">
      <formula>IF(RIGHT(TEXT(AI101,"0.#"),1)=".",TRUE,FALSE)</formula>
    </cfRule>
  </conditionalFormatting>
  <conditionalFormatting sqref="AM101">
    <cfRule type="expression" dxfId="2743" priority="13323">
      <formula>IF(RIGHT(TEXT(AM101,"0.#"),1)=".",FALSE,TRUE)</formula>
    </cfRule>
    <cfRule type="expression" dxfId="2742" priority="13324">
      <formula>IF(RIGHT(TEXT(AM101,"0.#"),1)=".",TRUE,FALSE)</formula>
    </cfRule>
  </conditionalFormatting>
  <conditionalFormatting sqref="AE102">
    <cfRule type="expression" dxfId="2741" priority="13321">
      <formula>IF(RIGHT(TEXT(AE102,"0.#"),1)=".",FALSE,TRUE)</formula>
    </cfRule>
    <cfRule type="expression" dxfId="2740" priority="13322">
      <formula>IF(RIGHT(TEXT(AE102,"0.#"),1)=".",TRUE,FALSE)</formula>
    </cfRule>
  </conditionalFormatting>
  <conditionalFormatting sqref="AI102">
    <cfRule type="expression" dxfId="2739" priority="13319">
      <formula>IF(RIGHT(TEXT(AI102,"0.#"),1)=".",FALSE,TRUE)</formula>
    </cfRule>
    <cfRule type="expression" dxfId="2738" priority="13320">
      <formula>IF(RIGHT(TEXT(AI102,"0.#"),1)=".",TRUE,FALSE)</formula>
    </cfRule>
  </conditionalFormatting>
  <conditionalFormatting sqref="AM102">
    <cfRule type="expression" dxfId="2737" priority="13317">
      <formula>IF(RIGHT(TEXT(AM102,"0.#"),1)=".",FALSE,TRUE)</formula>
    </cfRule>
    <cfRule type="expression" dxfId="2736" priority="13318">
      <formula>IF(RIGHT(TEXT(AM102,"0.#"),1)=".",TRUE,FALSE)</formula>
    </cfRule>
  </conditionalFormatting>
  <conditionalFormatting sqref="AQ102">
    <cfRule type="expression" dxfId="2735" priority="13315">
      <formula>IF(RIGHT(TEXT(AQ102,"0.#"),1)=".",FALSE,TRUE)</formula>
    </cfRule>
    <cfRule type="expression" dxfId="2734" priority="13316">
      <formula>IF(RIGHT(TEXT(AQ102,"0.#"),1)=".",TRUE,FALSE)</formula>
    </cfRule>
  </conditionalFormatting>
  <conditionalFormatting sqref="AE104">
    <cfRule type="expression" dxfId="2733" priority="13313">
      <formula>IF(RIGHT(TEXT(AE104,"0.#"),1)=".",FALSE,TRUE)</formula>
    </cfRule>
    <cfRule type="expression" dxfId="2732" priority="13314">
      <formula>IF(RIGHT(TEXT(AE104,"0.#"),1)=".",TRUE,FALSE)</formula>
    </cfRule>
  </conditionalFormatting>
  <conditionalFormatting sqref="AI104">
    <cfRule type="expression" dxfId="2731" priority="13311">
      <formula>IF(RIGHT(TEXT(AI104,"0.#"),1)=".",FALSE,TRUE)</formula>
    </cfRule>
    <cfRule type="expression" dxfId="2730" priority="13312">
      <formula>IF(RIGHT(TEXT(AI104,"0.#"),1)=".",TRUE,FALSE)</formula>
    </cfRule>
  </conditionalFormatting>
  <conditionalFormatting sqref="AM104">
    <cfRule type="expression" dxfId="2729" priority="13309">
      <formula>IF(RIGHT(TEXT(AM104,"0.#"),1)=".",FALSE,TRUE)</formula>
    </cfRule>
    <cfRule type="expression" dxfId="2728" priority="13310">
      <formula>IF(RIGHT(TEXT(AM104,"0.#"),1)=".",TRUE,FALSE)</formula>
    </cfRule>
  </conditionalFormatting>
  <conditionalFormatting sqref="AE105">
    <cfRule type="expression" dxfId="2727" priority="13307">
      <formula>IF(RIGHT(TEXT(AE105,"0.#"),1)=".",FALSE,TRUE)</formula>
    </cfRule>
    <cfRule type="expression" dxfId="2726" priority="13308">
      <formula>IF(RIGHT(TEXT(AE105,"0.#"),1)=".",TRUE,FALSE)</formula>
    </cfRule>
  </conditionalFormatting>
  <conditionalFormatting sqref="AI105">
    <cfRule type="expression" dxfId="2725" priority="13305">
      <formula>IF(RIGHT(TEXT(AI105,"0.#"),1)=".",FALSE,TRUE)</formula>
    </cfRule>
    <cfRule type="expression" dxfId="2724" priority="13306">
      <formula>IF(RIGHT(TEXT(AI105,"0.#"),1)=".",TRUE,FALSE)</formula>
    </cfRule>
  </conditionalFormatting>
  <conditionalFormatting sqref="AM105">
    <cfRule type="expression" dxfId="2723" priority="13303">
      <formula>IF(RIGHT(TEXT(AM105,"0.#"),1)=".",FALSE,TRUE)</formula>
    </cfRule>
    <cfRule type="expression" dxfId="2722" priority="13304">
      <formula>IF(RIGHT(TEXT(AM105,"0.#"),1)=".",TRUE,FALSE)</formula>
    </cfRule>
  </conditionalFormatting>
  <conditionalFormatting sqref="AE107">
    <cfRule type="expression" dxfId="2721" priority="13299">
      <formula>IF(RIGHT(TEXT(AE107,"0.#"),1)=".",FALSE,TRUE)</formula>
    </cfRule>
    <cfRule type="expression" dxfId="2720" priority="13300">
      <formula>IF(RIGHT(TEXT(AE107,"0.#"),1)=".",TRUE,FALSE)</formula>
    </cfRule>
  </conditionalFormatting>
  <conditionalFormatting sqref="AI107">
    <cfRule type="expression" dxfId="2719" priority="13297">
      <formula>IF(RIGHT(TEXT(AI107,"0.#"),1)=".",FALSE,TRUE)</formula>
    </cfRule>
    <cfRule type="expression" dxfId="2718" priority="13298">
      <formula>IF(RIGHT(TEXT(AI107,"0.#"),1)=".",TRUE,FALSE)</formula>
    </cfRule>
  </conditionalFormatting>
  <conditionalFormatting sqref="AM107">
    <cfRule type="expression" dxfId="2717" priority="13295">
      <formula>IF(RIGHT(TEXT(AM107,"0.#"),1)=".",FALSE,TRUE)</formula>
    </cfRule>
    <cfRule type="expression" dxfId="2716" priority="13296">
      <formula>IF(RIGHT(TEXT(AM107,"0.#"),1)=".",TRUE,FALSE)</formula>
    </cfRule>
  </conditionalFormatting>
  <conditionalFormatting sqref="AE108">
    <cfRule type="expression" dxfId="2715" priority="13293">
      <formula>IF(RIGHT(TEXT(AE108,"0.#"),1)=".",FALSE,TRUE)</formula>
    </cfRule>
    <cfRule type="expression" dxfId="2714" priority="13294">
      <formula>IF(RIGHT(TEXT(AE108,"0.#"),1)=".",TRUE,FALSE)</formula>
    </cfRule>
  </conditionalFormatting>
  <conditionalFormatting sqref="AI108">
    <cfRule type="expression" dxfId="2713" priority="13291">
      <formula>IF(RIGHT(TEXT(AI108,"0.#"),1)=".",FALSE,TRUE)</formula>
    </cfRule>
    <cfRule type="expression" dxfId="2712" priority="13292">
      <formula>IF(RIGHT(TEXT(AI108,"0.#"),1)=".",TRUE,FALSE)</formula>
    </cfRule>
  </conditionalFormatting>
  <conditionalFormatting sqref="AM108">
    <cfRule type="expression" dxfId="2711" priority="13289">
      <formula>IF(RIGHT(TEXT(AM108,"0.#"),1)=".",FALSE,TRUE)</formula>
    </cfRule>
    <cfRule type="expression" dxfId="2710" priority="13290">
      <formula>IF(RIGHT(TEXT(AM108,"0.#"),1)=".",TRUE,FALSE)</formula>
    </cfRule>
  </conditionalFormatting>
  <conditionalFormatting sqref="AE110">
    <cfRule type="expression" dxfId="2709" priority="13285">
      <formula>IF(RIGHT(TEXT(AE110,"0.#"),1)=".",FALSE,TRUE)</formula>
    </cfRule>
    <cfRule type="expression" dxfId="2708" priority="13286">
      <formula>IF(RIGHT(TEXT(AE110,"0.#"),1)=".",TRUE,FALSE)</formula>
    </cfRule>
  </conditionalFormatting>
  <conditionalFormatting sqref="AI110">
    <cfRule type="expression" dxfId="2707" priority="13283">
      <formula>IF(RIGHT(TEXT(AI110,"0.#"),1)=".",FALSE,TRUE)</formula>
    </cfRule>
    <cfRule type="expression" dxfId="2706" priority="13284">
      <formula>IF(RIGHT(TEXT(AI110,"0.#"),1)=".",TRUE,FALSE)</formula>
    </cfRule>
  </conditionalFormatting>
  <conditionalFormatting sqref="AM110">
    <cfRule type="expression" dxfId="2705" priority="13281">
      <formula>IF(RIGHT(TEXT(AM110,"0.#"),1)=".",FALSE,TRUE)</formula>
    </cfRule>
    <cfRule type="expression" dxfId="2704" priority="13282">
      <formula>IF(RIGHT(TEXT(AM110,"0.#"),1)=".",TRUE,FALSE)</formula>
    </cfRule>
  </conditionalFormatting>
  <conditionalFormatting sqref="AE111">
    <cfRule type="expression" dxfId="2703" priority="13279">
      <formula>IF(RIGHT(TEXT(AE111,"0.#"),1)=".",FALSE,TRUE)</formula>
    </cfRule>
    <cfRule type="expression" dxfId="2702" priority="13280">
      <formula>IF(RIGHT(TEXT(AE111,"0.#"),1)=".",TRUE,FALSE)</formula>
    </cfRule>
  </conditionalFormatting>
  <conditionalFormatting sqref="AI111">
    <cfRule type="expression" dxfId="2701" priority="13277">
      <formula>IF(RIGHT(TEXT(AI111,"0.#"),1)=".",FALSE,TRUE)</formula>
    </cfRule>
    <cfRule type="expression" dxfId="2700" priority="13278">
      <formula>IF(RIGHT(TEXT(AI111,"0.#"),1)=".",TRUE,FALSE)</formula>
    </cfRule>
  </conditionalFormatting>
  <conditionalFormatting sqref="AM111">
    <cfRule type="expression" dxfId="2699" priority="13275">
      <formula>IF(RIGHT(TEXT(AM111,"0.#"),1)=".",FALSE,TRUE)</formula>
    </cfRule>
    <cfRule type="expression" dxfId="2698" priority="13276">
      <formula>IF(RIGHT(TEXT(AM111,"0.#"),1)=".",TRUE,FALSE)</formula>
    </cfRule>
  </conditionalFormatting>
  <conditionalFormatting sqref="AE113">
    <cfRule type="expression" dxfId="2697" priority="13271">
      <formula>IF(RIGHT(TEXT(AE113,"0.#"),1)=".",FALSE,TRUE)</formula>
    </cfRule>
    <cfRule type="expression" dxfId="2696" priority="13272">
      <formula>IF(RIGHT(TEXT(AE113,"0.#"),1)=".",TRUE,FALSE)</formula>
    </cfRule>
  </conditionalFormatting>
  <conditionalFormatting sqref="AI113">
    <cfRule type="expression" dxfId="2695" priority="13269">
      <formula>IF(RIGHT(TEXT(AI113,"0.#"),1)=".",FALSE,TRUE)</formula>
    </cfRule>
    <cfRule type="expression" dxfId="2694" priority="13270">
      <formula>IF(RIGHT(TEXT(AI113,"0.#"),1)=".",TRUE,FALSE)</formula>
    </cfRule>
  </conditionalFormatting>
  <conditionalFormatting sqref="AM113">
    <cfRule type="expression" dxfId="2693" priority="13267">
      <formula>IF(RIGHT(TEXT(AM113,"0.#"),1)=".",FALSE,TRUE)</formula>
    </cfRule>
    <cfRule type="expression" dxfId="2692" priority="13268">
      <formula>IF(RIGHT(TEXT(AM113,"0.#"),1)=".",TRUE,FALSE)</formula>
    </cfRule>
  </conditionalFormatting>
  <conditionalFormatting sqref="AE114">
    <cfRule type="expression" dxfId="2691" priority="13265">
      <formula>IF(RIGHT(TEXT(AE114,"0.#"),1)=".",FALSE,TRUE)</formula>
    </cfRule>
    <cfRule type="expression" dxfId="2690" priority="13266">
      <formula>IF(RIGHT(TEXT(AE114,"0.#"),1)=".",TRUE,FALSE)</formula>
    </cfRule>
  </conditionalFormatting>
  <conditionalFormatting sqref="AI114">
    <cfRule type="expression" dxfId="2689" priority="13263">
      <formula>IF(RIGHT(TEXT(AI114,"0.#"),1)=".",FALSE,TRUE)</formula>
    </cfRule>
    <cfRule type="expression" dxfId="2688" priority="13264">
      <formula>IF(RIGHT(TEXT(AI114,"0.#"),1)=".",TRUE,FALSE)</formula>
    </cfRule>
  </conditionalFormatting>
  <conditionalFormatting sqref="AM114">
    <cfRule type="expression" dxfId="2687" priority="13261">
      <formula>IF(RIGHT(TEXT(AM114,"0.#"),1)=".",FALSE,TRUE)</formula>
    </cfRule>
    <cfRule type="expression" dxfId="2686" priority="13262">
      <formula>IF(RIGHT(TEXT(AM114,"0.#"),1)=".",TRUE,FALSE)</formula>
    </cfRule>
  </conditionalFormatting>
  <conditionalFormatting sqref="AE116 AQ116">
    <cfRule type="expression" dxfId="2685" priority="13257">
      <formula>IF(RIGHT(TEXT(AE116,"0.#"),1)=".",FALSE,TRUE)</formula>
    </cfRule>
    <cfRule type="expression" dxfId="2684" priority="13258">
      <formula>IF(RIGHT(TEXT(AE116,"0.#"),1)=".",TRUE,FALSE)</formula>
    </cfRule>
  </conditionalFormatting>
  <conditionalFormatting sqref="AI116">
    <cfRule type="expression" dxfId="2683" priority="13255">
      <formula>IF(RIGHT(TEXT(AI116,"0.#"),1)=".",FALSE,TRUE)</formula>
    </cfRule>
    <cfRule type="expression" dxfId="2682" priority="13256">
      <formula>IF(RIGHT(TEXT(AI116,"0.#"),1)=".",TRUE,FALSE)</formula>
    </cfRule>
  </conditionalFormatting>
  <conditionalFormatting sqref="AM116">
    <cfRule type="expression" dxfId="2681" priority="13253">
      <formula>IF(RIGHT(TEXT(AM116,"0.#"),1)=".",FALSE,TRUE)</formula>
    </cfRule>
    <cfRule type="expression" dxfId="2680" priority="13254">
      <formula>IF(RIGHT(TEXT(AM116,"0.#"),1)=".",TRUE,FALSE)</formula>
    </cfRule>
  </conditionalFormatting>
  <conditionalFormatting sqref="AE117 AM117">
    <cfRule type="expression" dxfId="2679" priority="13251">
      <formula>IF(RIGHT(TEXT(AE117,"0.#"),1)=".",FALSE,TRUE)</formula>
    </cfRule>
    <cfRule type="expression" dxfId="2678" priority="13252">
      <formula>IF(RIGHT(TEXT(AE117,"0.#"),1)=".",TRUE,FALSE)</formula>
    </cfRule>
  </conditionalFormatting>
  <conditionalFormatting sqref="AI117">
    <cfRule type="expression" dxfId="2677" priority="13249">
      <formula>IF(RIGHT(TEXT(AI117,"0.#"),1)=".",FALSE,TRUE)</formula>
    </cfRule>
    <cfRule type="expression" dxfId="2676" priority="13250">
      <formula>IF(RIGHT(TEXT(AI117,"0.#"),1)=".",TRUE,FALSE)</formula>
    </cfRule>
  </conditionalFormatting>
  <conditionalFormatting sqref="AQ117">
    <cfRule type="expression" dxfId="2675" priority="13245">
      <formula>IF(RIGHT(TEXT(AQ117,"0.#"),1)=".",FALSE,TRUE)</formula>
    </cfRule>
    <cfRule type="expression" dxfId="2674" priority="13246">
      <formula>IF(RIGHT(TEXT(AQ117,"0.#"),1)=".",TRUE,FALSE)</formula>
    </cfRule>
  </conditionalFormatting>
  <conditionalFormatting sqref="AE119 AQ119">
    <cfRule type="expression" dxfId="2673" priority="13243">
      <formula>IF(RIGHT(TEXT(AE119,"0.#"),1)=".",FALSE,TRUE)</formula>
    </cfRule>
    <cfRule type="expression" dxfId="2672" priority="13244">
      <formula>IF(RIGHT(TEXT(AE119,"0.#"),1)=".",TRUE,FALSE)</formula>
    </cfRule>
  </conditionalFormatting>
  <conditionalFormatting sqref="AI119">
    <cfRule type="expression" dxfId="2671" priority="13241">
      <formula>IF(RIGHT(TEXT(AI119,"0.#"),1)=".",FALSE,TRUE)</formula>
    </cfRule>
    <cfRule type="expression" dxfId="2670" priority="13242">
      <formula>IF(RIGHT(TEXT(AI119,"0.#"),1)=".",TRUE,FALSE)</formula>
    </cfRule>
  </conditionalFormatting>
  <conditionalFormatting sqref="AM119">
    <cfRule type="expression" dxfId="2669" priority="13239">
      <formula>IF(RIGHT(TEXT(AM119,"0.#"),1)=".",FALSE,TRUE)</formula>
    </cfRule>
    <cfRule type="expression" dxfId="2668" priority="13240">
      <formula>IF(RIGHT(TEXT(AM119,"0.#"),1)=".",TRUE,FALSE)</formula>
    </cfRule>
  </conditionalFormatting>
  <conditionalFormatting sqref="AQ120">
    <cfRule type="expression" dxfId="2667" priority="13231">
      <formula>IF(RIGHT(TEXT(AQ120,"0.#"),1)=".",FALSE,TRUE)</formula>
    </cfRule>
    <cfRule type="expression" dxfId="2666" priority="13232">
      <formula>IF(RIGHT(TEXT(AQ120,"0.#"),1)=".",TRUE,FALSE)</formula>
    </cfRule>
  </conditionalFormatting>
  <conditionalFormatting sqref="AE122 AQ122">
    <cfRule type="expression" dxfId="2665" priority="13229">
      <formula>IF(RIGHT(TEXT(AE122,"0.#"),1)=".",FALSE,TRUE)</formula>
    </cfRule>
    <cfRule type="expression" dxfId="2664" priority="13230">
      <formula>IF(RIGHT(TEXT(AE122,"0.#"),1)=".",TRUE,FALSE)</formula>
    </cfRule>
  </conditionalFormatting>
  <conditionalFormatting sqref="AI122">
    <cfRule type="expression" dxfId="2663" priority="13227">
      <formula>IF(RIGHT(TEXT(AI122,"0.#"),1)=".",FALSE,TRUE)</formula>
    </cfRule>
    <cfRule type="expression" dxfId="2662" priority="13228">
      <formula>IF(RIGHT(TEXT(AI122,"0.#"),1)=".",TRUE,FALSE)</formula>
    </cfRule>
  </conditionalFormatting>
  <conditionalFormatting sqref="AM122">
    <cfRule type="expression" dxfId="2661" priority="13225">
      <formula>IF(RIGHT(TEXT(AM122,"0.#"),1)=".",FALSE,TRUE)</formula>
    </cfRule>
    <cfRule type="expression" dxfId="2660" priority="13226">
      <formula>IF(RIGHT(TEXT(AM122,"0.#"),1)=".",TRUE,FALSE)</formula>
    </cfRule>
  </conditionalFormatting>
  <conditionalFormatting sqref="AQ123">
    <cfRule type="expression" dxfId="2659" priority="13217">
      <formula>IF(RIGHT(TEXT(AQ123,"0.#"),1)=".",FALSE,TRUE)</formula>
    </cfRule>
    <cfRule type="expression" dxfId="2658" priority="13218">
      <formula>IF(RIGHT(TEXT(AQ123,"0.#"),1)=".",TRUE,FALSE)</formula>
    </cfRule>
  </conditionalFormatting>
  <conditionalFormatting sqref="AE125 AQ125">
    <cfRule type="expression" dxfId="2657" priority="13215">
      <formula>IF(RIGHT(TEXT(AE125,"0.#"),1)=".",FALSE,TRUE)</formula>
    </cfRule>
    <cfRule type="expression" dxfId="2656" priority="13216">
      <formula>IF(RIGHT(TEXT(AE125,"0.#"),1)=".",TRUE,FALSE)</formula>
    </cfRule>
  </conditionalFormatting>
  <conditionalFormatting sqref="AI125">
    <cfRule type="expression" dxfId="2655" priority="13213">
      <formula>IF(RIGHT(TEXT(AI125,"0.#"),1)=".",FALSE,TRUE)</formula>
    </cfRule>
    <cfRule type="expression" dxfId="2654" priority="13214">
      <formula>IF(RIGHT(TEXT(AI125,"0.#"),1)=".",TRUE,FALSE)</formula>
    </cfRule>
  </conditionalFormatting>
  <conditionalFormatting sqref="AM125">
    <cfRule type="expression" dxfId="2653" priority="13211">
      <formula>IF(RIGHT(TEXT(AM125,"0.#"),1)=".",FALSE,TRUE)</formula>
    </cfRule>
    <cfRule type="expression" dxfId="2652" priority="13212">
      <formula>IF(RIGHT(TEXT(AM125,"0.#"),1)=".",TRUE,FALSE)</formula>
    </cfRule>
  </conditionalFormatting>
  <conditionalFormatting sqref="AQ126">
    <cfRule type="expression" dxfId="2651" priority="13203">
      <formula>IF(RIGHT(TEXT(AQ126,"0.#"),1)=".",FALSE,TRUE)</formula>
    </cfRule>
    <cfRule type="expression" dxfId="2650" priority="13204">
      <formula>IF(RIGHT(TEXT(AQ126,"0.#"),1)=".",TRUE,FALSE)</formula>
    </cfRule>
  </conditionalFormatting>
  <conditionalFormatting sqref="AE128 AQ128">
    <cfRule type="expression" dxfId="2649" priority="13201">
      <formula>IF(RIGHT(TEXT(AE128,"0.#"),1)=".",FALSE,TRUE)</formula>
    </cfRule>
    <cfRule type="expression" dxfId="2648" priority="13202">
      <formula>IF(RIGHT(TEXT(AE128,"0.#"),1)=".",TRUE,FALSE)</formula>
    </cfRule>
  </conditionalFormatting>
  <conditionalFormatting sqref="AI128">
    <cfRule type="expression" dxfId="2647" priority="13199">
      <formula>IF(RIGHT(TEXT(AI128,"0.#"),1)=".",FALSE,TRUE)</formula>
    </cfRule>
    <cfRule type="expression" dxfId="2646" priority="13200">
      <formula>IF(RIGHT(TEXT(AI128,"0.#"),1)=".",TRUE,FALSE)</formula>
    </cfRule>
  </conditionalFormatting>
  <conditionalFormatting sqref="AM128">
    <cfRule type="expression" dxfId="2645" priority="13197">
      <formula>IF(RIGHT(TEXT(AM128,"0.#"),1)=".",FALSE,TRUE)</formula>
    </cfRule>
    <cfRule type="expression" dxfId="2644" priority="13198">
      <formula>IF(RIGHT(TEXT(AM128,"0.#"),1)=".",TRUE,FALSE)</formula>
    </cfRule>
  </conditionalFormatting>
  <conditionalFormatting sqref="AQ129">
    <cfRule type="expression" dxfId="2643" priority="13189">
      <formula>IF(RIGHT(TEXT(AQ129,"0.#"),1)=".",FALSE,TRUE)</formula>
    </cfRule>
    <cfRule type="expression" dxfId="2642" priority="13190">
      <formula>IF(RIGHT(TEXT(AQ129,"0.#"),1)=".",TRUE,FALSE)</formula>
    </cfRule>
  </conditionalFormatting>
  <conditionalFormatting sqref="AE75">
    <cfRule type="expression" dxfId="2641" priority="13187">
      <formula>IF(RIGHT(TEXT(AE75,"0.#"),1)=".",FALSE,TRUE)</formula>
    </cfRule>
    <cfRule type="expression" dxfId="2640" priority="13188">
      <formula>IF(RIGHT(TEXT(AE75,"0.#"),1)=".",TRUE,FALSE)</formula>
    </cfRule>
  </conditionalFormatting>
  <conditionalFormatting sqref="AE76">
    <cfRule type="expression" dxfId="2639" priority="13185">
      <formula>IF(RIGHT(TEXT(AE76,"0.#"),1)=".",FALSE,TRUE)</formula>
    </cfRule>
    <cfRule type="expression" dxfId="2638" priority="13186">
      <formula>IF(RIGHT(TEXT(AE76,"0.#"),1)=".",TRUE,FALSE)</formula>
    </cfRule>
  </conditionalFormatting>
  <conditionalFormatting sqref="AE77">
    <cfRule type="expression" dxfId="2637" priority="13183">
      <formula>IF(RIGHT(TEXT(AE77,"0.#"),1)=".",FALSE,TRUE)</formula>
    </cfRule>
    <cfRule type="expression" dxfId="2636" priority="13184">
      <formula>IF(RIGHT(TEXT(AE77,"0.#"),1)=".",TRUE,FALSE)</formula>
    </cfRule>
  </conditionalFormatting>
  <conditionalFormatting sqref="AI77">
    <cfRule type="expression" dxfId="2635" priority="13181">
      <formula>IF(RIGHT(TEXT(AI77,"0.#"),1)=".",FALSE,TRUE)</formula>
    </cfRule>
    <cfRule type="expression" dxfId="2634" priority="13182">
      <formula>IF(RIGHT(TEXT(AI77,"0.#"),1)=".",TRUE,FALSE)</formula>
    </cfRule>
  </conditionalFormatting>
  <conditionalFormatting sqref="AI76">
    <cfRule type="expression" dxfId="2633" priority="13179">
      <formula>IF(RIGHT(TEXT(AI76,"0.#"),1)=".",FALSE,TRUE)</formula>
    </cfRule>
    <cfRule type="expression" dxfId="2632" priority="13180">
      <formula>IF(RIGHT(TEXT(AI76,"0.#"),1)=".",TRUE,FALSE)</formula>
    </cfRule>
  </conditionalFormatting>
  <conditionalFormatting sqref="AI75">
    <cfRule type="expression" dxfId="2631" priority="13177">
      <formula>IF(RIGHT(TEXT(AI75,"0.#"),1)=".",FALSE,TRUE)</formula>
    </cfRule>
    <cfRule type="expression" dxfId="2630" priority="13178">
      <formula>IF(RIGHT(TEXT(AI75,"0.#"),1)=".",TRUE,FALSE)</formula>
    </cfRule>
  </conditionalFormatting>
  <conditionalFormatting sqref="AM75">
    <cfRule type="expression" dxfId="2629" priority="13175">
      <formula>IF(RIGHT(TEXT(AM75,"0.#"),1)=".",FALSE,TRUE)</formula>
    </cfRule>
    <cfRule type="expression" dxfId="2628" priority="13176">
      <formula>IF(RIGHT(TEXT(AM75,"0.#"),1)=".",TRUE,FALSE)</formula>
    </cfRule>
  </conditionalFormatting>
  <conditionalFormatting sqref="AM76">
    <cfRule type="expression" dxfId="2627" priority="13173">
      <formula>IF(RIGHT(TEXT(AM76,"0.#"),1)=".",FALSE,TRUE)</formula>
    </cfRule>
    <cfRule type="expression" dxfId="2626" priority="13174">
      <formula>IF(RIGHT(TEXT(AM76,"0.#"),1)=".",TRUE,FALSE)</formula>
    </cfRule>
  </conditionalFormatting>
  <conditionalFormatting sqref="AM77">
    <cfRule type="expression" dxfId="2625" priority="13171">
      <formula>IF(RIGHT(TEXT(AM77,"0.#"),1)=".",FALSE,TRUE)</formula>
    </cfRule>
    <cfRule type="expression" dxfId="2624" priority="13172">
      <formula>IF(RIGHT(TEXT(AM77,"0.#"),1)=".",TRUE,FALSE)</formula>
    </cfRule>
  </conditionalFormatting>
  <conditionalFormatting sqref="AE433">
    <cfRule type="expression" dxfId="2623" priority="13127">
      <formula>IF(RIGHT(TEXT(AE433,"0.#"),1)=".",FALSE,TRUE)</formula>
    </cfRule>
    <cfRule type="expression" dxfId="2622" priority="13128">
      <formula>IF(RIGHT(TEXT(AE433,"0.#"),1)=".",TRUE,FALSE)</formula>
    </cfRule>
  </conditionalFormatting>
  <conditionalFormatting sqref="AM435">
    <cfRule type="expression" dxfId="2621" priority="13111">
      <formula>IF(RIGHT(TEXT(AM435,"0.#"),1)=".",FALSE,TRUE)</formula>
    </cfRule>
    <cfRule type="expression" dxfId="2620" priority="13112">
      <formula>IF(RIGHT(TEXT(AM435,"0.#"),1)=".",TRUE,FALSE)</formula>
    </cfRule>
  </conditionalFormatting>
  <conditionalFormatting sqref="AE434">
    <cfRule type="expression" dxfId="2619" priority="13125">
      <formula>IF(RIGHT(TEXT(AE434,"0.#"),1)=".",FALSE,TRUE)</formula>
    </cfRule>
    <cfRule type="expression" dxfId="2618" priority="13126">
      <formula>IF(RIGHT(TEXT(AE434,"0.#"),1)=".",TRUE,FALSE)</formula>
    </cfRule>
  </conditionalFormatting>
  <conditionalFormatting sqref="AE435">
    <cfRule type="expression" dxfId="2617" priority="13123">
      <formula>IF(RIGHT(TEXT(AE435,"0.#"),1)=".",FALSE,TRUE)</formula>
    </cfRule>
    <cfRule type="expression" dxfId="2616" priority="13124">
      <formula>IF(RIGHT(TEXT(AE435,"0.#"),1)=".",TRUE,FALSE)</formula>
    </cfRule>
  </conditionalFormatting>
  <conditionalFormatting sqref="AM433">
    <cfRule type="expression" dxfId="2615" priority="13115">
      <formula>IF(RIGHT(TEXT(AM433,"0.#"),1)=".",FALSE,TRUE)</formula>
    </cfRule>
    <cfRule type="expression" dxfId="2614" priority="13116">
      <formula>IF(RIGHT(TEXT(AM433,"0.#"),1)=".",TRUE,FALSE)</formula>
    </cfRule>
  </conditionalFormatting>
  <conditionalFormatting sqref="AM434">
    <cfRule type="expression" dxfId="2613" priority="13113">
      <formula>IF(RIGHT(TEXT(AM434,"0.#"),1)=".",FALSE,TRUE)</formula>
    </cfRule>
    <cfRule type="expression" dxfId="2612" priority="13114">
      <formula>IF(RIGHT(TEXT(AM434,"0.#"),1)=".",TRUE,FALSE)</formula>
    </cfRule>
  </conditionalFormatting>
  <conditionalFormatting sqref="AU433">
    <cfRule type="expression" dxfId="2611" priority="13103">
      <formula>IF(RIGHT(TEXT(AU433,"0.#"),1)=".",FALSE,TRUE)</formula>
    </cfRule>
    <cfRule type="expression" dxfId="2610" priority="13104">
      <formula>IF(RIGHT(TEXT(AU433,"0.#"),1)=".",TRUE,FALSE)</formula>
    </cfRule>
  </conditionalFormatting>
  <conditionalFormatting sqref="AU434">
    <cfRule type="expression" dxfId="2609" priority="13101">
      <formula>IF(RIGHT(TEXT(AU434,"0.#"),1)=".",FALSE,TRUE)</formula>
    </cfRule>
    <cfRule type="expression" dxfId="2608" priority="13102">
      <formula>IF(RIGHT(TEXT(AU434,"0.#"),1)=".",TRUE,FALSE)</formula>
    </cfRule>
  </conditionalFormatting>
  <conditionalFormatting sqref="AU435">
    <cfRule type="expression" dxfId="2607" priority="13099">
      <formula>IF(RIGHT(TEXT(AU435,"0.#"),1)=".",FALSE,TRUE)</formula>
    </cfRule>
    <cfRule type="expression" dxfId="2606" priority="13100">
      <formula>IF(RIGHT(TEXT(AU435,"0.#"),1)=".",TRUE,FALSE)</formula>
    </cfRule>
  </conditionalFormatting>
  <conditionalFormatting sqref="AI435">
    <cfRule type="expression" dxfId="2605" priority="13033">
      <formula>IF(RIGHT(TEXT(AI435,"0.#"),1)=".",FALSE,TRUE)</formula>
    </cfRule>
    <cfRule type="expression" dxfId="2604" priority="13034">
      <formula>IF(RIGHT(TEXT(AI435,"0.#"),1)=".",TRUE,FALSE)</formula>
    </cfRule>
  </conditionalFormatting>
  <conditionalFormatting sqref="AI433">
    <cfRule type="expression" dxfId="2603" priority="13037">
      <formula>IF(RIGHT(TEXT(AI433,"0.#"),1)=".",FALSE,TRUE)</formula>
    </cfRule>
    <cfRule type="expression" dxfId="2602" priority="13038">
      <formula>IF(RIGHT(TEXT(AI433,"0.#"),1)=".",TRUE,FALSE)</formula>
    </cfRule>
  </conditionalFormatting>
  <conditionalFormatting sqref="AI434">
    <cfRule type="expression" dxfId="2601" priority="13035">
      <formula>IF(RIGHT(TEXT(AI434,"0.#"),1)=".",FALSE,TRUE)</formula>
    </cfRule>
    <cfRule type="expression" dxfId="2600" priority="13036">
      <formula>IF(RIGHT(TEXT(AI434,"0.#"),1)=".",TRUE,FALSE)</formula>
    </cfRule>
  </conditionalFormatting>
  <conditionalFormatting sqref="AQ434">
    <cfRule type="expression" dxfId="2599" priority="13019">
      <formula>IF(RIGHT(TEXT(AQ434,"0.#"),1)=".",FALSE,TRUE)</formula>
    </cfRule>
    <cfRule type="expression" dxfId="2598" priority="13020">
      <formula>IF(RIGHT(TEXT(AQ434,"0.#"),1)=".",TRUE,FALSE)</formula>
    </cfRule>
  </conditionalFormatting>
  <conditionalFormatting sqref="AQ435">
    <cfRule type="expression" dxfId="2597" priority="13005">
      <formula>IF(RIGHT(TEXT(AQ435,"0.#"),1)=".",FALSE,TRUE)</formula>
    </cfRule>
    <cfRule type="expression" dxfId="2596" priority="13006">
      <formula>IF(RIGHT(TEXT(AQ435,"0.#"),1)=".",TRUE,FALSE)</formula>
    </cfRule>
  </conditionalFormatting>
  <conditionalFormatting sqref="AQ433">
    <cfRule type="expression" dxfId="2595" priority="13003">
      <formula>IF(RIGHT(TEXT(AQ433,"0.#"),1)=".",FALSE,TRUE)</formula>
    </cfRule>
    <cfRule type="expression" dxfId="2594" priority="13004">
      <formula>IF(RIGHT(TEXT(AQ433,"0.#"),1)=".",TRUE,FALSE)</formula>
    </cfRule>
  </conditionalFormatting>
  <conditionalFormatting sqref="AL859:AO874">
    <cfRule type="expression" dxfId="2593" priority="6727">
      <formula>IF(AND(AL859&gt;=0, RIGHT(TEXT(AL859,"0.#"),1)&lt;&gt;"."),TRUE,FALSE)</formula>
    </cfRule>
    <cfRule type="expression" dxfId="2592" priority="6728">
      <formula>IF(AND(AL859&gt;=0, RIGHT(TEXT(AL859,"0.#"),1)="."),TRUE,FALSE)</formula>
    </cfRule>
    <cfRule type="expression" dxfId="2591" priority="6729">
      <formula>IF(AND(AL859&lt;0, RIGHT(TEXT(AL859,"0.#"),1)&lt;&gt;"."),TRUE,FALSE)</formula>
    </cfRule>
    <cfRule type="expression" dxfId="2590" priority="6730">
      <formula>IF(AND(AL859&lt;0, RIGHT(TEXT(AL859,"0.#"),1)="."),TRUE,FALSE)</formula>
    </cfRule>
  </conditionalFormatting>
  <conditionalFormatting sqref="AQ53:AQ55">
    <cfRule type="expression" dxfId="2589" priority="4749">
      <formula>IF(RIGHT(TEXT(AQ53,"0.#"),1)=".",FALSE,TRUE)</formula>
    </cfRule>
    <cfRule type="expression" dxfId="2588" priority="4750">
      <formula>IF(RIGHT(TEXT(AQ53,"0.#"),1)=".",TRUE,FALSE)</formula>
    </cfRule>
  </conditionalFormatting>
  <conditionalFormatting sqref="AU53:AU55">
    <cfRule type="expression" dxfId="2587" priority="4747">
      <formula>IF(RIGHT(TEXT(AU53,"0.#"),1)=".",FALSE,TRUE)</formula>
    </cfRule>
    <cfRule type="expression" dxfId="2586" priority="4748">
      <formula>IF(RIGHT(TEXT(AU53,"0.#"),1)=".",TRUE,FALSE)</formula>
    </cfRule>
  </conditionalFormatting>
  <conditionalFormatting sqref="AQ60:AQ62">
    <cfRule type="expression" dxfId="2585" priority="4745">
      <formula>IF(RIGHT(TEXT(AQ60,"0.#"),1)=".",FALSE,TRUE)</formula>
    </cfRule>
    <cfRule type="expression" dxfId="2584" priority="4746">
      <formula>IF(RIGHT(TEXT(AQ60,"0.#"),1)=".",TRUE,FALSE)</formula>
    </cfRule>
  </conditionalFormatting>
  <conditionalFormatting sqref="AU60:AU62">
    <cfRule type="expression" dxfId="2583" priority="4743">
      <formula>IF(RIGHT(TEXT(AU60,"0.#"),1)=".",FALSE,TRUE)</formula>
    </cfRule>
    <cfRule type="expression" dxfId="2582" priority="4744">
      <formula>IF(RIGHT(TEXT(AU60,"0.#"),1)=".",TRUE,FALSE)</formula>
    </cfRule>
  </conditionalFormatting>
  <conditionalFormatting sqref="AQ75:AQ77">
    <cfRule type="expression" dxfId="2581" priority="4741">
      <formula>IF(RIGHT(TEXT(AQ75,"0.#"),1)=".",FALSE,TRUE)</formula>
    </cfRule>
    <cfRule type="expression" dxfId="2580" priority="4742">
      <formula>IF(RIGHT(TEXT(AQ75,"0.#"),1)=".",TRUE,FALSE)</formula>
    </cfRule>
  </conditionalFormatting>
  <conditionalFormatting sqref="AU75:AU77">
    <cfRule type="expression" dxfId="2579" priority="4739">
      <formula>IF(RIGHT(TEXT(AU75,"0.#"),1)=".",FALSE,TRUE)</formula>
    </cfRule>
    <cfRule type="expression" dxfId="2578" priority="4740">
      <formula>IF(RIGHT(TEXT(AU75,"0.#"),1)=".",TRUE,FALSE)</formula>
    </cfRule>
  </conditionalFormatting>
  <conditionalFormatting sqref="AQ87:AQ89">
    <cfRule type="expression" dxfId="2577" priority="4737">
      <formula>IF(RIGHT(TEXT(AQ87,"0.#"),1)=".",FALSE,TRUE)</formula>
    </cfRule>
    <cfRule type="expression" dxfId="2576" priority="4738">
      <formula>IF(RIGHT(TEXT(AQ87,"0.#"),1)=".",TRUE,FALSE)</formula>
    </cfRule>
  </conditionalFormatting>
  <conditionalFormatting sqref="AU87:AU89">
    <cfRule type="expression" dxfId="2575" priority="4735">
      <formula>IF(RIGHT(TEXT(AU87,"0.#"),1)=".",FALSE,TRUE)</formula>
    </cfRule>
    <cfRule type="expression" dxfId="2574" priority="4736">
      <formula>IF(RIGHT(TEXT(AU87,"0.#"),1)=".",TRUE,FALSE)</formula>
    </cfRule>
  </conditionalFormatting>
  <conditionalFormatting sqref="AQ92:AQ94">
    <cfRule type="expression" dxfId="2573" priority="4733">
      <formula>IF(RIGHT(TEXT(AQ92,"0.#"),1)=".",FALSE,TRUE)</formula>
    </cfRule>
    <cfRule type="expression" dxfId="2572" priority="4734">
      <formula>IF(RIGHT(TEXT(AQ92,"0.#"),1)=".",TRUE,FALSE)</formula>
    </cfRule>
  </conditionalFormatting>
  <conditionalFormatting sqref="AU92:AU94">
    <cfRule type="expression" dxfId="2571" priority="4731">
      <formula>IF(RIGHT(TEXT(AU92,"0.#"),1)=".",FALSE,TRUE)</formula>
    </cfRule>
    <cfRule type="expression" dxfId="2570" priority="4732">
      <formula>IF(RIGHT(TEXT(AU92,"0.#"),1)=".",TRUE,FALSE)</formula>
    </cfRule>
  </conditionalFormatting>
  <conditionalFormatting sqref="AQ97:AQ99">
    <cfRule type="expression" dxfId="2569" priority="4729">
      <formula>IF(RIGHT(TEXT(AQ97,"0.#"),1)=".",FALSE,TRUE)</formula>
    </cfRule>
    <cfRule type="expression" dxfId="2568" priority="4730">
      <formula>IF(RIGHT(TEXT(AQ97,"0.#"),1)=".",TRUE,FALSE)</formula>
    </cfRule>
  </conditionalFormatting>
  <conditionalFormatting sqref="AU97:AU99">
    <cfRule type="expression" dxfId="2567" priority="4727">
      <formula>IF(RIGHT(TEXT(AU97,"0.#"),1)=".",FALSE,TRUE)</formula>
    </cfRule>
    <cfRule type="expression" dxfId="2566" priority="4728">
      <formula>IF(RIGHT(TEXT(AU97,"0.#"),1)=".",TRUE,FALSE)</formula>
    </cfRule>
  </conditionalFormatting>
  <conditionalFormatting sqref="AE458">
    <cfRule type="expression" dxfId="2565" priority="4421">
      <formula>IF(RIGHT(TEXT(AE458,"0.#"),1)=".",FALSE,TRUE)</formula>
    </cfRule>
    <cfRule type="expression" dxfId="2564" priority="4422">
      <formula>IF(RIGHT(TEXT(AE458,"0.#"),1)=".",TRUE,FALSE)</formula>
    </cfRule>
  </conditionalFormatting>
  <conditionalFormatting sqref="AM460">
    <cfRule type="expression" dxfId="2563" priority="4411">
      <formula>IF(RIGHT(TEXT(AM460,"0.#"),1)=".",FALSE,TRUE)</formula>
    </cfRule>
    <cfRule type="expression" dxfId="2562" priority="4412">
      <formula>IF(RIGHT(TEXT(AM460,"0.#"),1)=".",TRUE,FALSE)</formula>
    </cfRule>
  </conditionalFormatting>
  <conditionalFormatting sqref="AE459">
    <cfRule type="expression" dxfId="2561" priority="4419">
      <formula>IF(RIGHT(TEXT(AE459,"0.#"),1)=".",FALSE,TRUE)</formula>
    </cfRule>
    <cfRule type="expression" dxfId="2560" priority="4420">
      <formula>IF(RIGHT(TEXT(AE459,"0.#"),1)=".",TRUE,FALSE)</formula>
    </cfRule>
  </conditionalFormatting>
  <conditionalFormatting sqref="AE460">
    <cfRule type="expression" dxfId="2559" priority="4417">
      <formula>IF(RIGHT(TEXT(AE460,"0.#"),1)=".",FALSE,TRUE)</formula>
    </cfRule>
    <cfRule type="expression" dxfId="2558" priority="4418">
      <formula>IF(RIGHT(TEXT(AE460,"0.#"),1)=".",TRUE,FALSE)</formula>
    </cfRule>
  </conditionalFormatting>
  <conditionalFormatting sqref="AM458">
    <cfRule type="expression" dxfId="2557" priority="4415">
      <formula>IF(RIGHT(TEXT(AM458,"0.#"),1)=".",FALSE,TRUE)</formula>
    </cfRule>
    <cfRule type="expression" dxfId="2556" priority="4416">
      <formula>IF(RIGHT(TEXT(AM458,"0.#"),1)=".",TRUE,FALSE)</formula>
    </cfRule>
  </conditionalFormatting>
  <conditionalFormatting sqref="AM459">
    <cfRule type="expression" dxfId="2555" priority="4413">
      <formula>IF(RIGHT(TEXT(AM459,"0.#"),1)=".",FALSE,TRUE)</formula>
    </cfRule>
    <cfRule type="expression" dxfId="2554" priority="4414">
      <formula>IF(RIGHT(TEXT(AM459,"0.#"),1)=".",TRUE,FALSE)</formula>
    </cfRule>
  </conditionalFormatting>
  <conditionalFormatting sqref="AU458">
    <cfRule type="expression" dxfId="2553" priority="4409">
      <formula>IF(RIGHT(TEXT(AU458,"0.#"),1)=".",FALSE,TRUE)</formula>
    </cfRule>
    <cfRule type="expression" dxfId="2552" priority="4410">
      <formula>IF(RIGHT(TEXT(AU458,"0.#"),1)=".",TRUE,FALSE)</formula>
    </cfRule>
  </conditionalFormatting>
  <conditionalFormatting sqref="AU459">
    <cfRule type="expression" dxfId="2551" priority="4407">
      <formula>IF(RIGHT(TEXT(AU459,"0.#"),1)=".",FALSE,TRUE)</formula>
    </cfRule>
    <cfRule type="expression" dxfId="2550" priority="4408">
      <formula>IF(RIGHT(TEXT(AU459,"0.#"),1)=".",TRUE,FALSE)</formula>
    </cfRule>
  </conditionalFormatting>
  <conditionalFormatting sqref="AU460">
    <cfRule type="expression" dxfId="2549" priority="4405">
      <formula>IF(RIGHT(TEXT(AU460,"0.#"),1)=".",FALSE,TRUE)</formula>
    </cfRule>
    <cfRule type="expression" dxfId="2548" priority="4406">
      <formula>IF(RIGHT(TEXT(AU460,"0.#"),1)=".",TRUE,FALSE)</formula>
    </cfRule>
  </conditionalFormatting>
  <conditionalFormatting sqref="AI460">
    <cfRule type="expression" dxfId="2547" priority="4399">
      <formula>IF(RIGHT(TEXT(AI460,"0.#"),1)=".",FALSE,TRUE)</formula>
    </cfRule>
    <cfRule type="expression" dxfId="2546" priority="4400">
      <formula>IF(RIGHT(TEXT(AI460,"0.#"),1)=".",TRUE,FALSE)</formula>
    </cfRule>
  </conditionalFormatting>
  <conditionalFormatting sqref="AI458">
    <cfRule type="expression" dxfId="2545" priority="4403">
      <formula>IF(RIGHT(TEXT(AI458,"0.#"),1)=".",FALSE,TRUE)</formula>
    </cfRule>
    <cfRule type="expression" dxfId="2544" priority="4404">
      <formula>IF(RIGHT(TEXT(AI458,"0.#"),1)=".",TRUE,FALSE)</formula>
    </cfRule>
  </conditionalFormatting>
  <conditionalFormatting sqref="AI459">
    <cfRule type="expression" dxfId="2543" priority="4401">
      <formula>IF(RIGHT(TEXT(AI459,"0.#"),1)=".",FALSE,TRUE)</formula>
    </cfRule>
    <cfRule type="expression" dxfId="2542" priority="4402">
      <formula>IF(RIGHT(TEXT(AI459,"0.#"),1)=".",TRUE,FALSE)</formula>
    </cfRule>
  </conditionalFormatting>
  <conditionalFormatting sqref="AQ459">
    <cfRule type="expression" dxfId="2541" priority="4397">
      <formula>IF(RIGHT(TEXT(AQ459,"0.#"),1)=".",FALSE,TRUE)</formula>
    </cfRule>
    <cfRule type="expression" dxfId="2540" priority="4398">
      <formula>IF(RIGHT(TEXT(AQ459,"0.#"),1)=".",TRUE,FALSE)</formula>
    </cfRule>
  </conditionalFormatting>
  <conditionalFormatting sqref="AQ460">
    <cfRule type="expression" dxfId="2539" priority="4395">
      <formula>IF(RIGHT(TEXT(AQ460,"0.#"),1)=".",FALSE,TRUE)</formula>
    </cfRule>
    <cfRule type="expression" dxfId="2538" priority="4396">
      <formula>IF(RIGHT(TEXT(AQ460,"0.#"),1)=".",TRUE,FALSE)</formula>
    </cfRule>
  </conditionalFormatting>
  <conditionalFormatting sqref="AQ458">
    <cfRule type="expression" dxfId="2537" priority="4393">
      <formula>IF(RIGHT(TEXT(AQ458,"0.#"),1)=".",FALSE,TRUE)</formula>
    </cfRule>
    <cfRule type="expression" dxfId="2536" priority="4394">
      <formula>IF(RIGHT(TEXT(AQ458,"0.#"),1)=".",TRUE,FALSE)</formula>
    </cfRule>
  </conditionalFormatting>
  <conditionalFormatting sqref="AE120 AM120">
    <cfRule type="expression" dxfId="2535" priority="3071">
      <formula>IF(RIGHT(TEXT(AE120,"0.#"),1)=".",FALSE,TRUE)</formula>
    </cfRule>
    <cfRule type="expression" dxfId="2534" priority="3072">
      <formula>IF(RIGHT(TEXT(AE120,"0.#"),1)=".",TRUE,FALSE)</formula>
    </cfRule>
  </conditionalFormatting>
  <conditionalFormatting sqref="AI126">
    <cfRule type="expression" dxfId="2533" priority="3061">
      <formula>IF(RIGHT(TEXT(AI126,"0.#"),1)=".",FALSE,TRUE)</formula>
    </cfRule>
    <cfRule type="expression" dxfId="2532" priority="3062">
      <formula>IF(RIGHT(TEXT(AI126,"0.#"),1)=".",TRUE,FALSE)</formula>
    </cfRule>
  </conditionalFormatting>
  <conditionalFormatting sqref="AI120">
    <cfRule type="expression" dxfId="2531" priority="3069">
      <formula>IF(RIGHT(TEXT(AI120,"0.#"),1)=".",FALSE,TRUE)</formula>
    </cfRule>
    <cfRule type="expression" dxfId="2530" priority="3070">
      <formula>IF(RIGHT(TEXT(AI120,"0.#"),1)=".",TRUE,FALSE)</formula>
    </cfRule>
  </conditionalFormatting>
  <conditionalFormatting sqref="AE123 AM123">
    <cfRule type="expression" dxfId="2529" priority="3067">
      <formula>IF(RIGHT(TEXT(AE123,"0.#"),1)=".",FALSE,TRUE)</formula>
    </cfRule>
    <cfRule type="expression" dxfId="2528" priority="3068">
      <formula>IF(RIGHT(TEXT(AE123,"0.#"),1)=".",TRUE,FALSE)</formula>
    </cfRule>
  </conditionalFormatting>
  <conditionalFormatting sqref="AI123">
    <cfRule type="expression" dxfId="2527" priority="3065">
      <formula>IF(RIGHT(TEXT(AI123,"0.#"),1)=".",FALSE,TRUE)</formula>
    </cfRule>
    <cfRule type="expression" dxfId="2526" priority="3066">
      <formula>IF(RIGHT(TEXT(AI123,"0.#"),1)=".",TRUE,FALSE)</formula>
    </cfRule>
  </conditionalFormatting>
  <conditionalFormatting sqref="AE126 AM126">
    <cfRule type="expression" dxfId="2525" priority="3063">
      <formula>IF(RIGHT(TEXT(AE126,"0.#"),1)=".",FALSE,TRUE)</formula>
    </cfRule>
    <cfRule type="expression" dxfId="2524" priority="3064">
      <formula>IF(RIGHT(TEXT(AE126,"0.#"),1)=".",TRUE,FALSE)</formula>
    </cfRule>
  </conditionalFormatting>
  <conditionalFormatting sqref="AE129 AM129">
    <cfRule type="expression" dxfId="2523" priority="3059">
      <formula>IF(RIGHT(TEXT(AE129,"0.#"),1)=".",FALSE,TRUE)</formula>
    </cfRule>
    <cfRule type="expression" dxfId="2522" priority="3060">
      <formula>IF(RIGHT(TEXT(AE129,"0.#"),1)=".",TRUE,FALSE)</formula>
    </cfRule>
  </conditionalFormatting>
  <conditionalFormatting sqref="AI129">
    <cfRule type="expression" dxfId="2521" priority="3057">
      <formula>IF(RIGHT(TEXT(AI129,"0.#"),1)=".",FALSE,TRUE)</formula>
    </cfRule>
    <cfRule type="expression" dxfId="2520" priority="3058">
      <formula>IF(RIGHT(TEXT(AI129,"0.#"),1)=".",TRUE,FALSE)</formula>
    </cfRule>
  </conditionalFormatting>
  <conditionalFormatting sqref="Y859:Y874">
    <cfRule type="expression" dxfId="2519" priority="3055">
      <formula>IF(RIGHT(TEXT(Y859,"0.#"),1)=".",FALSE,TRUE)</formula>
    </cfRule>
    <cfRule type="expression" dxfId="2518" priority="3056">
      <formula>IF(RIGHT(TEXT(Y859,"0.#"),1)=".",TRUE,FALSE)</formula>
    </cfRule>
  </conditionalFormatting>
  <conditionalFormatting sqref="AU518">
    <cfRule type="expression" dxfId="2517" priority="1565">
      <formula>IF(RIGHT(TEXT(AU518,"0.#"),1)=".",FALSE,TRUE)</formula>
    </cfRule>
    <cfRule type="expression" dxfId="2516" priority="1566">
      <formula>IF(RIGHT(TEXT(AU518,"0.#"),1)=".",TRUE,FALSE)</formula>
    </cfRule>
  </conditionalFormatting>
  <conditionalFormatting sqref="AQ551">
    <cfRule type="expression" dxfId="2515" priority="1341">
      <formula>IF(RIGHT(TEXT(AQ551,"0.#"),1)=".",FALSE,TRUE)</formula>
    </cfRule>
    <cfRule type="expression" dxfId="2514" priority="1342">
      <formula>IF(RIGHT(TEXT(AQ551,"0.#"),1)=".",TRUE,FALSE)</formula>
    </cfRule>
  </conditionalFormatting>
  <conditionalFormatting sqref="AE556">
    <cfRule type="expression" dxfId="2513" priority="1339">
      <formula>IF(RIGHT(TEXT(AE556,"0.#"),1)=".",FALSE,TRUE)</formula>
    </cfRule>
    <cfRule type="expression" dxfId="2512" priority="1340">
      <formula>IF(RIGHT(TEXT(AE556,"0.#"),1)=".",TRUE,FALSE)</formula>
    </cfRule>
  </conditionalFormatting>
  <conditionalFormatting sqref="AE557">
    <cfRule type="expression" dxfId="2511" priority="1337">
      <formula>IF(RIGHT(TEXT(AE557,"0.#"),1)=".",FALSE,TRUE)</formula>
    </cfRule>
    <cfRule type="expression" dxfId="2510" priority="1338">
      <formula>IF(RIGHT(TEXT(AE557,"0.#"),1)=".",TRUE,FALSE)</formula>
    </cfRule>
  </conditionalFormatting>
  <conditionalFormatting sqref="AE558">
    <cfRule type="expression" dxfId="2509" priority="1335">
      <formula>IF(RIGHT(TEXT(AE558,"0.#"),1)=".",FALSE,TRUE)</formula>
    </cfRule>
    <cfRule type="expression" dxfId="2508" priority="1336">
      <formula>IF(RIGHT(TEXT(AE558,"0.#"),1)=".",TRUE,FALSE)</formula>
    </cfRule>
  </conditionalFormatting>
  <conditionalFormatting sqref="AU556">
    <cfRule type="expression" dxfId="2507" priority="1327">
      <formula>IF(RIGHT(TEXT(AU556,"0.#"),1)=".",FALSE,TRUE)</formula>
    </cfRule>
    <cfRule type="expression" dxfId="2506" priority="1328">
      <formula>IF(RIGHT(TEXT(AU556,"0.#"),1)=".",TRUE,FALSE)</formula>
    </cfRule>
  </conditionalFormatting>
  <conditionalFormatting sqref="AU557">
    <cfRule type="expression" dxfId="2505" priority="1325">
      <formula>IF(RIGHT(TEXT(AU557,"0.#"),1)=".",FALSE,TRUE)</formula>
    </cfRule>
    <cfRule type="expression" dxfId="2504" priority="1326">
      <formula>IF(RIGHT(TEXT(AU557,"0.#"),1)=".",TRUE,FALSE)</formula>
    </cfRule>
  </conditionalFormatting>
  <conditionalFormatting sqref="AU558">
    <cfRule type="expression" dxfId="2503" priority="1323">
      <formula>IF(RIGHT(TEXT(AU558,"0.#"),1)=".",FALSE,TRUE)</formula>
    </cfRule>
    <cfRule type="expression" dxfId="2502" priority="1324">
      <formula>IF(RIGHT(TEXT(AU558,"0.#"),1)=".",TRUE,FALSE)</formula>
    </cfRule>
  </conditionalFormatting>
  <conditionalFormatting sqref="AQ557">
    <cfRule type="expression" dxfId="2501" priority="1315">
      <formula>IF(RIGHT(TEXT(AQ557,"0.#"),1)=".",FALSE,TRUE)</formula>
    </cfRule>
    <cfRule type="expression" dxfId="2500" priority="1316">
      <formula>IF(RIGHT(TEXT(AQ557,"0.#"),1)=".",TRUE,FALSE)</formula>
    </cfRule>
  </conditionalFormatting>
  <conditionalFormatting sqref="AQ558">
    <cfRule type="expression" dxfId="2499" priority="1313">
      <formula>IF(RIGHT(TEXT(AQ558,"0.#"),1)=".",FALSE,TRUE)</formula>
    </cfRule>
    <cfRule type="expression" dxfId="2498" priority="1314">
      <formula>IF(RIGHT(TEXT(AQ558,"0.#"),1)=".",TRUE,FALSE)</formula>
    </cfRule>
  </conditionalFormatting>
  <conditionalFormatting sqref="AQ556">
    <cfRule type="expression" dxfId="2497" priority="1311">
      <formula>IF(RIGHT(TEXT(AQ556,"0.#"),1)=".",FALSE,TRUE)</formula>
    </cfRule>
    <cfRule type="expression" dxfId="2496" priority="1312">
      <formula>IF(RIGHT(TEXT(AQ556,"0.#"),1)=".",TRUE,FALSE)</formula>
    </cfRule>
  </conditionalFormatting>
  <conditionalFormatting sqref="AE561">
    <cfRule type="expression" dxfId="2495" priority="1309">
      <formula>IF(RIGHT(TEXT(AE561,"0.#"),1)=".",FALSE,TRUE)</formula>
    </cfRule>
    <cfRule type="expression" dxfId="2494" priority="1310">
      <formula>IF(RIGHT(TEXT(AE561,"0.#"),1)=".",TRUE,FALSE)</formula>
    </cfRule>
  </conditionalFormatting>
  <conditionalFormatting sqref="AE562">
    <cfRule type="expression" dxfId="2493" priority="1307">
      <formula>IF(RIGHT(TEXT(AE562,"0.#"),1)=".",FALSE,TRUE)</formula>
    </cfRule>
    <cfRule type="expression" dxfId="2492" priority="1308">
      <formula>IF(RIGHT(TEXT(AE562,"0.#"),1)=".",TRUE,FALSE)</formula>
    </cfRule>
  </conditionalFormatting>
  <conditionalFormatting sqref="AE563">
    <cfRule type="expression" dxfId="2491" priority="1305">
      <formula>IF(RIGHT(TEXT(AE563,"0.#"),1)=".",FALSE,TRUE)</formula>
    </cfRule>
    <cfRule type="expression" dxfId="2490" priority="1306">
      <formula>IF(RIGHT(TEXT(AE563,"0.#"),1)=".",TRUE,FALSE)</formula>
    </cfRule>
  </conditionalFormatting>
  <conditionalFormatting sqref="AL1121:AO1139">
    <cfRule type="expression" dxfId="2489" priority="2961">
      <formula>IF(AND(AL1121&gt;=0, RIGHT(TEXT(AL1121,"0.#"),1)&lt;&gt;"."),TRUE,FALSE)</formula>
    </cfRule>
    <cfRule type="expression" dxfId="2488" priority="2962">
      <formula>IF(AND(AL1121&gt;=0, RIGHT(TEXT(AL1121,"0.#"),1)="."),TRUE,FALSE)</formula>
    </cfRule>
    <cfRule type="expression" dxfId="2487" priority="2963">
      <formula>IF(AND(AL1121&lt;0, RIGHT(TEXT(AL1121,"0.#"),1)&lt;&gt;"."),TRUE,FALSE)</formula>
    </cfRule>
    <cfRule type="expression" dxfId="2486" priority="2964">
      <formula>IF(AND(AL1121&lt;0, RIGHT(TEXT(AL1121,"0.#"),1)="."),TRUE,FALSE)</formula>
    </cfRule>
  </conditionalFormatting>
  <conditionalFormatting sqref="Y1121:Y1139">
    <cfRule type="expression" dxfId="2485" priority="2959">
      <formula>IF(RIGHT(TEXT(Y1121,"0.#"),1)=".",FALSE,TRUE)</formula>
    </cfRule>
    <cfRule type="expression" dxfId="2484" priority="2960">
      <formula>IF(RIGHT(TEXT(Y1121,"0.#"),1)=".",TRUE,FALSE)</formula>
    </cfRule>
  </conditionalFormatting>
  <conditionalFormatting sqref="AQ553">
    <cfRule type="expression" dxfId="2483" priority="1343">
      <formula>IF(RIGHT(TEXT(AQ553,"0.#"),1)=".",FALSE,TRUE)</formula>
    </cfRule>
    <cfRule type="expression" dxfId="2482" priority="1344">
      <formula>IF(RIGHT(TEXT(AQ553,"0.#"),1)=".",TRUE,FALSE)</formula>
    </cfRule>
  </conditionalFormatting>
  <conditionalFormatting sqref="AU552">
    <cfRule type="expression" dxfId="2481" priority="1355">
      <formula>IF(RIGHT(TEXT(AU552,"0.#"),1)=".",FALSE,TRUE)</formula>
    </cfRule>
    <cfRule type="expression" dxfId="2480" priority="1356">
      <formula>IF(RIGHT(TEXT(AU552,"0.#"),1)=".",TRUE,FALSE)</formula>
    </cfRule>
  </conditionalFormatting>
  <conditionalFormatting sqref="AE552">
    <cfRule type="expression" dxfId="2479" priority="1367">
      <formula>IF(RIGHT(TEXT(AE552,"0.#"),1)=".",FALSE,TRUE)</formula>
    </cfRule>
    <cfRule type="expression" dxfId="2478" priority="1368">
      <formula>IF(RIGHT(TEXT(AE552,"0.#"),1)=".",TRUE,FALSE)</formula>
    </cfRule>
  </conditionalFormatting>
  <conditionalFormatting sqref="AQ548">
    <cfRule type="expression" dxfId="2477" priority="1373">
      <formula>IF(RIGHT(TEXT(AQ548,"0.#"),1)=".",FALSE,TRUE)</formula>
    </cfRule>
    <cfRule type="expression" dxfId="2476" priority="1374">
      <formula>IF(RIGHT(TEXT(AQ548,"0.#"),1)=".",TRUE,FALSE)</formula>
    </cfRule>
  </conditionalFormatting>
  <conditionalFormatting sqref="AE492">
    <cfRule type="expression" dxfId="2475" priority="1699">
      <formula>IF(RIGHT(TEXT(AE492,"0.#"),1)=".",FALSE,TRUE)</formula>
    </cfRule>
    <cfRule type="expression" dxfId="2474" priority="1700">
      <formula>IF(RIGHT(TEXT(AE492,"0.#"),1)=".",TRUE,FALSE)</formula>
    </cfRule>
  </conditionalFormatting>
  <conditionalFormatting sqref="AE493">
    <cfRule type="expression" dxfId="2473" priority="1697">
      <formula>IF(RIGHT(TEXT(AE493,"0.#"),1)=".",FALSE,TRUE)</formula>
    </cfRule>
    <cfRule type="expression" dxfId="2472" priority="1698">
      <formula>IF(RIGHT(TEXT(AE493,"0.#"),1)=".",TRUE,FALSE)</formula>
    </cfRule>
  </conditionalFormatting>
  <conditionalFormatting sqref="AE494">
    <cfRule type="expression" dxfId="2471" priority="1695">
      <formula>IF(RIGHT(TEXT(AE494,"0.#"),1)=".",FALSE,TRUE)</formula>
    </cfRule>
    <cfRule type="expression" dxfId="2470" priority="1696">
      <formula>IF(RIGHT(TEXT(AE494,"0.#"),1)=".",TRUE,FALSE)</formula>
    </cfRule>
  </conditionalFormatting>
  <conditionalFormatting sqref="AQ493">
    <cfRule type="expression" dxfId="2469" priority="1675">
      <formula>IF(RIGHT(TEXT(AQ493,"0.#"),1)=".",FALSE,TRUE)</formula>
    </cfRule>
    <cfRule type="expression" dxfId="2468" priority="1676">
      <formula>IF(RIGHT(TEXT(AQ493,"0.#"),1)=".",TRUE,FALSE)</formula>
    </cfRule>
  </conditionalFormatting>
  <conditionalFormatting sqref="AQ494">
    <cfRule type="expression" dxfId="2467" priority="1673">
      <formula>IF(RIGHT(TEXT(AQ494,"0.#"),1)=".",FALSE,TRUE)</formula>
    </cfRule>
    <cfRule type="expression" dxfId="2466" priority="1674">
      <formula>IF(RIGHT(TEXT(AQ494,"0.#"),1)=".",TRUE,FALSE)</formula>
    </cfRule>
  </conditionalFormatting>
  <conditionalFormatting sqref="AQ492">
    <cfRule type="expression" dxfId="2465" priority="1671">
      <formula>IF(RIGHT(TEXT(AQ492,"0.#"),1)=".",FALSE,TRUE)</formula>
    </cfRule>
    <cfRule type="expression" dxfId="2464" priority="1672">
      <formula>IF(RIGHT(TEXT(AQ492,"0.#"),1)=".",TRUE,FALSE)</formula>
    </cfRule>
  </conditionalFormatting>
  <conditionalFormatting sqref="AU494">
    <cfRule type="expression" dxfId="2463" priority="1683">
      <formula>IF(RIGHT(TEXT(AU494,"0.#"),1)=".",FALSE,TRUE)</formula>
    </cfRule>
    <cfRule type="expression" dxfId="2462" priority="1684">
      <formula>IF(RIGHT(TEXT(AU494,"0.#"),1)=".",TRUE,FALSE)</formula>
    </cfRule>
  </conditionalFormatting>
  <conditionalFormatting sqref="AU492">
    <cfRule type="expression" dxfId="2461" priority="1687">
      <formula>IF(RIGHT(TEXT(AU492,"0.#"),1)=".",FALSE,TRUE)</formula>
    </cfRule>
    <cfRule type="expression" dxfId="2460" priority="1688">
      <formula>IF(RIGHT(TEXT(AU492,"0.#"),1)=".",TRUE,FALSE)</formula>
    </cfRule>
  </conditionalFormatting>
  <conditionalFormatting sqref="AU493">
    <cfRule type="expression" dxfId="2459" priority="1685">
      <formula>IF(RIGHT(TEXT(AU493,"0.#"),1)=".",FALSE,TRUE)</formula>
    </cfRule>
    <cfRule type="expression" dxfId="2458" priority="1686">
      <formula>IF(RIGHT(TEXT(AU493,"0.#"),1)=".",TRUE,FALSE)</formula>
    </cfRule>
  </conditionalFormatting>
  <conditionalFormatting sqref="AU583">
    <cfRule type="expression" dxfId="2457" priority="1203">
      <formula>IF(RIGHT(TEXT(AU583,"0.#"),1)=".",FALSE,TRUE)</formula>
    </cfRule>
    <cfRule type="expression" dxfId="2456" priority="1204">
      <formula>IF(RIGHT(TEXT(AU583,"0.#"),1)=".",TRUE,FALSE)</formula>
    </cfRule>
  </conditionalFormatting>
  <conditionalFormatting sqref="AU582">
    <cfRule type="expression" dxfId="2455" priority="1205">
      <formula>IF(RIGHT(TEXT(AU582,"0.#"),1)=".",FALSE,TRUE)</formula>
    </cfRule>
    <cfRule type="expression" dxfId="2454" priority="1206">
      <formula>IF(RIGHT(TEXT(AU582,"0.#"),1)=".",TRUE,FALSE)</formula>
    </cfRule>
  </conditionalFormatting>
  <conditionalFormatting sqref="AE499">
    <cfRule type="expression" dxfId="2453" priority="1665">
      <formula>IF(RIGHT(TEXT(AE499,"0.#"),1)=".",FALSE,TRUE)</formula>
    </cfRule>
    <cfRule type="expression" dxfId="2452" priority="1666">
      <formula>IF(RIGHT(TEXT(AE499,"0.#"),1)=".",TRUE,FALSE)</formula>
    </cfRule>
  </conditionalFormatting>
  <conditionalFormatting sqref="AE497">
    <cfRule type="expression" dxfId="2451" priority="1669">
      <formula>IF(RIGHT(TEXT(AE497,"0.#"),1)=".",FALSE,TRUE)</formula>
    </cfRule>
    <cfRule type="expression" dxfId="2450" priority="1670">
      <formula>IF(RIGHT(TEXT(AE497,"0.#"),1)=".",TRUE,FALSE)</formula>
    </cfRule>
  </conditionalFormatting>
  <conditionalFormatting sqref="AE498">
    <cfRule type="expression" dxfId="2449" priority="1667">
      <formula>IF(RIGHT(TEXT(AE498,"0.#"),1)=".",FALSE,TRUE)</formula>
    </cfRule>
    <cfRule type="expression" dxfId="2448" priority="1668">
      <formula>IF(RIGHT(TEXT(AE498,"0.#"),1)=".",TRUE,FALSE)</formula>
    </cfRule>
  </conditionalFormatting>
  <conditionalFormatting sqref="AU499">
    <cfRule type="expression" dxfId="2447" priority="1653">
      <formula>IF(RIGHT(TEXT(AU499,"0.#"),1)=".",FALSE,TRUE)</formula>
    </cfRule>
    <cfRule type="expression" dxfId="2446" priority="1654">
      <formula>IF(RIGHT(TEXT(AU499,"0.#"),1)=".",TRUE,FALSE)</formula>
    </cfRule>
  </conditionalFormatting>
  <conditionalFormatting sqref="AU497">
    <cfRule type="expression" dxfId="2445" priority="1657">
      <formula>IF(RIGHT(TEXT(AU497,"0.#"),1)=".",FALSE,TRUE)</formula>
    </cfRule>
    <cfRule type="expression" dxfId="2444" priority="1658">
      <formula>IF(RIGHT(TEXT(AU497,"0.#"),1)=".",TRUE,FALSE)</formula>
    </cfRule>
  </conditionalFormatting>
  <conditionalFormatting sqref="AU498">
    <cfRule type="expression" dxfId="2443" priority="1655">
      <formula>IF(RIGHT(TEXT(AU498,"0.#"),1)=".",FALSE,TRUE)</formula>
    </cfRule>
    <cfRule type="expression" dxfId="2442" priority="1656">
      <formula>IF(RIGHT(TEXT(AU498,"0.#"),1)=".",TRUE,FALSE)</formula>
    </cfRule>
  </conditionalFormatting>
  <conditionalFormatting sqref="AQ497">
    <cfRule type="expression" dxfId="2441" priority="1641">
      <formula>IF(RIGHT(TEXT(AQ497,"0.#"),1)=".",FALSE,TRUE)</formula>
    </cfRule>
    <cfRule type="expression" dxfId="2440" priority="1642">
      <formula>IF(RIGHT(TEXT(AQ497,"0.#"),1)=".",TRUE,FALSE)</formula>
    </cfRule>
  </conditionalFormatting>
  <conditionalFormatting sqref="AQ498">
    <cfRule type="expression" dxfId="2439" priority="1645">
      <formula>IF(RIGHT(TEXT(AQ498,"0.#"),1)=".",FALSE,TRUE)</formula>
    </cfRule>
    <cfRule type="expression" dxfId="2438" priority="1646">
      <formula>IF(RIGHT(TEXT(AQ498,"0.#"),1)=".",TRUE,FALSE)</formula>
    </cfRule>
  </conditionalFormatting>
  <conditionalFormatting sqref="AQ499">
    <cfRule type="expression" dxfId="2437" priority="1643">
      <formula>IF(RIGHT(TEXT(AQ499,"0.#"),1)=".",FALSE,TRUE)</formula>
    </cfRule>
    <cfRule type="expression" dxfId="2436" priority="1644">
      <formula>IF(RIGHT(TEXT(AQ499,"0.#"),1)=".",TRUE,FALSE)</formula>
    </cfRule>
  </conditionalFormatting>
  <conditionalFormatting sqref="AE504">
    <cfRule type="expression" dxfId="2435" priority="1635">
      <formula>IF(RIGHT(TEXT(AE504,"0.#"),1)=".",FALSE,TRUE)</formula>
    </cfRule>
    <cfRule type="expression" dxfId="2434" priority="1636">
      <formula>IF(RIGHT(TEXT(AE504,"0.#"),1)=".",TRUE,FALSE)</formula>
    </cfRule>
  </conditionalFormatting>
  <conditionalFormatting sqref="AE502">
    <cfRule type="expression" dxfId="2433" priority="1639">
      <formula>IF(RIGHT(TEXT(AE502,"0.#"),1)=".",FALSE,TRUE)</formula>
    </cfRule>
    <cfRule type="expression" dxfId="2432" priority="1640">
      <formula>IF(RIGHT(TEXT(AE502,"0.#"),1)=".",TRUE,FALSE)</formula>
    </cfRule>
  </conditionalFormatting>
  <conditionalFormatting sqref="AE503">
    <cfRule type="expression" dxfId="2431" priority="1637">
      <formula>IF(RIGHT(TEXT(AE503,"0.#"),1)=".",FALSE,TRUE)</formula>
    </cfRule>
    <cfRule type="expression" dxfId="2430" priority="1638">
      <formula>IF(RIGHT(TEXT(AE503,"0.#"),1)=".",TRUE,FALSE)</formula>
    </cfRule>
  </conditionalFormatting>
  <conditionalFormatting sqref="AU504">
    <cfRule type="expression" dxfId="2429" priority="1623">
      <formula>IF(RIGHT(TEXT(AU504,"0.#"),1)=".",FALSE,TRUE)</formula>
    </cfRule>
    <cfRule type="expression" dxfId="2428" priority="1624">
      <formula>IF(RIGHT(TEXT(AU504,"0.#"),1)=".",TRUE,FALSE)</formula>
    </cfRule>
  </conditionalFormatting>
  <conditionalFormatting sqref="AU502">
    <cfRule type="expression" dxfId="2427" priority="1627">
      <formula>IF(RIGHT(TEXT(AU502,"0.#"),1)=".",FALSE,TRUE)</formula>
    </cfRule>
    <cfRule type="expression" dxfId="2426" priority="1628">
      <formula>IF(RIGHT(TEXT(AU502,"0.#"),1)=".",TRUE,FALSE)</formula>
    </cfRule>
  </conditionalFormatting>
  <conditionalFormatting sqref="AU503">
    <cfRule type="expression" dxfId="2425" priority="1625">
      <formula>IF(RIGHT(TEXT(AU503,"0.#"),1)=".",FALSE,TRUE)</formula>
    </cfRule>
    <cfRule type="expression" dxfId="2424" priority="1626">
      <formula>IF(RIGHT(TEXT(AU503,"0.#"),1)=".",TRUE,FALSE)</formula>
    </cfRule>
  </conditionalFormatting>
  <conditionalFormatting sqref="AQ502">
    <cfRule type="expression" dxfId="2423" priority="1611">
      <formula>IF(RIGHT(TEXT(AQ502,"0.#"),1)=".",FALSE,TRUE)</formula>
    </cfRule>
    <cfRule type="expression" dxfId="2422" priority="1612">
      <formula>IF(RIGHT(TEXT(AQ502,"0.#"),1)=".",TRUE,FALSE)</formula>
    </cfRule>
  </conditionalFormatting>
  <conditionalFormatting sqref="AQ503">
    <cfRule type="expression" dxfId="2421" priority="1615">
      <formula>IF(RIGHT(TEXT(AQ503,"0.#"),1)=".",FALSE,TRUE)</formula>
    </cfRule>
    <cfRule type="expression" dxfId="2420" priority="1616">
      <formula>IF(RIGHT(TEXT(AQ503,"0.#"),1)=".",TRUE,FALSE)</formula>
    </cfRule>
  </conditionalFormatting>
  <conditionalFormatting sqref="AQ504">
    <cfRule type="expression" dxfId="2419" priority="1613">
      <formula>IF(RIGHT(TEXT(AQ504,"0.#"),1)=".",FALSE,TRUE)</formula>
    </cfRule>
    <cfRule type="expression" dxfId="2418" priority="1614">
      <formula>IF(RIGHT(TEXT(AQ504,"0.#"),1)=".",TRUE,FALSE)</formula>
    </cfRule>
  </conditionalFormatting>
  <conditionalFormatting sqref="AE509">
    <cfRule type="expression" dxfId="2417" priority="1605">
      <formula>IF(RIGHT(TEXT(AE509,"0.#"),1)=".",FALSE,TRUE)</formula>
    </cfRule>
    <cfRule type="expression" dxfId="2416" priority="1606">
      <formula>IF(RIGHT(TEXT(AE509,"0.#"),1)=".",TRUE,FALSE)</formula>
    </cfRule>
  </conditionalFormatting>
  <conditionalFormatting sqref="AE507">
    <cfRule type="expression" dxfId="2415" priority="1609">
      <formula>IF(RIGHT(TEXT(AE507,"0.#"),1)=".",FALSE,TRUE)</formula>
    </cfRule>
    <cfRule type="expression" dxfId="2414" priority="1610">
      <formula>IF(RIGHT(TEXT(AE507,"0.#"),1)=".",TRUE,FALSE)</formula>
    </cfRule>
  </conditionalFormatting>
  <conditionalFormatting sqref="AE508">
    <cfRule type="expression" dxfId="2413" priority="1607">
      <formula>IF(RIGHT(TEXT(AE508,"0.#"),1)=".",FALSE,TRUE)</formula>
    </cfRule>
    <cfRule type="expression" dxfId="2412" priority="1608">
      <formula>IF(RIGHT(TEXT(AE508,"0.#"),1)=".",TRUE,FALSE)</formula>
    </cfRule>
  </conditionalFormatting>
  <conditionalFormatting sqref="AU509">
    <cfRule type="expression" dxfId="2411" priority="1593">
      <formula>IF(RIGHT(TEXT(AU509,"0.#"),1)=".",FALSE,TRUE)</formula>
    </cfRule>
    <cfRule type="expression" dxfId="2410" priority="1594">
      <formula>IF(RIGHT(TEXT(AU509,"0.#"),1)=".",TRUE,FALSE)</formula>
    </cfRule>
  </conditionalFormatting>
  <conditionalFormatting sqref="AU507">
    <cfRule type="expression" dxfId="2409" priority="1597">
      <formula>IF(RIGHT(TEXT(AU507,"0.#"),1)=".",FALSE,TRUE)</formula>
    </cfRule>
    <cfRule type="expression" dxfId="2408" priority="1598">
      <formula>IF(RIGHT(TEXT(AU507,"0.#"),1)=".",TRUE,FALSE)</formula>
    </cfRule>
  </conditionalFormatting>
  <conditionalFormatting sqref="AU508">
    <cfRule type="expression" dxfId="2407" priority="1595">
      <formula>IF(RIGHT(TEXT(AU508,"0.#"),1)=".",FALSE,TRUE)</formula>
    </cfRule>
    <cfRule type="expression" dxfId="2406" priority="1596">
      <formula>IF(RIGHT(TEXT(AU508,"0.#"),1)=".",TRUE,FALSE)</formula>
    </cfRule>
  </conditionalFormatting>
  <conditionalFormatting sqref="AQ507">
    <cfRule type="expression" dxfId="2405" priority="1581">
      <formula>IF(RIGHT(TEXT(AQ507,"0.#"),1)=".",FALSE,TRUE)</formula>
    </cfRule>
    <cfRule type="expression" dxfId="2404" priority="1582">
      <formula>IF(RIGHT(TEXT(AQ507,"0.#"),1)=".",TRUE,FALSE)</formula>
    </cfRule>
  </conditionalFormatting>
  <conditionalFormatting sqref="AQ508">
    <cfRule type="expression" dxfId="2403" priority="1585">
      <formula>IF(RIGHT(TEXT(AQ508,"0.#"),1)=".",FALSE,TRUE)</formula>
    </cfRule>
    <cfRule type="expression" dxfId="2402" priority="1586">
      <formula>IF(RIGHT(TEXT(AQ508,"0.#"),1)=".",TRUE,FALSE)</formula>
    </cfRule>
  </conditionalFormatting>
  <conditionalFormatting sqref="AQ509">
    <cfRule type="expression" dxfId="2401" priority="1583">
      <formula>IF(RIGHT(TEXT(AQ509,"0.#"),1)=".",FALSE,TRUE)</formula>
    </cfRule>
    <cfRule type="expression" dxfId="2400" priority="1584">
      <formula>IF(RIGHT(TEXT(AQ509,"0.#"),1)=".",TRUE,FALSE)</formula>
    </cfRule>
  </conditionalFormatting>
  <conditionalFormatting sqref="AE465">
    <cfRule type="expression" dxfId="2399" priority="1875">
      <formula>IF(RIGHT(TEXT(AE465,"0.#"),1)=".",FALSE,TRUE)</formula>
    </cfRule>
    <cfRule type="expression" dxfId="2398" priority="1876">
      <formula>IF(RIGHT(TEXT(AE465,"0.#"),1)=".",TRUE,FALSE)</formula>
    </cfRule>
  </conditionalFormatting>
  <conditionalFormatting sqref="AE463">
    <cfRule type="expression" dxfId="2397" priority="1879">
      <formula>IF(RIGHT(TEXT(AE463,"0.#"),1)=".",FALSE,TRUE)</formula>
    </cfRule>
    <cfRule type="expression" dxfId="2396" priority="1880">
      <formula>IF(RIGHT(TEXT(AE463,"0.#"),1)=".",TRUE,FALSE)</formula>
    </cfRule>
  </conditionalFormatting>
  <conditionalFormatting sqref="AE464">
    <cfRule type="expression" dxfId="2395" priority="1877">
      <formula>IF(RIGHT(TEXT(AE464,"0.#"),1)=".",FALSE,TRUE)</formula>
    </cfRule>
    <cfRule type="expression" dxfId="2394" priority="1878">
      <formula>IF(RIGHT(TEXT(AE464,"0.#"),1)=".",TRUE,FALSE)</formula>
    </cfRule>
  </conditionalFormatting>
  <conditionalFormatting sqref="AM465">
    <cfRule type="expression" dxfId="2393" priority="1869">
      <formula>IF(RIGHT(TEXT(AM465,"0.#"),1)=".",FALSE,TRUE)</formula>
    </cfRule>
    <cfRule type="expression" dxfId="2392" priority="1870">
      <formula>IF(RIGHT(TEXT(AM465,"0.#"),1)=".",TRUE,FALSE)</formula>
    </cfRule>
  </conditionalFormatting>
  <conditionalFormatting sqref="AM463">
    <cfRule type="expression" dxfId="2391" priority="1873">
      <formula>IF(RIGHT(TEXT(AM463,"0.#"),1)=".",FALSE,TRUE)</formula>
    </cfRule>
    <cfRule type="expression" dxfId="2390" priority="1874">
      <formula>IF(RIGHT(TEXT(AM463,"0.#"),1)=".",TRUE,FALSE)</formula>
    </cfRule>
  </conditionalFormatting>
  <conditionalFormatting sqref="AM464">
    <cfRule type="expression" dxfId="2389" priority="1871">
      <formula>IF(RIGHT(TEXT(AM464,"0.#"),1)=".",FALSE,TRUE)</formula>
    </cfRule>
    <cfRule type="expression" dxfId="2388" priority="1872">
      <formula>IF(RIGHT(TEXT(AM464,"0.#"),1)=".",TRUE,FALSE)</formula>
    </cfRule>
  </conditionalFormatting>
  <conditionalFormatting sqref="AU465">
    <cfRule type="expression" dxfId="2387" priority="1863">
      <formula>IF(RIGHT(TEXT(AU465,"0.#"),1)=".",FALSE,TRUE)</formula>
    </cfRule>
    <cfRule type="expression" dxfId="2386" priority="1864">
      <formula>IF(RIGHT(TEXT(AU465,"0.#"),1)=".",TRUE,FALSE)</formula>
    </cfRule>
  </conditionalFormatting>
  <conditionalFormatting sqref="AU463">
    <cfRule type="expression" dxfId="2385" priority="1867">
      <formula>IF(RIGHT(TEXT(AU463,"0.#"),1)=".",FALSE,TRUE)</formula>
    </cfRule>
    <cfRule type="expression" dxfId="2384" priority="1868">
      <formula>IF(RIGHT(TEXT(AU463,"0.#"),1)=".",TRUE,FALSE)</formula>
    </cfRule>
  </conditionalFormatting>
  <conditionalFormatting sqref="AU464">
    <cfRule type="expression" dxfId="2383" priority="1865">
      <formula>IF(RIGHT(TEXT(AU464,"0.#"),1)=".",FALSE,TRUE)</formula>
    </cfRule>
    <cfRule type="expression" dxfId="2382" priority="1866">
      <formula>IF(RIGHT(TEXT(AU464,"0.#"),1)=".",TRUE,FALSE)</formula>
    </cfRule>
  </conditionalFormatting>
  <conditionalFormatting sqref="AI465">
    <cfRule type="expression" dxfId="2381" priority="1857">
      <formula>IF(RIGHT(TEXT(AI465,"0.#"),1)=".",FALSE,TRUE)</formula>
    </cfRule>
    <cfRule type="expression" dxfId="2380" priority="1858">
      <formula>IF(RIGHT(TEXT(AI465,"0.#"),1)=".",TRUE,FALSE)</formula>
    </cfRule>
  </conditionalFormatting>
  <conditionalFormatting sqref="AI463">
    <cfRule type="expression" dxfId="2379" priority="1861">
      <formula>IF(RIGHT(TEXT(AI463,"0.#"),1)=".",FALSE,TRUE)</formula>
    </cfRule>
    <cfRule type="expression" dxfId="2378" priority="1862">
      <formula>IF(RIGHT(TEXT(AI463,"0.#"),1)=".",TRUE,FALSE)</formula>
    </cfRule>
  </conditionalFormatting>
  <conditionalFormatting sqref="AI464">
    <cfRule type="expression" dxfId="2377" priority="1859">
      <formula>IF(RIGHT(TEXT(AI464,"0.#"),1)=".",FALSE,TRUE)</formula>
    </cfRule>
    <cfRule type="expression" dxfId="2376" priority="1860">
      <formula>IF(RIGHT(TEXT(AI464,"0.#"),1)=".",TRUE,FALSE)</formula>
    </cfRule>
  </conditionalFormatting>
  <conditionalFormatting sqref="AQ463">
    <cfRule type="expression" dxfId="2375" priority="1851">
      <formula>IF(RIGHT(TEXT(AQ463,"0.#"),1)=".",FALSE,TRUE)</formula>
    </cfRule>
    <cfRule type="expression" dxfId="2374" priority="1852">
      <formula>IF(RIGHT(TEXT(AQ463,"0.#"),1)=".",TRUE,FALSE)</formula>
    </cfRule>
  </conditionalFormatting>
  <conditionalFormatting sqref="AQ464">
    <cfRule type="expression" dxfId="2373" priority="1855">
      <formula>IF(RIGHT(TEXT(AQ464,"0.#"),1)=".",FALSE,TRUE)</formula>
    </cfRule>
    <cfRule type="expression" dxfId="2372" priority="1856">
      <formula>IF(RIGHT(TEXT(AQ464,"0.#"),1)=".",TRUE,FALSE)</formula>
    </cfRule>
  </conditionalFormatting>
  <conditionalFormatting sqref="AQ465">
    <cfRule type="expression" dxfId="2371" priority="1853">
      <formula>IF(RIGHT(TEXT(AQ465,"0.#"),1)=".",FALSE,TRUE)</formula>
    </cfRule>
    <cfRule type="expression" dxfId="2370" priority="1854">
      <formula>IF(RIGHT(TEXT(AQ465,"0.#"),1)=".",TRUE,FALSE)</formula>
    </cfRule>
  </conditionalFormatting>
  <conditionalFormatting sqref="AE470">
    <cfRule type="expression" dxfId="2369" priority="1845">
      <formula>IF(RIGHT(TEXT(AE470,"0.#"),1)=".",FALSE,TRUE)</formula>
    </cfRule>
    <cfRule type="expression" dxfId="2368" priority="1846">
      <formula>IF(RIGHT(TEXT(AE470,"0.#"),1)=".",TRUE,FALSE)</formula>
    </cfRule>
  </conditionalFormatting>
  <conditionalFormatting sqref="AE468">
    <cfRule type="expression" dxfId="2367" priority="1849">
      <formula>IF(RIGHT(TEXT(AE468,"0.#"),1)=".",FALSE,TRUE)</formula>
    </cfRule>
    <cfRule type="expression" dxfId="2366" priority="1850">
      <formula>IF(RIGHT(TEXT(AE468,"0.#"),1)=".",TRUE,FALSE)</formula>
    </cfRule>
  </conditionalFormatting>
  <conditionalFormatting sqref="AE469">
    <cfRule type="expression" dxfId="2365" priority="1847">
      <formula>IF(RIGHT(TEXT(AE469,"0.#"),1)=".",FALSE,TRUE)</formula>
    </cfRule>
    <cfRule type="expression" dxfId="2364" priority="1848">
      <formula>IF(RIGHT(TEXT(AE469,"0.#"),1)=".",TRUE,FALSE)</formula>
    </cfRule>
  </conditionalFormatting>
  <conditionalFormatting sqref="AM470">
    <cfRule type="expression" dxfId="2363" priority="1839">
      <formula>IF(RIGHT(TEXT(AM470,"0.#"),1)=".",FALSE,TRUE)</formula>
    </cfRule>
    <cfRule type="expression" dxfId="2362" priority="1840">
      <formula>IF(RIGHT(TEXT(AM470,"0.#"),1)=".",TRUE,FALSE)</formula>
    </cfRule>
  </conditionalFormatting>
  <conditionalFormatting sqref="AM468">
    <cfRule type="expression" dxfId="2361" priority="1843">
      <formula>IF(RIGHT(TEXT(AM468,"0.#"),1)=".",FALSE,TRUE)</formula>
    </cfRule>
    <cfRule type="expression" dxfId="2360" priority="1844">
      <formula>IF(RIGHT(TEXT(AM468,"0.#"),1)=".",TRUE,FALSE)</formula>
    </cfRule>
  </conditionalFormatting>
  <conditionalFormatting sqref="AM469">
    <cfRule type="expression" dxfId="2359" priority="1841">
      <formula>IF(RIGHT(TEXT(AM469,"0.#"),1)=".",FALSE,TRUE)</formula>
    </cfRule>
    <cfRule type="expression" dxfId="2358" priority="1842">
      <formula>IF(RIGHT(TEXT(AM469,"0.#"),1)=".",TRUE,FALSE)</formula>
    </cfRule>
  </conditionalFormatting>
  <conditionalFormatting sqref="AU470">
    <cfRule type="expression" dxfId="2357" priority="1833">
      <formula>IF(RIGHT(TEXT(AU470,"0.#"),1)=".",FALSE,TRUE)</formula>
    </cfRule>
    <cfRule type="expression" dxfId="2356" priority="1834">
      <formula>IF(RIGHT(TEXT(AU470,"0.#"),1)=".",TRUE,FALSE)</formula>
    </cfRule>
  </conditionalFormatting>
  <conditionalFormatting sqref="AU468">
    <cfRule type="expression" dxfId="2355" priority="1837">
      <formula>IF(RIGHT(TEXT(AU468,"0.#"),1)=".",FALSE,TRUE)</formula>
    </cfRule>
    <cfRule type="expression" dxfId="2354" priority="1838">
      <formula>IF(RIGHT(TEXT(AU468,"0.#"),1)=".",TRUE,FALSE)</formula>
    </cfRule>
  </conditionalFormatting>
  <conditionalFormatting sqref="AU469">
    <cfRule type="expression" dxfId="2353" priority="1835">
      <formula>IF(RIGHT(TEXT(AU469,"0.#"),1)=".",FALSE,TRUE)</formula>
    </cfRule>
    <cfRule type="expression" dxfId="2352" priority="1836">
      <formula>IF(RIGHT(TEXT(AU469,"0.#"),1)=".",TRUE,FALSE)</formula>
    </cfRule>
  </conditionalFormatting>
  <conditionalFormatting sqref="AI470">
    <cfRule type="expression" dxfId="2351" priority="1827">
      <formula>IF(RIGHT(TEXT(AI470,"0.#"),1)=".",FALSE,TRUE)</formula>
    </cfRule>
    <cfRule type="expression" dxfId="2350" priority="1828">
      <formula>IF(RIGHT(TEXT(AI470,"0.#"),1)=".",TRUE,FALSE)</formula>
    </cfRule>
  </conditionalFormatting>
  <conditionalFormatting sqref="AI468">
    <cfRule type="expression" dxfId="2349" priority="1831">
      <formula>IF(RIGHT(TEXT(AI468,"0.#"),1)=".",FALSE,TRUE)</formula>
    </cfRule>
    <cfRule type="expression" dxfId="2348" priority="1832">
      <formula>IF(RIGHT(TEXT(AI468,"0.#"),1)=".",TRUE,FALSE)</formula>
    </cfRule>
  </conditionalFormatting>
  <conditionalFormatting sqref="AI469">
    <cfRule type="expression" dxfId="2347" priority="1829">
      <formula>IF(RIGHT(TEXT(AI469,"0.#"),1)=".",FALSE,TRUE)</formula>
    </cfRule>
    <cfRule type="expression" dxfId="2346" priority="1830">
      <formula>IF(RIGHT(TEXT(AI469,"0.#"),1)=".",TRUE,FALSE)</formula>
    </cfRule>
  </conditionalFormatting>
  <conditionalFormatting sqref="AQ468">
    <cfRule type="expression" dxfId="2345" priority="1821">
      <formula>IF(RIGHT(TEXT(AQ468,"0.#"),1)=".",FALSE,TRUE)</formula>
    </cfRule>
    <cfRule type="expression" dxfId="2344" priority="1822">
      <formula>IF(RIGHT(TEXT(AQ468,"0.#"),1)=".",TRUE,FALSE)</formula>
    </cfRule>
  </conditionalFormatting>
  <conditionalFormatting sqref="AQ469">
    <cfRule type="expression" dxfId="2343" priority="1825">
      <formula>IF(RIGHT(TEXT(AQ469,"0.#"),1)=".",FALSE,TRUE)</formula>
    </cfRule>
    <cfRule type="expression" dxfId="2342" priority="1826">
      <formula>IF(RIGHT(TEXT(AQ469,"0.#"),1)=".",TRUE,FALSE)</formula>
    </cfRule>
  </conditionalFormatting>
  <conditionalFormatting sqref="AQ470">
    <cfRule type="expression" dxfId="2341" priority="1823">
      <formula>IF(RIGHT(TEXT(AQ470,"0.#"),1)=".",FALSE,TRUE)</formula>
    </cfRule>
    <cfRule type="expression" dxfId="2340" priority="1824">
      <formula>IF(RIGHT(TEXT(AQ470,"0.#"),1)=".",TRUE,FALSE)</formula>
    </cfRule>
  </conditionalFormatting>
  <conditionalFormatting sqref="AE475">
    <cfRule type="expression" dxfId="2339" priority="1815">
      <formula>IF(RIGHT(TEXT(AE475,"0.#"),1)=".",FALSE,TRUE)</formula>
    </cfRule>
    <cfRule type="expression" dxfId="2338" priority="1816">
      <formula>IF(RIGHT(TEXT(AE475,"0.#"),1)=".",TRUE,FALSE)</formula>
    </cfRule>
  </conditionalFormatting>
  <conditionalFormatting sqref="AE473">
    <cfRule type="expression" dxfId="2337" priority="1819">
      <formula>IF(RIGHT(TEXT(AE473,"0.#"),1)=".",FALSE,TRUE)</formula>
    </cfRule>
    <cfRule type="expression" dxfId="2336" priority="1820">
      <formula>IF(RIGHT(TEXT(AE473,"0.#"),1)=".",TRUE,FALSE)</formula>
    </cfRule>
  </conditionalFormatting>
  <conditionalFormatting sqref="AE474">
    <cfRule type="expression" dxfId="2335" priority="1817">
      <formula>IF(RIGHT(TEXT(AE474,"0.#"),1)=".",FALSE,TRUE)</formula>
    </cfRule>
    <cfRule type="expression" dxfId="2334" priority="1818">
      <formula>IF(RIGHT(TEXT(AE474,"0.#"),1)=".",TRUE,FALSE)</formula>
    </cfRule>
  </conditionalFormatting>
  <conditionalFormatting sqref="AM475">
    <cfRule type="expression" dxfId="2333" priority="1809">
      <formula>IF(RIGHT(TEXT(AM475,"0.#"),1)=".",FALSE,TRUE)</formula>
    </cfRule>
    <cfRule type="expression" dxfId="2332" priority="1810">
      <formula>IF(RIGHT(TEXT(AM475,"0.#"),1)=".",TRUE,FALSE)</formula>
    </cfRule>
  </conditionalFormatting>
  <conditionalFormatting sqref="AM473">
    <cfRule type="expression" dxfId="2331" priority="1813">
      <formula>IF(RIGHT(TEXT(AM473,"0.#"),1)=".",FALSE,TRUE)</formula>
    </cfRule>
    <cfRule type="expression" dxfId="2330" priority="1814">
      <formula>IF(RIGHT(TEXT(AM473,"0.#"),1)=".",TRUE,FALSE)</formula>
    </cfRule>
  </conditionalFormatting>
  <conditionalFormatting sqref="AM474">
    <cfRule type="expression" dxfId="2329" priority="1811">
      <formula>IF(RIGHT(TEXT(AM474,"0.#"),1)=".",FALSE,TRUE)</formula>
    </cfRule>
    <cfRule type="expression" dxfId="2328" priority="1812">
      <formula>IF(RIGHT(TEXT(AM474,"0.#"),1)=".",TRUE,FALSE)</formula>
    </cfRule>
  </conditionalFormatting>
  <conditionalFormatting sqref="AU475">
    <cfRule type="expression" dxfId="2327" priority="1803">
      <formula>IF(RIGHT(TEXT(AU475,"0.#"),1)=".",FALSE,TRUE)</formula>
    </cfRule>
    <cfRule type="expression" dxfId="2326" priority="1804">
      <formula>IF(RIGHT(TEXT(AU475,"0.#"),1)=".",TRUE,FALSE)</formula>
    </cfRule>
  </conditionalFormatting>
  <conditionalFormatting sqref="AU473">
    <cfRule type="expression" dxfId="2325" priority="1807">
      <formula>IF(RIGHT(TEXT(AU473,"0.#"),1)=".",FALSE,TRUE)</formula>
    </cfRule>
    <cfRule type="expression" dxfId="2324" priority="1808">
      <formula>IF(RIGHT(TEXT(AU473,"0.#"),1)=".",TRUE,FALSE)</formula>
    </cfRule>
  </conditionalFormatting>
  <conditionalFormatting sqref="AU474">
    <cfRule type="expression" dxfId="2323" priority="1805">
      <formula>IF(RIGHT(TEXT(AU474,"0.#"),1)=".",FALSE,TRUE)</formula>
    </cfRule>
    <cfRule type="expression" dxfId="2322" priority="1806">
      <formula>IF(RIGHT(TEXT(AU474,"0.#"),1)=".",TRUE,FALSE)</formula>
    </cfRule>
  </conditionalFormatting>
  <conditionalFormatting sqref="AI475">
    <cfRule type="expression" dxfId="2321" priority="1797">
      <formula>IF(RIGHT(TEXT(AI475,"0.#"),1)=".",FALSE,TRUE)</formula>
    </cfRule>
    <cfRule type="expression" dxfId="2320" priority="1798">
      <formula>IF(RIGHT(TEXT(AI475,"0.#"),1)=".",TRUE,FALSE)</formula>
    </cfRule>
  </conditionalFormatting>
  <conditionalFormatting sqref="AI473">
    <cfRule type="expression" dxfId="2319" priority="1801">
      <formula>IF(RIGHT(TEXT(AI473,"0.#"),1)=".",FALSE,TRUE)</formula>
    </cfRule>
    <cfRule type="expression" dxfId="2318" priority="1802">
      <formula>IF(RIGHT(TEXT(AI473,"0.#"),1)=".",TRUE,FALSE)</formula>
    </cfRule>
  </conditionalFormatting>
  <conditionalFormatting sqref="AI474">
    <cfRule type="expression" dxfId="2317" priority="1799">
      <formula>IF(RIGHT(TEXT(AI474,"0.#"),1)=".",FALSE,TRUE)</formula>
    </cfRule>
    <cfRule type="expression" dxfId="2316" priority="1800">
      <formula>IF(RIGHT(TEXT(AI474,"0.#"),1)=".",TRUE,FALSE)</formula>
    </cfRule>
  </conditionalFormatting>
  <conditionalFormatting sqref="AQ473">
    <cfRule type="expression" dxfId="2315" priority="1791">
      <formula>IF(RIGHT(TEXT(AQ473,"0.#"),1)=".",FALSE,TRUE)</formula>
    </cfRule>
    <cfRule type="expression" dxfId="2314" priority="1792">
      <formula>IF(RIGHT(TEXT(AQ473,"0.#"),1)=".",TRUE,FALSE)</formula>
    </cfRule>
  </conditionalFormatting>
  <conditionalFormatting sqref="AQ474">
    <cfRule type="expression" dxfId="2313" priority="1795">
      <formula>IF(RIGHT(TEXT(AQ474,"0.#"),1)=".",FALSE,TRUE)</formula>
    </cfRule>
    <cfRule type="expression" dxfId="2312" priority="1796">
      <formula>IF(RIGHT(TEXT(AQ474,"0.#"),1)=".",TRUE,FALSE)</formula>
    </cfRule>
  </conditionalFormatting>
  <conditionalFormatting sqref="AQ475">
    <cfRule type="expression" dxfId="2311" priority="1793">
      <formula>IF(RIGHT(TEXT(AQ475,"0.#"),1)=".",FALSE,TRUE)</formula>
    </cfRule>
    <cfRule type="expression" dxfId="2310" priority="1794">
      <formula>IF(RIGHT(TEXT(AQ475,"0.#"),1)=".",TRUE,FALSE)</formula>
    </cfRule>
  </conditionalFormatting>
  <conditionalFormatting sqref="AE480">
    <cfRule type="expression" dxfId="2309" priority="1785">
      <formula>IF(RIGHT(TEXT(AE480,"0.#"),1)=".",FALSE,TRUE)</formula>
    </cfRule>
    <cfRule type="expression" dxfId="2308" priority="1786">
      <formula>IF(RIGHT(TEXT(AE480,"0.#"),1)=".",TRUE,FALSE)</formula>
    </cfRule>
  </conditionalFormatting>
  <conditionalFormatting sqref="AE478">
    <cfRule type="expression" dxfId="2307" priority="1789">
      <formula>IF(RIGHT(TEXT(AE478,"0.#"),1)=".",FALSE,TRUE)</formula>
    </cfRule>
    <cfRule type="expression" dxfId="2306" priority="1790">
      <formula>IF(RIGHT(TEXT(AE478,"0.#"),1)=".",TRUE,FALSE)</formula>
    </cfRule>
  </conditionalFormatting>
  <conditionalFormatting sqref="AE479">
    <cfRule type="expression" dxfId="2305" priority="1787">
      <formula>IF(RIGHT(TEXT(AE479,"0.#"),1)=".",FALSE,TRUE)</formula>
    </cfRule>
    <cfRule type="expression" dxfId="2304" priority="1788">
      <formula>IF(RIGHT(TEXT(AE479,"0.#"),1)=".",TRUE,FALSE)</formula>
    </cfRule>
  </conditionalFormatting>
  <conditionalFormatting sqref="AM480">
    <cfRule type="expression" dxfId="2303" priority="1779">
      <formula>IF(RIGHT(TEXT(AM480,"0.#"),1)=".",FALSE,TRUE)</formula>
    </cfRule>
    <cfRule type="expression" dxfId="2302" priority="1780">
      <formula>IF(RIGHT(TEXT(AM480,"0.#"),1)=".",TRUE,FALSE)</formula>
    </cfRule>
  </conditionalFormatting>
  <conditionalFormatting sqref="AM478">
    <cfRule type="expression" dxfId="2301" priority="1783">
      <formula>IF(RIGHT(TEXT(AM478,"0.#"),1)=".",FALSE,TRUE)</formula>
    </cfRule>
    <cfRule type="expression" dxfId="2300" priority="1784">
      <formula>IF(RIGHT(TEXT(AM478,"0.#"),1)=".",TRUE,FALSE)</formula>
    </cfRule>
  </conditionalFormatting>
  <conditionalFormatting sqref="AM479">
    <cfRule type="expression" dxfId="2299" priority="1781">
      <formula>IF(RIGHT(TEXT(AM479,"0.#"),1)=".",FALSE,TRUE)</formula>
    </cfRule>
    <cfRule type="expression" dxfId="2298" priority="1782">
      <formula>IF(RIGHT(TEXT(AM479,"0.#"),1)=".",TRUE,FALSE)</formula>
    </cfRule>
  </conditionalFormatting>
  <conditionalFormatting sqref="AU480">
    <cfRule type="expression" dxfId="2297" priority="1773">
      <formula>IF(RIGHT(TEXT(AU480,"0.#"),1)=".",FALSE,TRUE)</formula>
    </cfRule>
    <cfRule type="expression" dxfId="2296" priority="1774">
      <formula>IF(RIGHT(TEXT(AU480,"0.#"),1)=".",TRUE,FALSE)</formula>
    </cfRule>
  </conditionalFormatting>
  <conditionalFormatting sqref="AU478">
    <cfRule type="expression" dxfId="2295" priority="1777">
      <formula>IF(RIGHT(TEXT(AU478,"0.#"),1)=".",FALSE,TRUE)</formula>
    </cfRule>
    <cfRule type="expression" dxfId="2294" priority="1778">
      <formula>IF(RIGHT(TEXT(AU478,"0.#"),1)=".",TRUE,FALSE)</formula>
    </cfRule>
  </conditionalFormatting>
  <conditionalFormatting sqref="AU479">
    <cfRule type="expression" dxfId="2293" priority="1775">
      <formula>IF(RIGHT(TEXT(AU479,"0.#"),1)=".",FALSE,TRUE)</formula>
    </cfRule>
    <cfRule type="expression" dxfId="2292" priority="1776">
      <formula>IF(RIGHT(TEXT(AU479,"0.#"),1)=".",TRUE,FALSE)</formula>
    </cfRule>
  </conditionalFormatting>
  <conditionalFormatting sqref="AI480">
    <cfRule type="expression" dxfId="2291" priority="1767">
      <formula>IF(RIGHT(TEXT(AI480,"0.#"),1)=".",FALSE,TRUE)</formula>
    </cfRule>
    <cfRule type="expression" dxfId="2290" priority="1768">
      <formula>IF(RIGHT(TEXT(AI480,"0.#"),1)=".",TRUE,FALSE)</formula>
    </cfRule>
  </conditionalFormatting>
  <conditionalFormatting sqref="AI478">
    <cfRule type="expression" dxfId="2289" priority="1771">
      <formula>IF(RIGHT(TEXT(AI478,"0.#"),1)=".",FALSE,TRUE)</formula>
    </cfRule>
    <cfRule type="expression" dxfId="2288" priority="1772">
      <formula>IF(RIGHT(TEXT(AI478,"0.#"),1)=".",TRUE,FALSE)</formula>
    </cfRule>
  </conditionalFormatting>
  <conditionalFormatting sqref="AI479">
    <cfRule type="expression" dxfId="2287" priority="1769">
      <formula>IF(RIGHT(TEXT(AI479,"0.#"),1)=".",FALSE,TRUE)</formula>
    </cfRule>
    <cfRule type="expression" dxfId="2286" priority="1770">
      <formula>IF(RIGHT(TEXT(AI479,"0.#"),1)=".",TRUE,FALSE)</formula>
    </cfRule>
  </conditionalFormatting>
  <conditionalFormatting sqref="AQ478">
    <cfRule type="expression" dxfId="2285" priority="1761">
      <formula>IF(RIGHT(TEXT(AQ478,"0.#"),1)=".",FALSE,TRUE)</formula>
    </cfRule>
    <cfRule type="expression" dxfId="2284" priority="1762">
      <formula>IF(RIGHT(TEXT(AQ478,"0.#"),1)=".",TRUE,FALSE)</formula>
    </cfRule>
  </conditionalFormatting>
  <conditionalFormatting sqref="AQ479">
    <cfRule type="expression" dxfId="2283" priority="1765">
      <formula>IF(RIGHT(TEXT(AQ479,"0.#"),1)=".",FALSE,TRUE)</formula>
    </cfRule>
    <cfRule type="expression" dxfId="2282" priority="1766">
      <formula>IF(RIGHT(TEXT(AQ479,"0.#"),1)=".",TRUE,FALSE)</formula>
    </cfRule>
  </conditionalFormatting>
  <conditionalFormatting sqref="AQ480">
    <cfRule type="expression" dxfId="2281" priority="1763">
      <formula>IF(RIGHT(TEXT(AQ480,"0.#"),1)=".",FALSE,TRUE)</formula>
    </cfRule>
    <cfRule type="expression" dxfId="2280" priority="1764">
      <formula>IF(RIGHT(TEXT(AQ480,"0.#"),1)=".",TRUE,FALSE)</formula>
    </cfRule>
  </conditionalFormatting>
  <conditionalFormatting sqref="AM47">
    <cfRule type="expression" dxfId="2279" priority="2055">
      <formula>IF(RIGHT(TEXT(AM47,"0.#"),1)=".",FALSE,TRUE)</formula>
    </cfRule>
    <cfRule type="expression" dxfId="2278" priority="2056">
      <formula>IF(RIGHT(TEXT(AM47,"0.#"),1)=".",TRUE,FALSE)</formula>
    </cfRule>
  </conditionalFormatting>
  <conditionalFormatting sqref="AI46">
    <cfRule type="expression" dxfId="2277" priority="2059">
      <formula>IF(RIGHT(TEXT(AI46,"0.#"),1)=".",FALSE,TRUE)</formula>
    </cfRule>
    <cfRule type="expression" dxfId="2276" priority="2060">
      <formula>IF(RIGHT(TEXT(AI46,"0.#"),1)=".",TRUE,FALSE)</formula>
    </cfRule>
  </conditionalFormatting>
  <conditionalFormatting sqref="AM46">
    <cfRule type="expression" dxfId="2275" priority="2057">
      <formula>IF(RIGHT(TEXT(AM46,"0.#"),1)=".",FALSE,TRUE)</formula>
    </cfRule>
    <cfRule type="expression" dxfId="2274" priority="2058">
      <formula>IF(RIGHT(TEXT(AM46,"0.#"),1)=".",TRUE,FALSE)</formula>
    </cfRule>
  </conditionalFormatting>
  <conditionalFormatting sqref="AU46:AU48">
    <cfRule type="expression" dxfId="2273" priority="2049">
      <formula>IF(RIGHT(TEXT(AU46,"0.#"),1)=".",FALSE,TRUE)</formula>
    </cfRule>
    <cfRule type="expression" dxfId="2272" priority="2050">
      <formula>IF(RIGHT(TEXT(AU46,"0.#"),1)=".",TRUE,FALSE)</formula>
    </cfRule>
  </conditionalFormatting>
  <conditionalFormatting sqref="AM48">
    <cfRule type="expression" dxfId="2271" priority="2053">
      <formula>IF(RIGHT(TEXT(AM48,"0.#"),1)=".",FALSE,TRUE)</formula>
    </cfRule>
    <cfRule type="expression" dxfId="2270" priority="2054">
      <formula>IF(RIGHT(TEXT(AM48,"0.#"),1)=".",TRUE,FALSE)</formula>
    </cfRule>
  </conditionalFormatting>
  <conditionalFormatting sqref="AQ46:AQ48">
    <cfRule type="expression" dxfId="2269" priority="2051">
      <formula>IF(RIGHT(TEXT(AQ46,"0.#"),1)=".",FALSE,TRUE)</formula>
    </cfRule>
    <cfRule type="expression" dxfId="2268" priority="2052">
      <formula>IF(RIGHT(TEXT(AQ46,"0.#"),1)=".",TRUE,FALSE)</formula>
    </cfRule>
  </conditionalFormatting>
  <conditionalFormatting sqref="AE146:AE147 AI146:AI147 AM146:AM147 AQ146:AQ147 AU146:AU147">
    <cfRule type="expression" dxfId="2267" priority="2043">
      <formula>IF(RIGHT(TEXT(AE146,"0.#"),1)=".",FALSE,TRUE)</formula>
    </cfRule>
    <cfRule type="expression" dxfId="2266" priority="2044">
      <formula>IF(RIGHT(TEXT(AE146,"0.#"),1)=".",TRUE,FALSE)</formula>
    </cfRule>
  </conditionalFormatting>
  <conditionalFormatting sqref="AE138:AE139 AI138:AI139 AM138:AM139 AQ138:AQ139 AU138:AU139">
    <cfRule type="expression" dxfId="2265" priority="2047">
      <formula>IF(RIGHT(TEXT(AE138,"0.#"),1)=".",FALSE,TRUE)</formula>
    </cfRule>
    <cfRule type="expression" dxfId="2264" priority="2048">
      <formula>IF(RIGHT(TEXT(AE138,"0.#"),1)=".",TRUE,FALSE)</formula>
    </cfRule>
  </conditionalFormatting>
  <conditionalFormatting sqref="AE142:AE143 AI142:AI143 AM142:AM143 AQ142:AQ143 AU142:AU143">
    <cfRule type="expression" dxfId="2263" priority="2045">
      <formula>IF(RIGHT(TEXT(AE142,"0.#"),1)=".",FALSE,TRUE)</formula>
    </cfRule>
    <cfRule type="expression" dxfId="2262" priority="2046">
      <formula>IF(RIGHT(TEXT(AE142,"0.#"),1)=".",TRUE,FALSE)</formula>
    </cfRule>
  </conditionalFormatting>
  <conditionalFormatting sqref="AE198:AE199 AI198:AI199 AM198:AM199 AQ198:AQ199 AU198:AU199">
    <cfRule type="expression" dxfId="2261" priority="2037">
      <formula>IF(RIGHT(TEXT(AE198,"0.#"),1)=".",FALSE,TRUE)</formula>
    </cfRule>
    <cfRule type="expression" dxfId="2260" priority="2038">
      <formula>IF(RIGHT(TEXT(AE198,"0.#"),1)=".",TRUE,FALSE)</formula>
    </cfRule>
  </conditionalFormatting>
  <conditionalFormatting sqref="AE150:AE151 AI150:AI151 AM150:AM151 AQ150:AQ151 AU150:AU151">
    <cfRule type="expression" dxfId="2259" priority="2041">
      <formula>IF(RIGHT(TEXT(AE150,"0.#"),1)=".",FALSE,TRUE)</formula>
    </cfRule>
    <cfRule type="expression" dxfId="2258" priority="2042">
      <formula>IF(RIGHT(TEXT(AE150,"0.#"),1)=".",TRUE,FALSE)</formula>
    </cfRule>
  </conditionalFormatting>
  <conditionalFormatting sqref="AE194:AE195 AI194:AI195 AM194:AM195 AQ194:AQ195 AU194:AU195">
    <cfRule type="expression" dxfId="2257" priority="2039">
      <formula>IF(RIGHT(TEXT(AE194,"0.#"),1)=".",FALSE,TRUE)</formula>
    </cfRule>
    <cfRule type="expression" dxfId="2256" priority="2040">
      <formula>IF(RIGHT(TEXT(AE194,"0.#"),1)=".",TRUE,FALSE)</formula>
    </cfRule>
  </conditionalFormatting>
  <conditionalFormatting sqref="AE210:AE211 AI210:AI211 AM210:AM211 AQ210:AQ211 AU210:AU211">
    <cfRule type="expression" dxfId="2255" priority="2031">
      <formula>IF(RIGHT(TEXT(AE210,"0.#"),1)=".",FALSE,TRUE)</formula>
    </cfRule>
    <cfRule type="expression" dxfId="2254" priority="2032">
      <formula>IF(RIGHT(TEXT(AE210,"0.#"),1)=".",TRUE,FALSE)</formula>
    </cfRule>
  </conditionalFormatting>
  <conditionalFormatting sqref="AE202:AE203 AI202:AI203 AM202:AM203 AQ202:AQ203 AU202:AU203">
    <cfRule type="expression" dxfId="2253" priority="2035">
      <formula>IF(RIGHT(TEXT(AE202,"0.#"),1)=".",FALSE,TRUE)</formula>
    </cfRule>
    <cfRule type="expression" dxfId="2252" priority="2036">
      <formula>IF(RIGHT(TEXT(AE202,"0.#"),1)=".",TRUE,FALSE)</formula>
    </cfRule>
  </conditionalFormatting>
  <conditionalFormatting sqref="AE206:AE207 AI206:AI207 AM206:AM207 AQ206:AQ207 AU206:AU207">
    <cfRule type="expression" dxfId="2251" priority="2033">
      <formula>IF(RIGHT(TEXT(AE206,"0.#"),1)=".",FALSE,TRUE)</formula>
    </cfRule>
    <cfRule type="expression" dxfId="2250" priority="2034">
      <formula>IF(RIGHT(TEXT(AE206,"0.#"),1)=".",TRUE,FALSE)</formula>
    </cfRule>
  </conditionalFormatting>
  <conditionalFormatting sqref="AE262:AE263 AI262:AI263 AM262:AM263 AQ262:AQ263 AU262:AU263">
    <cfRule type="expression" dxfId="2249" priority="2025">
      <formula>IF(RIGHT(TEXT(AE262,"0.#"),1)=".",FALSE,TRUE)</formula>
    </cfRule>
    <cfRule type="expression" dxfId="2248" priority="2026">
      <formula>IF(RIGHT(TEXT(AE262,"0.#"),1)=".",TRUE,FALSE)</formula>
    </cfRule>
  </conditionalFormatting>
  <conditionalFormatting sqref="AE254:AE255 AI254:AI255 AM254:AM255 AQ254:AQ255 AU254:AU255">
    <cfRule type="expression" dxfId="2247" priority="2029">
      <formula>IF(RIGHT(TEXT(AE254,"0.#"),1)=".",FALSE,TRUE)</formula>
    </cfRule>
    <cfRule type="expression" dxfId="2246" priority="2030">
      <formula>IF(RIGHT(TEXT(AE254,"0.#"),1)=".",TRUE,FALSE)</formula>
    </cfRule>
  </conditionalFormatting>
  <conditionalFormatting sqref="AE258:AE259 AI258:AI259 AM258:AM259 AQ258:AQ259 AU258:AU259">
    <cfRule type="expression" dxfId="2245" priority="2027">
      <formula>IF(RIGHT(TEXT(AE258,"0.#"),1)=".",FALSE,TRUE)</formula>
    </cfRule>
    <cfRule type="expression" dxfId="2244" priority="2028">
      <formula>IF(RIGHT(TEXT(AE258,"0.#"),1)=".",TRUE,FALSE)</formula>
    </cfRule>
  </conditionalFormatting>
  <conditionalFormatting sqref="AE314:AE315 AI314:AI315 AM314:AM315 AQ314:AQ315 AU314:AU315">
    <cfRule type="expression" dxfId="2243" priority="2019">
      <formula>IF(RIGHT(TEXT(AE314,"0.#"),1)=".",FALSE,TRUE)</formula>
    </cfRule>
    <cfRule type="expression" dxfId="2242" priority="2020">
      <formula>IF(RIGHT(TEXT(AE314,"0.#"),1)=".",TRUE,FALSE)</formula>
    </cfRule>
  </conditionalFormatting>
  <conditionalFormatting sqref="AE266:AE267 AI266:AI267 AM266:AM267 AQ266:AQ267 AU266:AU267">
    <cfRule type="expression" dxfId="2241" priority="2023">
      <formula>IF(RIGHT(TEXT(AE266,"0.#"),1)=".",FALSE,TRUE)</formula>
    </cfRule>
    <cfRule type="expression" dxfId="2240" priority="2024">
      <formula>IF(RIGHT(TEXT(AE266,"0.#"),1)=".",TRUE,FALSE)</formula>
    </cfRule>
  </conditionalFormatting>
  <conditionalFormatting sqref="AE270:AE271 AI270:AI271 AM270:AM271 AQ270:AQ271 AU270:AU271">
    <cfRule type="expression" dxfId="2239" priority="2021">
      <formula>IF(RIGHT(TEXT(AE270,"0.#"),1)=".",FALSE,TRUE)</formula>
    </cfRule>
    <cfRule type="expression" dxfId="2238" priority="2022">
      <formula>IF(RIGHT(TEXT(AE270,"0.#"),1)=".",TRUE,FALSE)</formula>
    </cfRule>
  </conditionalFormatting>
  <conditionalFormatting sqref="AE326:AE327 AI326:AI327 AM326:AM327 AQ326:AQ327 AU326:AU327">
    <cfRule type="expression" dxfId="2237" priority="2013">
      <formula>IF(RIGHT(TEXT(AE326,"0.#"),1)=".",FALSE,TRUE)</formula>
    </cfRule>
    <cfRule type="expression" dxfId="2236" priority="2014">
      <formula>IF(RIGHT(TEXT(AE326,"0.#"),1)=".",TRUE,FALSE)</formula>
    </cfRule>
  </conditionalFormatting>
  <conditionalFormatting sqref="AE318:AE319 AI318:AI319 AM318:AM319 AQ318:AQ319 AU318:AU319">
    <cfRule type="expression" dxfId="2235" priority="2017">
      <formula>IF(RIGHT(TEXT(AE318,"0.#"),1)=".",FALSE,TRUE)</formula>
    </cfRule>
    <cfRule type="expression" dxfId="2234" priority="2018">
      <formula>IF(RIGHT(TEXT(AE318,"0.#"),1)=".",TRUE,FALSE)</formula>
    </cfRule>
  </conditionalFormatting>
  <conditionalFormatting sqref="AE322:AE323 AI322:AI323 AM322:AM323 AQ322:AQ323 AU322:AU323">
    <cfRule type="expression" dxfId="2233" priority="2015">
      <formula>IF(RIGHT(TEXT(AE322,"0.#"),1)=".",FALSE,TRUE)</formula>
    </cfRule>
    <cfRule type="expression" dxfId="2232" priority="2016">
      <formula>IF(RIGHT(TEXT(AE322,"0.#"),1)=".",TRUE,FALSE)</formula>
    </cfRule>
  </conditionalFormatting>
  <conditionalFormatting sqref="AE378:AE379 AI378:AI379 AM378:AM379 AQ378:AQ379 AU378:AU379">
    <cfRule type="expression" dxfId="2231" priority="2007">
      <formula>IF(RIGHT(TEXT(AE378,"0.#"),1)=".",FALSE,TRUE)</formula>
    </cfRule>
    <cfRule type="expression" dxfId="2230" priority="2008">
      <formula>IF(RIGHT(TEXT(AE378,"0.#"),1)=".",TRUE,FALSE)</formula>
    </cfRule>
  </conditionalFormatting>
  <conditionalFormatting sqref="AE330:AE331 AI330:AI331 AM330:AM331 AQ330:AQ331 AU330:AU331">
    <cfRule type="expression" dxfId="2229" priority="2011">
      <formula>IF(RIGHT(TEXT(AE330,"0.#"),1)=".",FALSE,TRUE)</formula>
    </cfRule>
    <cfRule type="expression" dxfId="2228" priority="2012">
      <formula>IF(RIGHT(TEXT(AE330,"0.#"),1)=".",TRUE,FALSE)</formula>
    </cfRule>
  </conditionalFormatting>
  <conditionalFormatting sqref="AE374:AE375 AI374:AI375 AM374:AM375 AQ374:AQ375 AU374:AU375">
    <cfRule type="expression" dxfId="2227" priority="2009">
      <formula>IF(RIGHT(TEXT(AE374,"0.#"),1)=".",FALSE,TRUE)</formula>
    </cfRule>
    <cfRule type="expression" dxfId="2226" priority="2010">
      <formula>IF(RIGHT(TEXT(AE374,"0.#"),1)=".",TRUE,FALSE)</formula>
    </cfRule>
  </conditionalFormatting>
  <conditionalFormatting sqref="AE390:AE391 AI390:AI391 AM390:AM391 AQ390:AQ391 AU390:AU391">
    <cfRule type="expression" dxfId="2225" priority="2001">
      <formula>IF(RIGHT(TEXT(AE390,"0.#"),1)=".",FALSE,TRUE)</formula>
    </cfRule>
    <cfRule type="expression" dxfId="2224" priority="2002">
      <formula>IF(RIGHT(TEXT(AE390,"0.#"),1)=".",TRUE,FALSE)</formula>
    </cfRule>
  </conditionalFormatting>
  <conditionalFormatting sqref="AE382:AE383 AI382:AI383 AM382:AM383 AQ382:AQ383 AU382:AU383">
    <cfRule type="expression" dxfId="2223" priority="2005">
      <formula>IF(RIGHT(TEXT(AE382,"0.#"),1)=".",FALSE,TRUE)</formula>
    </cfRule>
    <cfRule type="expression" dxfId="2222" priority="2006">
      <formula>IF(RIGHT(TEXT(AE382,"0.#"),1)=".",TRUE,FALSE)</formula>
    </cfRule>
  </conditionalFormatting>
  <conditionalFormatting sqref="AE386:AE387 AI386:AI387 AM386:AM387 AQ386:AQ387 AU386:AU387">
    <cfRule type="expression" dxfId="2221" priority="2003">
      <formula>IF(RIGHT(TEXT(AE386,"0.#"),1)=".",FALSE,TRUE)</formula>
    </cfRule>
    <cfRule type="expression" dxfId="2220" priority="2004">
      <formula>IF(RIGHT(TEXT(AE386,"0.#"),1)=".",TRUE,FALSE)</formula>
    </cfRule>
  </conditionalFormatting>
  <conditionalFormatting sqref="AE440">
    <cfRule type="expression" dxfId="2219" priority="1995">
      <formula>IF(RIGHT(TEXT(AE440,"0.#"),1)=".",FALSE,TRUE)</formula>
    </cfRule>
    <cfRule type="expression" dxfId="2218" priority="1996">
      <formula>IF(RIGHT(TEXT(AE440,"0.#"),1)=".",TRUE,FALSE)</formula>
    </cfRule>
  </conditionalFormatting>
  <conditionalFormatting sqref="AE438">
    <cfRule type="expression" dxfId="2217" priority="1999">
      <formula>IF(RIGHT(TEXT(AE438,"0.#"),1)=".",FALSE,TRUE)</formula>
    </cfRule>
    <cfRule type="expression" dxfId="2216" priority="2000">
      <formula>IF(RIGHT(TEXT(AE438,"0.#"),1)=".",TRUE,FALSE)</formula>
    </cfRule>
  </conditionalFormatting>
  <conditionalFormatting sqref="AE439">
    <cfRule type="expression" dxfId="2215" priority="1997">
      <formula>IF(RIGHT(TEXT(AE439,"0.#"),1)=".",FALSE,TRUE)</formula>
    </cfRule>
    <cfRule type="expression" dxfId="2214" priority="1998">
      <formula>IF(RIGHT(TEXT(AE439,"0.#"),1)=".",TRUE,FALSE)</formula>
    </cfRule>
  </conditionalFormatting>
  <conditionalFormatting sqref="AM440">
    <cfRule type="expression" dxfId="2213" priority="1989">
      <formula>IF(RIGHT(TEXT(AM440,"0.#"),1)=".",FALSE,TRUE)</formula>
    </cfRule>
    <cfRule type="expression" dxfId="2212" priority="1990">
      <formula>IF(RIGHT(TEXT(AM440,"0.#"),1)=".",TRUE,FALSE)</formula>
    </cfRule>
  </conditionalFormatting>
  <conditionalFormatting sqref="AM438">
    <cfRule type="expression" dxfId="2211" priority="1993">
      <formula>IF(RIGHT(TEXT(AM438,"0.#"),1)=".",FALSE,TRUE)</formula>
    </cfRule>
    <cfRule type="expression" dxfId="2210" priority="1994">
      <formula>IF(RIGHT(TEXT(AM438,"0.#"),1)=".",TRUE,FALSE)</formula>
    </cfRule>
  </conditionalFormatting>
  <conditionalFormatting sqref="AM439">
    <cfRule type="expression" dxfId="2209" priority="1991">
      <formula>IF(RIGHT(TEXT(AM439,"0.#"),1)=".",FALSE,TRUE)</formula>
    </cfRule>
    <cfRule type="expression" dxfId="2208" priority="1992">
      <formula>IF(RIGHT(TEXT(AM439,"0.#"),1)=".",TRUE,FALSE)</formula>
    </cfRule>
  </conditionalFormatting>
  <conditionalFormatting sqref="AU440">
    <cfRule type="expression" dxfId="2207" priority="1983">
      <formula>IF(RIGHT(TEXT(AU440,"0.#"),1)=".",FALSE,TRUE)</formula>
    </cfRule>
    <cfRule type="expression" dxfId="2206" priority="1984">
      <formula>IF(RIGHT(TEXT(AU440,"0.#"),1)=".",TRUE,FALSE)</formula>
    </cfRule>
  </conditionalFormatting>
  <conditionalFormatting sqref="AU438">
    <cfRule type="expression" dxfId="2205" priority="1987">
      <formula>IF(RIGHT(TEXT(AU438,"0.#"),1)=".",FALSE,TRUE)</formula>
    </cfRule>
    <cfRule type="expression" dxfId="2204" priority="1988">
      <formula>IF(RIGHT(TEXT(AU438,"0.#"),1)=".",TRUE,FALSE)</formula>
    </cfRule>
  </conditionalFormatting>
  <conditionalFormatting sqref="AU439">
    <cfRule type="expression" dxfId="2203" priority="1985">
      <formula>IF(RIGHT(TEXT(AU439,"0.#"),1)=".",FALSE,TRUE)</formula>
    </cfRule>
    <cfRule type="expression" dxfId="2202" priority="1986">
      <formula>IF(RIGHT(TEXT(AU439,"0.#"),1)=".",TRUE,FALSE)</formula>
    </cfRule>
  </conditionalFormatting>
  <conditionalFormatting sqref="AI440">
    <cfRule type="expression" dxfId="2201" priority="1977">
      <formula>IF(RIGHT(TEXT(AI440,"0.#"),1)=".",FALSE,TRUE)</formula>
    </cfRule>
    <cfRule type="expression" dxfId="2200" priority="1978">
      <formula>IF(RIGHT(TEXT(AI440,"0.#"),1)=".",TRUE,FALSE)</formula>
    </cfRule>
  </conditionalFormatting>
  <conditionalFormatting sqref="AI438">
    <cfRule type="expression" dxfId="2199" priority="1981">
      <formula>IF(RIGHT(TEXT(AI438,"0.#"),1)=".",FALSE,TRUE)</formula>
    </cfRule>
    <cfRule type="expression" dxfId="2198" priority="1982">
      <formula>IF(RIGHT(TEXT(AI438,"0.#"),1)=".",TRUE,FALSE)</formula>
    </cfRule>
  </conditionalFormatting>
  <conditionalFormatting sqref="AI439">
    <cfRule type="expression" dxfId="2197" priority="1979">
      <formula>IF(RIGHT(TEXT(AI439,"0.#"),1)=".",FALSE,TRUE)</formula>
    </cfRule>
    <cfRule type="expression" dxfId="2196" priority="1980">
      <formula>IF(RIGHT(TEXT(AI439,"0.#"),1)=".",TRUE,FALSE)</formula>
    </cfRule>
  </conditionalFormatting>
  <conditionalFormatting sqref="AQ438">
    <cfRule type="expression" dxfId="2195" priority="1971">
      <formula>IF(RIGHT(TEXT(AQ438,"0.#"),1)=".",FALSE,TRUE)</formula>
    </cfRule>
    <cfRule type="expression" dxfId="2194" priority="1972">
      <formula>IF(RIGHT(TEXT(AQ438,"0.#"),1)=".",TRUE,FALSE)</formula>
    </cfRule>
  </conditionalFormatting>
  <conditionalFormatting sqref="AQ439">
    <cfRule type="expression" dxfId="2193" priority="1975">
      <formula>IF(RIGHT(TEXT(AQ439,"0.#"),1)=".",FALSE,TRUE)</formula>
    </cfRule>
    <cfRule type="expression" dxfId="2192" priority="1976">
      <formula>IF(RIGHT(TEXT(AQ439,"0.#"),1)=".",TRUE,FALSE)</formula>
    </cfRule>
  </conditionalFormatting>
  <conditionalFormatting sqref="AQ440">
    <cfRule type="expression" dxfId="2191" priority="1973">
      <formula>IF(RIGHT(TEXT(AQ440,"0.#"),1)=".",FALSE,TRUE)</formula>
    </cfRule>
    <cfRule type="expression" dxfId="2190" priority="1974">
      <formula>IF(RIGHT(TEXT(AQ440,"0.#"),1)=".",TRUE,FALSE)</formula>
    </cfRule>
  </conditionalFormatting>
  <conditionalFormatting sqref="AE445">
    <cfRule type="expression" dxfId="2189" priority="1965">
      <formula>IF(RIGHT(TEXT(AE445,"0.#"),1)=".",FALSE,TRUE)</formula>
    </cfRule>
    <cfRule type="expression" dxfId="2188" priority="1966">
      <formula>IF(RIGHT(TEXT(AE445,"0.#"),1)=".",TRUE,FALSE)</formula>
    </cfRule>
  </conditionalFormatting>
  <conditionalFormatting sqref="AE443">
    <cfRule type="expression" dxfId="2187" priority="1969">
      <formula>IF(RIGHT(TEXT(AE443,"0.#"),1)=".",FALSE,TRUE)</formula>
    </cfRule>
    <cfRule type="expression" dxfId="2186" priority="1970">
      <formula>IF(RIGHT(TEXT(AE443,"0.#"),1)=".",TRUE,FALSE)</formula>
    </cfRule>
  </conditionalFormatting>
  <conditionalFormatting sqref="AE444">
    <cfRule type="expression" dxfId="2185" priority="1967">
      <formula>IF(RIGHT(TEXT(AE444,"0.#"),1)=".",FALSE,TRUE)</formula>
    </cfRule>
    <cfRule type="expression" dxfId="2184" priority="1968">
      <formula>IF(RIGHT(TEXT(AE444,"0.#"),1)=".",TRUE,FALSE)</formula>
    </cfRule>
  </conditionalFormatting>
  <conditionalFormatting sqref="AM445">
    <cfRule type="expression" dxfId="2183" priority="1959">
      <formula>IF(RIGHT(TEXT(AM445,"0.#"),1)=".",FALSE,TRUE)</formula>
    </cfRule>
    <cfRule type="expression" dxfId="2182" priority="1960">
      <formula>IF(RIGHT(TEXT(AM445,"0.#"),1)=".",TRUE,FALSE)</formula>
    </cfRule>
  </conditionalFormatting>
  <conditionalFormatting sqref="AM443">
    <cfRule type="expression" dxfId="2181" priority="1963">
      <formula>IF(RIGHT(TEXT(AM443,"0.#"),1)=".",FALSE,TRUE)</formula>
    </cfRule>
    <cfRule type="expression" dxfId="2180" priority="1964">
      <formula>IF(RIGHT(TEXT(AM443,"0.#"),1)=".",TRUE,FALSE)</formula>
    </cfRule>
  </conditionalFormatting>
  <conditionalFormatting sqref="AM444">
    <cfRule type="expression" dxfId="2179" priority="1961">
      <formula>IF(RIGHT(TEXT(AM444,"0.#"),1)=".",FALSE,TRUE)</formula>
    </cfRule>
    <cfRule type="expression" dxfId="2178" priority="1962">
      <formula>IF(RIGHT(TEXT(AM444,"0.#"),1)=".",TRUE,FALSE)</formula>
    </cfRule>
  </conditionalFormatting>
  <conditionalFormatting sqref="AU445">
    <cfRule type="expression" dxfId="2177" priority="1953">
      <formula>IF(RIGHT(TEXT(AU445,"0.#"),1)=".",FALSE,TRUE)</formula>
    </cfRule>
    <cfRule type="expression" dxfId="2176" priority="1954">
      <formula>IF(RIGHT(TEXT(AU445,"0.#"),1)=".",TRUE,FALSE)</formula>
    </cfRule>
  </conditionalFormatting>
  <conditionalFormatting sqref="AU443">
    <cfRule type="expression" dxfId="2175" priority="1957">
      <formula>IF(RIGHT(TEXT(AU443,"0.#"),1)=".",FALSE,TRUE)</formula>
    </cfRule>
    <cfRule type="expression" dxfId="2174" priority="1958">
      <formula>IF(RIGHT(TEXT(AU443,"0.#"),1)=".",TRUE,FALSE)</formula>
    </cfRule>
  </conditionalFormatting>
  <conditionalFormatting sqref="AU444">
    <cfRule type="expression" dxfId="2173" priority="1955">
      <formula>IF(RIGHT(TEXT(AU444,"0.#"),1)=".",FALSE,TRUE)</formula>
    </cfRule>
    <cfRule type="expression" dxfId="2172" priority="1956">
      <formula>IF(RIGHT(TEXT(AU444,"0.#"),1)=".",TRUE,FALSE)</formula>
    </cfRule>
  </conditionalFormatting>
  <conditionalFormatting sqref="AI445">
    <cfRule type="expression" dxfId="2171" priority="1947">
      <formula>IF(RIGHT(TEXT(AI445,"0.#"),1)=".",FALSE,TRUE)</formula>
    </cfRule>
    <cfRule type="expression" dxfId="2170" priority="1948">
      <formula>IF(RIGHT(TEXT(AI445,"0.#"),1)=".",TRUE,FALSE)</formula>
    </cfRule>
  </conditionalFormatting>
  <conditionalFormatting sqref="AI443">
    <cfRule type="expression" dxfId="2169" priority="1951">
      <formula>IF(RIGHT(TEXT(AI443,"0.#"),1)=".",FALSE,TRUE)</formula>
    </cfRule>
    <cfRule type="expression" dxfId="2168" priority="1952">
      <formula>IF(RIGHT(TEXT(AI443,"0.#"),1)=".",TRUE,FALSE)</formula>
    </cfRule>
  </conditionalFormatting>
  <conditionalFormatting sqref="AI444">
    <cfRule type="expression" dxfId="2167" priority="1949">
      <formula>IF(RIGHT(TEXT(AI444,"0.#"),1)=".",FALSE,TRUE)</formula>
    </cfRule>
    <cfRule type="expression" dxfId="2166" priority="1950">
      <formula>IF(RIGHT(TEXT(AI444,"0.#"),1)=".",TRUE,FALSE)</formula>
    </cfRule>
  </conditionalFormatting>
  <conditionalFormatting sqref="AQ443">
    <cfRule type="expression" dxfId="2165" priority="1941">
      <formula>IF(RIGHT(TEXT(AQ443,"0.#"),1)=".",FALSE,TRUE)</formula>
    </cfRule>
    <cfRule type="expression" dxfId="2164" priority="1942">
      <formula>IF(RIGHT(TEXT(AQ443,"0.#"),1)=".",TRUE,FALSE)</formula>
    </cfRule>
  </conditionalFormatting>
  <conditionalFormatting sqref="AQ444">
    <cfRule type="expression" dxfId="2163" priority="1945">
      <formula>IF(RIGHT(TEXT(AQ444,"0.#"),1)=".",FALSE,TRUE)</formula>
    </cfRule>
    <cfRule type="expression" dxfId="2162" priority="1946">
      <formula>IF(RIGHT(TEXT(AQ444,"0.#"),1)=".",TRUE,FALSE)</formula>
    </cfRule>
  </conditionalFormatting>
  <conditionalFormatting sqref="AQ445">
    <cfRule type="expression" dxfId="2161" priority="1943">
      <formula>IF(RIGHT(TEXT(AQ445,"0.#"),1)=".",FALSE,TRUE)</formula>
    </cfRule>
    <cfRule type="expression" dxfId="2160" priority="1944">
      <formula>IF(RIGHT(TEXT(AQ445,"0.#"),1)=".",TRUE,FALSE)</formula>
    </cfRule>
  </conditionalFormatting>
  <conditionalFormatting sqref="Y880:Y907">
    <cfRule type="expression" dxfId="2159" priority="2171">
      <formula>IF(RIGHT(TEXT(Y880,"0.#"),1)=".",FALSE,TRUE)</formula>
    </cfRule>
    <cfRule type="expression" dxfId="2158" priority="2172">
      <formula>IF(RIGHT(TEXT(Y880,"0.#"),1)=".",TRUE,FALSE)</formula>
    </cfRule>
  </conditionalFormatting>
  <conditionalFormatting sqref="Y878:Y879">
    <cfRule type="expression" dxfId="2157" priority="2165">
      <formula>IF(RIGHT(TEXT(Y878,"0.#"),1)=".",FALSE,TRUE)</formula>
    </cfRule>
    <cfRule type="expression" dxfId="2156" priority="2166">
      <formula>IF(RIGHT(TEXT(Y878,"0.#"),1)=".",TRUE,FALSE)</formula>
    </cfRule>
  </conditionalFormatting>
  <conditionalFormatting sqref="Y913:Y940">
    <cfRule type="expression" dxfId="2155" priority="2159">
      <formula>IF(RIGHT(TEXT(Y913,"0.#"),1)=".",FALSE,TRUE)</formula>
    </cfRule>
    <cfRule type="expression" dxfId="2154" priority="2160">
      <formula>IF(RIGHT(TEXT(Y913,"0.#"),1)=".",TRUE,FALSE)</formula>
    </cfRule>
  </conditionalFormatting>
  <conditionalFormatting sqref="Y911:Y912">
    <cfRule type="expression" dxfId="2153" priority="2153">
      <formula>IF(RIGHT(TEXT(Y911,"0.#"),1)=".",FALSE,TRUE)</formula>
    </cfRule>
    <cfRule type="expression" dxfId="2152" priority="2154">
      <formula>IF(RIGHT(TEXT(Y911,"0.#"),1)=".",TRUE,FALSE)</formula>
    </cfRule>
  </conditionalFormatting>
  <conditionalFormatting sqref="Y946:Y973">
    <cfRule type="expression" dxfId="2151" priority="2147">
      <formula>IF(RIGHT(TEXT(Y946,"0.#"),1)=".",FALSE,TRUE)</formula>
    </cfRule>
    <cfRule type="expression" dxfId="2150" priority="2148">
      <formula>IF(RIGHT(TEXT(Y946,"0.#"),1)=".",TRUE,FALSE)</formula>
    </cfRule>
  </conditionalFormatting>
  <conditionalFormatting sqref="Y944:Y945">
    <cfRule type="expression" dxfId="2149" priority="2141">
      <formula>IF(RIGHT(TEXT(Y944,"0.#"),1)=".",FALSE,TRUE)</formula>
    </cfRule>
    <cfRule type="expression" dxfId="2148" priority="2142">
      <formula>IF(RIGHT(TEXT(Y944,"0.#"),1)=".",TRUE,FALSE)</formula>
    </cfRule>
  </conditionalFormatting>
  <conditionalFormatting sqref="Y979:Y1006">
    <cfRule type="expression" dxfId="2147" priority="2135">
      <formula>IF(RIGHT(TEXT(Y979,"0.#"),1)=".",FALSE,TRUE)</formula>
    </cfRule>
    <cfRule type="expression" dxfId="2146" priority="2136">
      <formula>IF(RIGHT(TEXT(Y979,"0.#"),1)=".",TRUE,FALSE)</formula>
    </cfRule>
  </conditionalFormatting>
  <conditionalFormatting sqref="Y977:Y978">
    <cfRule type="expression" dxfId="2145" priority="2129">
      <formula>IF(RIGHT(TEXT(Y977,"0.#"),1)=".",FALSE,TRUE)</formula>
    </cfRule>
    <cfRule type="expression" dxfId="2144" priority="2130">
      <formula>IF(RIGHT(TEXT(Y977,"0.#"),1)=".",TRUE,FALSE)</formula>
    </cfRule>
  </conditionalFormatting>
  <conditionalFormatting sqref="Y1012:Y1039">
    <cfRule type="expression" dxfId="2143" priority="2123">
      <formula>IF(RIGHT(TEXT(Y1012,"0.#"),1)=".",FALSE,TRUE)</formula>
    </cfRule>
    <cfRule type="expression" dxfId="2142" priority="2124">
      <formula>IF(RIGHT(TEXT(Y1012,"0.#"),1)=".",TRUE,FALSE)</formula>
    </cfRule>
  </conditionalFormatting>
  <conditionalFormatting sqref="W23">
    <cfRule type="expression" dxfId="2141" priority="2407">
      <formula>IF(RIGHT(TEXT(W23,"0.#"),1)=".",FALSE,TRUE)</formula>
    </cfRule>
    <cfRule type="expression" dxfId="2140" priority="2408">
      <formula>IF(RIGHT(TEXT(W23,"0.#"),1)=".",TRUE,FALSE)</formula>
    </cfRule>
  </conditionalFormatting>
  <conditionalFormatting sqref="W24:W27">
    <cfRule type="expression" dxfId="2139" priority="2405">
      <formula>IF(RIGHT(TEXT(W24,"0.#"),1)=".",FALSE,TRUE)</formula>
    </cfRule>
    <cfRule type="expression" dxfId="2138" priority="2406">
      <formula>IF(RIGHT(TEXT(W24,"0.#"),1)=".",TRUE,FALSE)</formula>
    </cfRule>
  </conditionalFormatting>
  <conditionalFormatting sqref="W28">
    <cfRule type="expression" dxfId="2137" priority="2397">
      <formula>IF(RIGHT(TEXT(W28,"0.#"),1)=".",FALSE,TRUE)</formula>
    </cfRule>
    <cfRule type="expression" dxfId="2136" priority="2398">
      <formula>IF(RIGHT(TEXT(W28,"0.#"),1)=".",TRUE,FALSE)</formula>
    </cfRule>
  </conditionalFormatting>
  <conditionalFormatting sqref="P23">
    <cfRule type="expression" dxfId="2135" priority="2395">
      <formula>IF(RIGHT(TEXT(P23,"0.#"),1)=".",FALSE,TRUE)</formula>
    </cfRule>
    <cfRule type="expression" dxfId="2134" priority="2396">
      <formula>IF(RIGHT(TEXT(P23,"0.#"),1)=".",TRUE,FALSE)</formula>
    </cfRule>
  </conditionalFormatting>
  <conditionalFormatting sqref="P24:P27">
    <cfRule type="expression" dxfId="2133" priority="2393">
      <formula>IF(RIGHT(TEXT(P24,"0.#"),1)=".",FALSE,TRUE)</formula>
    </cfRule>
    <cfRule type="expression" dxfId="2132" priority="2394">
      <formula>IF(RIGHT(TEXT(P24,"0.#"),1)=".",TRUE,FALSE)</formula>
    </cfRule>
  </conditionalFormatting>
  <conditionalFormatting sqref="P28">
    <cfRule type="expression" dxfId="2131" priority="2391">
      <formula>IF(RIGHT(TEXT(P28,"0.#"),1)=".",FALSE,TRUE)</formula>
    </cfRule>
    <cfRule type="expression" dxfId="2130" priority="2392">
      <formula>IF(RIGHT(TEXT(P28,"0.#"),1)=".",TRUE,FALSE)</formula>
    </cfRule>
  </conditionalFormatting>
  <conditionalFormatting sqref="AQ114">
    <cfRule type="expression" dxfId="2129" priority="2375">
      <formula>IF(RIGHT(TEXT(AQ114,"0.#"),1)=".",FALSE,TRUE)</formula>
    </cfRule>
    <cfRule type="expression" dxfId="2128" priority="2376">
      <formula>IF(RIGHT(TEXT(AQ114,"0.#"),1)=".",TRUE,FALSE)</formula>
    </cfRule>
  </conditionalFormatting>
  <conditionalFormatting sqref="AQ104">
    <cfRule type="expression" dxfId="2127" priority="2389">
      <formula>IF(RIGHT(TEXT(AQ104,"0.#"),1)=".",FALSE,TRUE)</formula>
    </cfRule>
    <cfRule type="expression" dxfId="2126" priority="2390">
      <formula>IF(RIGHT(TEXT(AQ104,"0.#"),1)=".",TRUE,FALSE)</formula>
    </cfRule>
  </conditionalFormatting>
  <conditionalFormatting sqref="AQ105">
    <cfRule type="expression" dxfId="2125" priority="2387">
      <formula>IF(RIGHT(TEXT(AQ105,"0.#"),1)=".",FALSE,TRUE)</formula>
    </cfRule>
    <cfRule type="expression" dxfId="2124" priority="2388">
      <formula>IF(RIGHT(TEXT(AQ105,"0.#"),1)=".",TRUE,FALSE)</formula>
    </cfRule>
  </conditionalFormatting>
  <conditionalFormatting sqref="AQ107">
    <cfRule type="expression" dxfId="2123" priority="2385">
      <formula>IF(RIGHT(TEXT(AQ107,"0.#"),1)=".",FALSE,TRUE)</formula>
    </cfRule>
    <cfRule type="expression" dxfId="2122" priority="2386">
      <formula>IF(RIGHT(TEXT(AQ107,"0.#"),1)=".",TRUE,FALSE)</formula>
    </cfRule>
  </conditionalFormatting>
  <conditionalFormatting sqref="AQ108">
    <cfRule type="expression" dxfId="2121" priority="2383">
      <formula>IF(RIGHT(TEXT(AQ108,"0.#"),1)=".",FALSE,TRUE)</formula>
    </cfRule>
    <cfRule type="expression" dxfId="2120" priority="2384">
      <formula>IF(RIGHT(TEXT(AQ108,"0.#"),1)=".",TRUE,FALSE)</formula>
    </cfRule>
  </conditionalFormatting>
  <conditionalFormatting sqref="AQ110">
    <cfRule type="expression" dxfId="2119" priority="2381">
      <formula>IF(RIGHT(TEXT(AQ110,"0.#"),1)=".",FALSE,TRUE)</formula>
    </cfRule>
    <cfRule type="expression" dxfId="2118" priority="2382">
      <formula>IF(RIGHT(TEXT(AQ110,"0.#"),1)=".",TRUE,FALSE)</formula>
    </cfRule>
  </conditionalFormatting>
  <conditionalFormatting sqref="AQ111">
    <cfRule type="expression" dxfId="2117" priority="2379">
      <formula>IF(RIGHT(TEXT(AQ111,"0.#"),1)=".",FALSE,TRUE)</formula>
    </cfRule>
    <cfRule type="expression" dxfId="2116" priority="2380">
      <formula>IF(RIGHT(TEXT(AQ111,"0.#"),1)=".",TRUE,FALSE)</formula>
    </cfRule>
  </conditionalFormatting>
  <conditionalFormatting sqref="AQ113">
    <cfRule type="expression" dxfId="2115" priority="2377">
      <formula>IF(RIGHT(TEXT(AQ113,"0.#"),1)=".",FALSE,TRUE)</formula>
    </cfRule>
    <cfRule type="expression" dxfId="2114" priority="2378">
      <formula>IF(RIGHT(TEXT(AQ113,"0.#"),1)=".",TRUE,FALSE)</formula>
    </cfRule>
  </conditionalFormatting>
  <conditionalFormatting sqref="AE67">
    <cfRule type="expression" dxfId="2113" priority="2307">
      <formula>IF(RIGHT(TEXT(AE67,"0.#"),1)=".",FALSE,TRUE)</formula>
    </cfRule>
    <cfRule type="expression" dxfId="2112" priority="2308">
      <formula>IF(RIGHT(TEXT(AE67,"0.#"),1)=".",TRUE,FALSE)</formula>
    </cfRule>
  </conditionalFormatting>
  <conditionalFormatting sqref="AE68">
    <cfRule type="expression" dxfId="2111" priority="2305">
      <formula>IF(RIGHT(TEXT(AE68,"0.#"),1)=".",FALSE,TRUE)</formula>
    </cfRule>
    <cfRule type="expression" dxfId="2110" priority="2306">
      <formula>IF(RIGHT(TEXT(AE68,"0.#"),1)=".",TRUE,FALSE)</formula>
    </cfRule>
  </conditionalFormatting>
  <conditionalFormatting sqref="AE69">
    <cfRule type="expression" dxfId="2109" priority="2303">
      <formula>IF(RIGHT(TEXT(AE69,"0.#"),1)=".",FALSE,TRUE)</formula>
    </cfRule>
    <cfRule type="expression" dxfId="2108" priority="2304">
      <formula>IF(RIGHT(TEXT(AE69,"0.#"),1)=".",TRUE,FALSE)</formula>
    </cfRule>
  </conditionalFormatting>
  <conditionalFormatting sqref="AI69">
    <cfRule type="expression" dxfId="2107" priority="2301">
      <formula>IF(RIGHT(TEXT(AI69,"0.#"),1)=".",FALSE,TRUE)</formula>
    </cfRule>
    <cfRule type="expression" dxfId="2106" priority="2302">
      <formula>IF(RIGHT(TEXT(AI69,"0.#"),1)=".",TRUE,FALSE)</formula>
    </cfRule>
  </conditionalFormatting>
  <conditionalFormatting sqref="AI68">
    <cfRule type="expression" dxfId="2105" priority="2299">
      <formula>IF(RIGHT(TEXT(AI68,"0.#"),1)=".",FALSE,TRUE)</formula>
    </cfRule>
    <cfRule type="expression" dxfId="2104" priority="2300">
      <formula>IF(RIGHT(TEXT(AI68,"0.#"),1)=".",TRUE,FALSE)</formula>
    </cfRule>
  </conditionalFormatting>
  <conditionalFormatting sqref="AI67">
    <cfRule type="expression" dxfId="2103" priority="2297">
      <formula>IF(RIGHT(TEXT(AI67,"0.#"),1)=".",FALSE,TRUE)</formula>
    </cfRule>
    <cfRule type="expression" dxfId="2102" priority="2298">
      <formula>IF(RIGHT(TEXT(AI67,"0.#"),1)=".",TRUE,FALSE)</formula>
    </cfRule>
  </conditionalFormatting>
  <conditionalFormatting sqref="AM67">
    <cfRule type="expression" dxfId="2101" priority="2295">
      <formula>IF(RIGHT(TEXT(AM67,"0.#"),1)=".",FALSE,TRUE)</formula>
    </cfRule>
    <cfRule type="expression" dxfId="2100" priority="2296">
      <formula>IF(RIGHT(TEXT(AM67,"0.#"),1)=".",TRUE,FALSE)</formula>
    </cfRule>
  </conditionalFormatting>
  <conditionalFormatting sqref="AM68">
    <cfRule type="expression" dxfId="2099" priority="2293">
      <formula>IF(RIGHT(TEXT(AM68,"0.#"),1)=".",FALSE,TRUE)</formula>
    </cfRule>
    <cfRule type="expression" dxfId="2098" priority="2294">
      <formula>IF(RIGHT(TEXT(AM68,"0.#"),1)=".",TRUE,FALSE)</formula>
    </cfRule>
  </conditionalFormatting>
  <conditionalFormatting sqref="AM69">
    <cfRule type="expression" dxfId="2097" priority="2291">
      <formula>IF(RIGHT(TEXT(AM69,"0.#"),1)=".",FALSE,TRUE)</formula>
    </cfRule>
    <cfRule type="expression" dxfId="2096" priority="2292">
      <formula>IF(RIGHT(TEXT(AM69,"0.#"),1)=".",TRUE,FALSE)</formula>
    </cfRule>
  </conditionalFormatting>
  <conditionalFormatting sqref="AQ67:AQ69">
    <cfRule type="expression" dxfId="2095" priority="2289">
      <formula>IF(RIGHT(TEXT(AQ67,"0.#"),1)=".",FALSE,TRUE)</formula>
    </cfRule>
    <cfRule type="expression" dxfId="2094" priority="2290">
      <formula>IF(RIGHT(TEXT(AQ67,"0.#"),1)=".",TRUE,FALSE)</formula>
    </cfRule>
  </conditionalFormatting>
  <conditionalFormatting sqref="AU67:AU69">
    <cfRule type="expression" dxfId="2093" priority="2287">
      <formula>IF(RIGHT(TEXT(AU67,"0.#"),1)=".",FALSE,TRUE)</formula>
    </cfRule>
    <cfRule type="expression" dxfId="2092" priority="2288">
      <formula>IF(RIGHT(TEXT(AU67,"0.#"),1)=".",TRUE,FALSE)</formula>
    </cfRule>
  </conditionalFormatting>
  <conditionalFormatting sqref="AE70">
    <cfRule type="expression" dxfId="2091" priority="2285">
      <formula>IF(RIGHT(TEXT(AE70,"0.#"),1)=".",FALSE,TRUE)</formula>
    </cfRule>
    <cfRule type="expression" dxfId="2090" priority="2286">
      <formula>IF(RIGHT(TEXT(AE70,"0.#"),1)=".",TRUE,FALSE)</formula>
    </cfRule>
  </conditionalFormatting>
  <conditionalFormatting sqref="AE71">
    <cfRule type="expression" dxfId="2089" priority="2283">
      <formula>IF(RIGHT(TEXT(AE71,"0.#"),1)=".",FALSE,TRUE)</formula>
    </cfRule>
    <cfRule type="expression" dxfId="2088" priority="2284">
      <formula>IF(RIGHT(TEXT(AE71,"0.#"),1)=".",TRUE,FALSE)</formula>
    </cfRule>
  </conditionalFormatting>
  <conditionalFormatting sqref="AE72">
    <cfRule type="expression" dxfId="2087" priority="2281">
      <formula>IF(RIGHT(TEXT(AE72,"0.#"),1)=".",FALSE,TRUE)</formula>
    </cfRule>
    <cfRule type="expression" dxfId="2086" priority="2282">
      <formula>IF(RIGHT(TEXT(AE72,"0.#"),1)=".",TRUE,FALSE)</formula>
    </cfRule>
  </conditionalFormatting>
  <conditionalFormatting sqref="AI72">
    <cfRule type="expression" dxfId="2085" priority="2279">
      <formula>IF(RIGHT(TEXT(AI72,"0.#"),1)=".",FALSE,TRUE)</formula>
    </cfRule>
    <cfRule type="expression" dxfId="2084" priority="2280">
      <formula>IF(RIGHT(TEXT(AI72,"0.#"),1)=".",TRUE,FALSE)</formula>
    </cfRule>
  </conditionalFormatting>
  <conditionalFormatting sqref="AI71">
    <cfRule type="expression" dxfId="2083" priority="2277">
      <formula>IF(RIGHT(TEXT(AI71,"0.#"),1)=".",FALSE,TRUE)</formula>
    </cfRule>
    <cfRule type="expression" dxfId="2082" priority="2278">
      <formula>IF(RIGHT(TEXT(AI71,"0.#"),1)=".",TRUE,FALSE)</formula>
    </cfRule>
  </conditionalFormatting>
  <conditionalFormatting sqref="AI70">
    <cfRule type="expression" dxfId="2081" priority="2275">
      <formula>IF(RIGHT(TEXT(AI70,"0.#"),1)=".",FALSE,TRUE)</formula>
    </cfRule>
    <cfRule type="expression" dxfId="2080" priority="2276">
      <formula>IF(RIGHT(TEXT(AI70,"0.#"),1)=".",TRUE,FALSE)</formula>
    </cfRule>
  </conditionalFormatting>
  <conditionalFormatting sqref="AM70">
    <cfRule type="expression" dxfId="2079" priority="2273">
      <formula>IF(RIGHT(TEXT(AM70,"0.#"),1)=".",FALSE,TRUE)</formula>
    </cfRule>
    <cfRule type="expression" dxfId="2078" priority="2274">
      <formula>IF(RIGHT(TEXT(AM70,"0.#"),1)=".",TRUE,FALSE)</formula>
    </cfRule>
  </conditionalFormatting>
  <conditionalFormatting sqref="AM71">
    <cfRule type="expression" dxfId="2077" priority="2271">
      <formula>IF(RIGHT(TEXT(AM71,"0.#"),1)=".",FALSE,TRUE)</formula>
    </cfRule>
    <cfRule type="expression" dxfId="2076" priority="2272">
      <formula>IF(RIGHT(TEXT(AM71,"0.#"),1)=".",TRUE,FALSE)</formula>
    </cfRule>
  </conditionalFormatting>
  <conditionalFormatting sqref="AM72">
    <cfRule type="expression" dxfId="2075" priority="2269">
      <formula>IF(RIGHT(TEXT(AM72,"0.#"),1)=".",FALSE,TRUE)</formula>
    </cfRule>
    <cfRule type="expression" dxfId="2074" priority="2270">
      <formula>IF(RIGHT(TEXT(AM72,"0.#"),1)=".",TRUE,FALSE)</formula>
    </cfRule>
  </conditionalFormatting>
  <conditionalFormatting sqref="AQ70:AQ72">
    <cfRule type="expression" dxfId="2073" priority="2267">
      <formula>IF(RIGHT(TEXT(AQ70,"0.#"),1)=".",FALSE,TRUE)</formula>
    </cfRule>
    <cfRule type="expression" dxfId="2072" priority="2268">
      <formula>IF(RIGHT(TEXT(AQ70,"0.#"),1)=".",TRUE,FALSE)</formula>
    </cfRule>
  </conditionalFormatting>
  <conditionalFormatting sqref="AU70:AU72">
    <cfRule type="expression" dxfId="2071" priority="2265">
      <formula>IF(RIGHT(TEXT(AU70,"0.#"),1)=".",FALSE,TRUE)</formula>
    </cfRule>
    <cfRule type="expression" dxfId="2070" priority="2266">
      <formula>IF(RIGHT(TEXT(AU70,"0.#"),1)=".",TRUE,FALSE)</formula>
    </cfRule>
  </conditionalFormatting>
  <conditionalFormatting sqref="AU656">
    <cfRule type="expression" dxfId="2069" priority="783">
      <formula>IF(RIGHT(TEXT(AU656,"0.#"),1)=".",FALSE,TRUE)</formula>
    </cfRule>
    <cfRule type="expression" dxfId="2068" priority="784">
      <formula>IF(RIGHT(TEXT(AU656,"0.#"),1)=".",TRUE,FALSE)</formula>
    </cfRule>
  </conditionalFormatting>
  <conditionalFormatting sqref="AQ655">
    <cfRule type="expression" dxfId="2067" priority="775">
      <formula>IF(RIGHT(TEXT(AQ655,"0.#"),1)=".",FALSE,TRUE)</formula>
    </cfRule>
    <cfRule type="expression" dxfId="2066" priority="776">
      <formula>IF(RIGHT(TEXT(AQ655,"0.#"),1)=".",TRUE,FALSE)</formula>
    </cfRule>
  </conditionalFormatting>
  <conditionalFormatting sqref="AI696">
    <cfRule type="expression" dxfId="2065" priority="567">
      <formula>IF(RIGHT(TEXT(AI696,"0.#"),1)=".",FALSE,TRUE)</formula>
    </cfRule>
    <cfRule type="expression" dxfId="2064" priority="568">
      <formula>IF(RIGHT(TEXT(AI696,"0.#"),1)=".",TRUE,FALSE)</formula>
    </cfRule>
  </conditionalFormatting>
  <conditionalFormatting sqref="AQ694">
    <cfRule type="expression" dxfId="2063" priority="561">
      <formula>IF(RIGHT(TEXT(AQ694,"0.#"),1)=".",FALSE,TRUE)</formula>
    </cfRule>
    <cfRule type="expression" dxfId="2062" priority="562">
      <formula>IF(RIGHT(TEXT(AQ694,"0.#"),1)=".",TRUE,FALSE)</formula>
    </cfRule>
  </conditionalFormatting>
  <conditionalFormatting sqref="AL880:AO907">
    <cfRule type="expression" dxfId="2061" priority="2173">
      <formula>IF(AND(AL880&gt;=0, RIGHT(TEXT(AL880,"0.#"),1)&lt;&gt;"."),TRUE,FALSE)</formula>
    </cfRule>
    <cfRule type="expression" dxfId="2060" priority="2174">
      <formula>IF(AND(AL880&gt;=0, RIGHT(TEXT(AL880,"0.#"),1)="."),TRUE,FALSE)</formula>
    </cfRule>
    <cfRule type="expression" dxfId="2059" priority="2175">
      <formula>IF(AND(AL880&lt;0, RIGHT(TEXT(AL880,"0.#"),1)&lt;&gt;"."),TRUE,FALSE)</formula>
    </cfRule>
    <cfRule type="expression" dxfId="2058" priority="2176">
      <formula>IF(AND(AL880&lt;0, RIGHT(TEXT(AL880,"0.#"),1)="."),TRUE,FALSE)</formula>
    </cfRule>
  </conditionalFormatting>
  <conditionalFormatting sqref="AL878:AO879">
    <cfRule type="expression" dxfId="2057" priority="2167">
      <formula>IF(AND(AL878&gt;=0, RIGHT(TEXT(AL878,"0.#"),1)&lt;&gt;"."),TRUE,FALSE)</formula>
    </cfRule>
    <cfRule type="expression" dxfId="2056" priority="2168">
      <formula>IF(AND(AL878&gt;=0, RIGHT(TEXT(AL878,"0.#"),1)="."),TRUE,FALSE)</formula>
    </cfRule>
    <cfRule type="expression" dxfId="2055" priority="2169">
      <formula>IF(AND(AL878&lt;0, RIGHT(TEXT(AL878,"0.#"),1)&lt;&gt;"."),TRUE,FALSE)</formula>
    </cfRule>
    <cfRule type="expression" dxfId="2054" priority="2170">
      <formula>IF(AND(AL878&lt;0, RIGHT(TEXT(AL878,"0.#"),1)="."),TRUE,FALSE)</formula>
    </cfRule>
  </conditionalFormatting>
  <conditionalFormatting sqref="AL913:AO940">
    <cfRule type="expression" dxfId="2053" priority="2161">
      <formula>IF(AND(AL913&gt;=0, RIGHT(TEXT(AL913,"0.#"),1)&lt;&gt;"."),TRUE,FALSE)</formula>
    </cfRule>
    <cfRule type="expression" dxfId="2052" priority="2162">
      <formula>IF(AND(AL913&gt;=0, RIGHT(TEXT(AL913,"0.#"),1)="."),TRUE,FALSE)</formula>
    </cfRule>
    <cfRule type="expression" dxfId="2051" priority="2163">
      <formula>IF(AND(AL913&lt;0, RIGHT(TEXT(AL913,"0.#"),1)&lt;&gt;"."),TRUE,FALSE)</formula>
    </cfRule>
    <cfRule type="expression" dxfId="2050" priority="2164">
      <formula>IF(AND(AL913&lt;0, RIGHT(TEXT(AL913,"0.#"),1)="."),TRUE,FALSE)</formula>
    </cfRule>
  </conditionalFormatting>
  <conditionalFormatting sqref="AL911:AO912">
    <cfRule type="expression" dxfId="2049" priority="2155">
      <formula>IF(AND(AL911&gt;=0, RIGHT(TEXT(AL911,"0.#"),1)&lt;&gt;"."),TRUE,FALSE)</formula>
    </cfRule>
    <cfRule type="expression" dxfId="2048" priority="2156">
      <formula>IF(AND(AL911&gt;=0, RIGHT(TEXT(AL911,"0.#"),1)="."),TRUE,FALSE)</formula>
    </cfRule>
    <cfRule type="expression" dxfId="2047" priority="2157">
      <formula>IF(AND(AL911&lt;0, RIGHT(TEXT(AL911,"0.#"),1)&lt;&gt;"."),TRUE,FALSE)</formula>
    </cfRule>
    <cfRule type="expression" dxfId="2046" priority="2158">
      <formula>IF(AND(AL911&lt;0, RIGHT(TEXT(AL911,"0.#"),1)="."),TRUE,FALSE)</formula>
    </cfRule>
  </conditionalFormatting>
  <conditionalFormatting sqref="AL946:AO973">
    <cfRule type="expression" dxfId="2045" priority="2149">
      <formula>IF(AND(AL946&gt;=0, RIGHT(TEXT(AL946,"0.#"),1)&lt;&gt;"."),TRUE,FALSE)</formula>
    </cfRule>
    <cfRule type="expression" dxfId="2044" priority="2150">
      <formula>IF(AND(AL946&gt;=0, RIGHT(TEXT(AL946,"0.#"),1)="."),TRUE,FALSE)</formula>
    </cfRule>
    <cfRule type="expression" dxfId="2043" priority="2151">
      <formula>IF(AND(AL946&lt;0, RIGHT(TEXT(AL946,"0.#"),1)&lt;&gt;"."),TRUE,FALSE)</formula>
    </cfRule>
    <cfRule type="expression" dxfId="2042" priority="2152">
      <formula>IF(AND(AL946&lt;0, RIGHT(TEXT(AL946,"0.#"),1)="."),TRUE,FALSE)</formula>
    </cfRule>
  </conditionalFormatting>
  <conditionalFormatting sqref="AL944:AO945">
    <cfRule type="expression" dxfId="2041" priority="2143">
      <formula>IF(AND(AL944&gt;=0, RIGHT(TEXT(AL944,"0.#"),1)&lt;&gt;"."),TRUE,FALSE)</formula>
    </cfRule>
    <cfRule type="expression" dxfId="2040" priority="2144">
      <formula>IF(AND(AL944&gt;=0, RIGHT(TEXT(AL944,"0.#"),1)="."),TRUE,FALSE)</formula>
    </cfRule>
    <cfRule type="expression" dxfId="2039" priority="2145">
      <formula>IF(AND(AL944&lt;0, RIGHT(TEXT(AL944,"0.#"),1)&lt;&gt;"."),TRUE,FALSE)</formula>
    </cfRule>
    <cfRule type="expression" dxfId="2038" priority="2146">
      <formula>IF(AND(AL944&lt;0, RIGHT(TEXT(AL944,"0.#"),1)="."),TRUE,FALSE)</formula>
    </cfRule>
  </conditionalFormatting>
  <conditionalFormatting sqref="AL979:AO1006">
    <cfRule type="expression" dxfId="2037" priority="2137">
      <formula>IF(AND(AL979&gt;=0, RIGHT(TEXT(AL979,"0.#"),1)&lt;&gt;"."),TRUE,FALSE)</formula>
    </cfRule>
    <cfRule type="expression" dxfId="2036" priority="2138">
      <formula>IF(AND(AL979&gt;=0, RIGHT(TEXT(AL979,"0.#"),1)="."),TRUE,FALSE)</formula>
    </cfRule>
    <cfRule type="expression" dxfId="2035" priority="2139">
      <formula>IF(AND(AL979&lt;0, RIGHT(TEXT(AL979,"0.#"),1)&lt;&gt;"."),TRUE,FALSE)</formula>
    </cfRule>
    <cfRule type="expression" dxfId="2034" priority="2140">
      <formula>IF(AND(AL979&lt;0, RIGHT(TEXT(AL979,"0.#"),1)="."),TRUE,FALSE)</formula>
    </cfRule>
  </conditionalFormatting>
  <conditionalFormatting sqref="AL977:AO978">
    <cfRule type="expression" dxfId="2033" priority="2131">
      <formula>IF(AND(AL977&gt;=0, RIGHT(TEXT(AL977,"0.#"),1)&lt;&gt;"."),TRUE,FALSE)</formula>
    </cfRule>
    <cfRule type="expression" dxfId="2032" priority="2132">
      <formula>IF(AND(AL977&gt;=0, RIGHT(TEXT(AL977,"0.#"),1)="."),TRUE,FALSE)</formula>
    </cfRule>
    <cfRule type="expression" dxfId="2031" priority="2133">
      <formula>IF(AND(AL977&lt;0, RIGHT(TEXT(AL977,"0.#"),1)&lt;&gt;"."),TRUE,FALSE)</formula>
    </cfRule>
    <cfRule type="expression" dxfId="2030" priority="2134">
      <formula>IF(AND(AL977&lt;0, RIGHT(TEXT(AL977,"0.#"),1)="."),TRUE,FALSE)</formula>
    </cfRule>
  </conditionalFormatting>
  <conditionalFormatting sqref="AL1012:AO1039">
    <cfRule type="expression" dxfId="2029" priority="2125">
      <formula>IF(AND(AL1012&gt;=0, RIGHT(TEXT(AL1012,"0.#"),1)&lt;&gt;"."),TRUE,FALSE)</formula>
    </cfRule>
    <cfRule type="expression" dxfId="2028" priority="2126">
      <formula>IF(AND(AL1012&gt;=0, RIGHT(TEXT(AL1012,"0.#"),1)="."),TRUE,FALSE)</formula>
    </cfRule>
    <cfRule type="expression" dxfId="2027" priority="2127">
      <formula>IF(AND(AL1012&lt;0, RIGHT(TEXT(AL1012,"0.#"),1)&lt;&gt;"."),TRUE,FALSE)</formula>
    </cfRule>
    <cfRule type="expression" dxfId="2026" priority="2128">
      <formula>IF(AND(AL1012&lt;0, RIGHT(TEXT(AL1012,"0.#"),1)="."),TRUE,FALSE)</formula>
    </cfRule>
  </conditionalFormatting>
  <conditionalFormatting sqref="AL1010:AO1011">
    <cfRule type="expression" dxfId="2025" priority="2119">
      <formula>IF(AND(AL1010&gt;=0, RIGHT(TEXT(AL1010,"0.#"),1)&lt;&gt;"."),TRUE,FALSE)</formula>
    </cfRule>
    <cfRule type="expression" dxfId="2024" priority="2120">
      <formula>IF(AND(AL1010&gt;=0, RIGHT(TEXT(AL1010,"0.#"),1)="."),TRUE,FALSE)</formula>
    </cfRule>
    <cfRule type="expression" dxfId="2023" priority="2121">
      <formula>IF(AND(AL1010&lt;0, RIGHT(TEXT(AL1010,"0.#"),1)&lt;&gt;"."),TRUE,FALSE)</formula>
    </cfRule>
    <cfRule type="expression" dxfId="2022" priority="2122">
      <formula>IF(AND(AL1010&lt;0, RIGHT(TEXT(AL1010,"0.#"),1)="."),TRUE,FALSE)</formula>
    </cfRule>
  </conditionalFormatting>
  <conditionalFormatting sqref="Y1010:Y1011">
    <cfRule type="expression" dxfId="2021" priority="2117">
      <formula>IF(RIGHT(TEXT(Y1010,"0.#"),1)=".",FALSE,TRUE)</formula>
    </cfRule>
    <cfRule type="expression" dxfId="2020" priority="2118">
      <formula>IF(RIGHT(TEXT(Y1010,"0.#"),1)=".",TRUE,FALSE)</formula>
    </cfRule>
  </conditionalFormatting>
  <conditionalFormatting sqref="AL1045:AO1072">
    <cfRule type="expression" dxfId="2019" priority="2113">
      <formula>IF(AND(AL1045&gt;=0, RIGHT(TEXT(AL1045,"0.#"),1)&lt;&gt;"."),TRUE,FALSE)</formula>
    </cfRule>
    <cfRule type="expression" dxfId="2018" priority="2114">
      <formula>IF(AND(AL1045&gt;=0, RIGHT(TEXT(AL1045,"0.#"),1)="."),TRUE,FALSE)</formula>
    </cfRule>
    <cfRule type="expression" dxfId="2017" priority="2115">
      <formula>IF(AND(AL1045&lt;0, RIGHT(TEXT(AL1045,"0.#"),1)&lt;&gt;"."),TRUE,FALSE)</formula>
    </cfRule>
    <cfRule type="expression" dxfId="2016" priority="2116">
      <formula>IF(AND(AL1045&lt;0, RIGHT(TEXT(AL1045,"0.#"),1)="."),TRUE,FALSE)</formula>
    </cfRule>
  </conditionalFormatting>
  <conditionalFormatting sqref="Y1045:Y1072">
    <cfRule type="expression" dxfId="2015" priority="2111">
      <formula>IF(RIGHT(TEXT(Y1045,"0.#"),1)=".",FALSE,TRUE)</formula>
    </cfRule>
    <cfRule type="expression" dxfId="2014" priority="2112">
      <formula>IF(RIGHT(TEXT(Y1045,"0.#"),1)=".",TRUE,FALSE)</formula>
    </cfRule>
  </conditionalFormatting>
  <conditionalFormatting sqref="AL1043:AO1044">
    <cfRule type="expression" dxfId="2013" priority="2107">
      <formula>IF(AND(AL1043&gt;=0, RIGHT(TEXT(AL1043,"0.#"),1)&lt;&gt;"."),TRUE,FALSE)</formula>
    </cfRule>
    <cfRule type="expression" dxfId="2012" priority="2108">
      <formula>IF(AND(AL1043&gt;=0, RIGHT(TEXT(AL1043,"0.#"),1)="."),TRUE,FALSE)</formula>
    </cfRule>
    <cfRule type="expression" dxfId="2011" priority="2109">
      <formula>IF(AND(AL1043&lt;0, RIGHT(TEXT(AL1043,"0.#"),1)&lt;&gt;"."),TRUE,FALSE)</formula>
    </cfRule>
    <cfRule type="expression" dxfId="2010" priority="2110">
      <formula>IF(AND(AL1043&lt;0, RIGHT(TEXT(AL1043,"0.#"),1)="."),TRUE,FALSE)</formula>
    </cfRule>
  </conditionalFormatting>
  <conditionalFormatting sqref="Y1043:Y1044">
    <cfRule type="expression" dxfId="2009" priority="2105">
      <formula>IF(RIGHT(TEXT(Y1043,"0.#"),1)=".",FALSE,TRUE)</formula>
    </cfRule>
    <cfRule type="expression" dxfId="2008" priority="2106">
      <formula>IF(RIGHT(TEXT(Y1043,"0.#"),1)=".",TRUE,FALSE)</formula>
    </cfRule>
  </conditionalFormatting>
  <conditionalFormatting sqref="AL1078:AO1105">
    <cfRule type="expression" dxfId="2007" priority="2101">
      <formula>IF(AND(AL1078&gt;=0, RIGHT(TEXT(AL1078,"0.#"),1)&lt;&gt;"."),TRUE,FALSE)</formula>
    </cfRule>
    <cfRule type="expression" dxfId="2006" priority="2102">
      <formula>IF(AND(AL1078&gt;=0, RIGHT(TEXT(AL1078,"0.#"),1)="."),TRUE,FALSE)</formula>
    </cfRule>
    <cfRule type="expression" dxfId="2005" priority="2103">
      <formula>IF(AND(AL1078&lt;0, RIGHT(TEXT(AL1078,"0.#"),1)&lt;&gt;"."),TRUE,FALSE)</formula>
    </cfRule>
    <cfRule type="expression" dxfId="2004" priority="2104">
      <formula>IF(AND(AL1078&lt;0, RIGHT(TEXT(AL1078,"0.#"),1)="."),TRUE,FALSE)</formula>
    </cfRule>
  </conditionalFormatting>
  <conditionalFormatting sqref="Y1078:Y1105">
    <cfRule type="expression" dxfId="2003" priority="2099">
      <formula>IF(RIGHT(TEXT(Y1078,"0.#"),1)=".",FALSE,TRUE)</formula>
    </cfRule>
    <cfRule type="expression" dxfId="2002" priority="2100">
      <formula>IF(RIGHT(TEXT(Y1078,"0.#"),1)=".",TRUE,FALSE)</formula>
    </cfRule>
  </conditionalFormatting>
  <conditionalFormatting sqref="AL1076:AO1077">
    <cfRule type="expression" dxfId="2001" priority="2095">
      <formula>IF(AND(AL1076&gt;=0, RIGHT(TEXT(AL1076,"0.#"),1)&lt;&gt;"."),TRUE,FALSE)</formula>
    </cfRule>
    <cfRule type="expression" dxfId="2000" priority="2096">
      <formula>IF(AND(AL1076&gt;=0, RIGHT(TEXT(AL1076,"0.#"),1)="."),TRUE,FALSE)</formula>
    </cfRule>
    <cfRule type="expression" dxfId="1999" priority="2097">
      <formula>IF(AND(AL1076&lt;0, RIGHT(TEXT(AL1076,"0.#"),1)&lt;&gt;"."),TRUE,FALSE)</formula>
    </cfRule>
    <cfRule type="expression" dxfId="1998" priority="2098">
      <formula>IF(AND(AL1076&lt;0, RIGHT(TEXT(AL1076,"0.#"),1)="."),TRUE,FALSE)</formula>
    </cfRule>
  </conditionalFormatting>
  <conditionalFormatting sqref="Y1076:Y1077">
    <cfRule type="expression" dxfId="1997" priority="2093">
      <formula>IF(RIGHT(TEXT(Y1076,"0.#"),1)=".",FALSE,TRUE)</formula>
    </cfRule>
    <cfRule type="expression" dxfId="1996" priority="2094">
      <formula>IF(RIGHT(TEXT(Y1076,"0.#"),1)=".",TRUE,FALSE)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E32">
    <cfRule type="expression" dxfId="801" priority="101">
      <formula>IF(RIGHT(TEXT(AE32,"0.#"),1)=".",FALSE,TRUE)</formula>
    </cfRule>
    <cfRule type="expression" dxfId="800" priority="102">
      <formula>IF(RIGHT(TEXT(AE32,"0.#"),1)=".",TRUE,FALSE)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I33">
    <cfRule type="expression" dxfId="795" priority="95">
      <formula>IF(RIGHT(TEXT(AI33,"0.#"),1)=".",FALSE,TRUE)</formula>
    </cfRule>
    <cfRule type="expression" dxfId="794" priority="96">
      <formula>IF(RIGHT(TEXT(AI33,"0.#"),1)=".",TRUE,FALSE)</formula>
    </cfRule>
  </conditionalFormatting>
  <conditionalFormatting sqref="AI34">
    <cfRule type="expression" dxfId="793" priority="91">
      <formula>IF(RIGHT(TEXT(AI34,"0.#"),1)=".",FALSE,TRUE)</formula>
    </cfRule>
    <cfRule type="expression" dxfId="792" priority="92">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Q32:AQ34">
    <cfRule type="expression" dxfId="789" priority="89">
      <formula>IF(RIGHT(TEXT(AQ32,"0.#"),1)=".",FALSE,TRUE)</formula>
    </cfRule>
    <cfRule type="expression" dxfId="788" priority="90">
      <formula>IF(RIGHT(TEXT(AQ32,"0.#"),1)=".",TRUE,FALSE)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L847:AO858">
    <cfRule type="expression" dxfId="785" priority="83">
      <formula>IF(AND(AL847&gt;=0, RIGHT(TEXT(AL847,"0.#"),1)&lt;&gt;"."),TRUE,FALSE)</formula>
    </cfRule>
    <cfRule type="expression" dxfId="784" priority="84">
      <formula>IF(AND(AL847&gt;=0, RIGHT(TEXT(AL847,"0.#"),1)="."),TRUE,FALSE)</formula>
    </cfRule>
    <cfRule type="expression" dxfId="783" priority="85">
      <formula>IF(AND(AL847&lt;0, RIGHT(TEXT(AL847,"0.#"),1)&lt;&gt;"."),TRUE,FALSE)</formula>
    </cfRule>
    <cfRule type="expression" dxfId="782" priority="86">
      <formula>IF(AND(AL847&lt;0, RIGHT(TEXT(AL847,"0.#"),1)="."),TRUE,FALSE)</formula>
    </cfRule>
  </conditionalFormatting>
  <conditionalFormatting sqref="Y857:Y858">
    <cfRule type="expression" dxfId="781" priority="81">
      <formula>IF(RIGHT(TEXT(Y857,"0.#"),1)=".",FALSE,TRUE)</formula>
    </cfRule>
    <cfRule type="expression" dxfId="780" priority="82">
      <formula>IF(RIGHT(TEXT(Y857,"0.#"),1)=".",TRUE,FALSE)</formula>
    </cfRule>
  </conditionalFormatting>
  <conditionalFormatting sqref="AL845:AO846">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Y845">
    <cfRule type="expression" dxfId="775" priority="75">
      <formula>IF(RIGHT(TEXT(Y845,"0.#"),1)=".",FALSE,TRUE)</formula>
    </cfRule>
    <cfRule type="expression" dxfId="774" priority="76">
      <formula>IF(RIGHT(TEXT(Y845,"0.#"),1)=".",TRUE,FALSE)</formula>
    </cfRule>
  </conditionalFormatting>
  <conditionalFormatting sqref="Y856">
    <cfRule type="expression" dxfId="773" priority="73">
      <formula>IF(RIGHT(TEXT(Y856,"0.#"),1)=".",FALSE,TRUE)</formula>
    </cfRule>
    <cfRule type="expression" dxfId="772" priority="74">
      <formula>IF(RIGHT(TEXT(Y856,"0.#"),1)=".",TRUE,FALSE)</formula>
    </cfRule>
  </conditionalFormatting>
  <conditionalFormatting sqref="Y855">
    <cfRule type="expression" dxfId="771" priority="71">
      <formula>IF(RIGHT(TEXT(Y855,"0.#"),1)=".",FALSE,TRUE)</formula>
    </cfRule>
    <cfRule type="expression" dxfId="770" priority="72">
      <formula>IF(RIGHT(TEXT(Y855,"0.#"),1)=".",TRUE,FALSE)</formula>
    </cfRule>
  </conditionalFormatting>
  <conditionalFormatting sqref="Y852">
    <cfRule type="expression" dxfId="769" priority="69">
      <formula>IF(RIGHT(TEXT(Y852,"0.#"),1)=".",FALSE,TRUE)</formula>
    </cfRule>
    <cfRule type="expression" dxfId="768" priority="70">
      <formula>IF(RIGHT(TEXT(Y852,"0.#"),1)=".",TRUE,FALSE)</formula>
    </cfRule>
  </conditionalFormatting>
  <conditionalFormatting sqref="Y851">
    <cfRule type="expression" dxfId="767" priority="67">
      <formula>IF(RIGHT(TEXT(Y851,"0.#"),1)=".",FALSE,TRUE)</formula>
    </cfRule>
    <cfRule type="expression" dxfId="766" priority="68">
      <formula>IF(RIGHT(TEXT(Y851,"0.#"),1)=".",TRUE,FALSE)</formula>
    </cfRule>
  </conditionalFormatting>
  <conditionalFormatting sqref="Y850">
    <cfRule type="expression" dxfId="765" priority="65">
      <formula>IF(RIGHT(TEXT(Y850,"0.#"),1)=".",FALSE,TRUE)</formula>
    </cfRule>
    <cfRule type="expression" dxfId="764" priority="66">
      <formula>IF(RIGHT(TEXT(Y850,"0.#"),1)=".",TRUE,FALSE)</formula>
    </cfRule>
  </conditionalFormatting>
  <conditionalFormatting sqref="Y849">
    <cfRule type="expression" dxfId="763" priority="63">
      <formula>IF(RIGHT(TEXT(Y849,"0.#"),1)=".",FALSE,TRUE)</formula>
    </cfRule>
    <cfRule type="expression" dxfId="762" priority="64">
      <formula>IF(RIGHT(TEXT(Y849,"0.#"),1)=".",TRUE,FALSE)</formula>
    </cfRule>
  </conditionalFormatting>
  <conditionalFormatting sqref="Y848">
    <cfRule type="expression" dxfId="761" priority="61">
      <formula>IF(RIGHT(TEXT(Y848,"0.#"),1)=".",FALSE,TRUE)</formula>
    </cfRule>
    <cfRule type="expression" dxfId="760" priority="62">
      <formula>IF(RIGHT(TEXT(Y848,"0.#"),1)=".",TRUE,FALSE)</formula>
    </cfRule>
  </conditionalFormatting>
  <conditionalFormatting sqref="Y847">
    <cfRule type="expression" dxfId="759" priority="59">
      <formula>IF(RIGHT(TEXT(Y847,"0.#"),1)=".",FALSE,TRUE)</formula>
    </cfRule>
    <cfRule type="expression" dxfId="758" priority="60">
      <formula>IF(RIGHT(TEXT(Y847,"0.#"),1)=".",TRUE,FALSE)</formula>
    </cfRule>
  </conditionalFormatting>
  <conditionalFormatting sqref="Y846">
    <cfRule type="expression" dxfId="757" priority="57">
      <formula>IF(RIGHT(TEXT(Y846,"0.#"),1)=".",FALSE,TRUE)</formula>
    </cfRule>
    <cfRule type="expression" dxfId="756" priority="58">
      <formula>IF(RIGHT(TEXT(Y846,"0.#"),1)=".",TRUE,FALSE)</formula>
    </cfRule>
  </conditionalFormatting>
  <conditionalFormatting sqref="Y854">
    <cfRule type="expression" dxfId="755" priority="55">
      <formula>IF(RIGHT(TEXT(Y854,"0.#"),1)=".",FALSE,TRUE)</formula>
    </cfRule>
    <cfRule type="expression" dxfId="754" priority="56">
      <formula>IF(RIGHT(TEXT(Y854,"0.#"),1)=".",TRUE,FALSE)</formula>
    </cfRule>
  </conditionalFormatting>
  <conditionalFormatting sqref="Y853">
    <cfRule type="expression" dxfId="753" priority="53">
      <formula>IF(RIGHT(TEXT(Y853,"0.#"),1)=".",FALSE,TRUE)</formula>
    </cfRule>
    <cfRule type="expression" dxfId="752" priority="54">
      <formula>IF(RIGHT(TEXT(Y853,"0.#"),1)=".",TRUE,FALSE)</formula>
    </cfRule>
  </conditionalFormatting>
  <conditionalFormatting sqref="Y1110:Y1119">
    <cfRule type="expression" dxfId="751" priority="51">
      <formula>IF(RIGHT(TEXT(Y1110,"0.#"),1)=".",FALSE,TRUE)</formula>
    </cfRule>
    <cfRule type="expression" dxfId="750" priority="52">
      <formula>IF(RIGHT(TEXT(Y1110,"0.#"),1)=".",TRUE,FALSE)</formula>
    </cfRule>
  </conditionalFormatting>
  <conditionalFormatting sqref="AL1110:AO1110">
    <cfRule type="expression" dxfId="749" priority="47">
      <formula>IF(AND(AL1110&gt;=0, RIGHT(TEXT(AL1110,"0.#"),1)&lt;&gt;"."),TRUE,FALSE)</formula>
    </cfRule>
    <cfRule type="expression" dxfId="748" priority="48">
      <formula>IF(AND(AL1110&gt;=0, RIGHT(TEXT(AL1110,"0.#"),1)="."),TRUE,FALSE)</formula>
    </cfRule>
    <cfRule type="expression" dxfId="747" priority="49">
      <formula>IF(AND(AL1110&lt;0, RIGHT(TEXT(AL1110,"0.#"),1)&lt;&gt;"."),TRUE,FALSE)</formula>
    </cfRule>
    <cfRule type="expression" dxfId="746" priority="50">
      <formula>IF(AND(AL1110&lt;0, RIGHT(TEXT(AL1110,"0.#"),1)="."),TRUE,FALSE)</formula>
    </cfRule>
  </conditionalFormatting>
  <conditionalFormatting sqref="AL1111:AO1111">
    <cfRule type="expression" dxfId="745" priority="43">
      <formula>IF(AND(AL1111&gt;=0, RIGHT(TEXT(AL1111,"0.#"),1)&lt;&gt;"."),TRUE,FALSE)</formula>
    </cfRule>
    <cfRule type="expression" dxfId="744" priority="44">
      <formula>IF(AND(AL1111&gt;=0, RIGHT(TEXT(AL1111,"0.#"),1)="."),TRUE,FALSE)</formula>
    </cfRule>
    <cfRule type="expression" dxfId="743" priority="45">
      <formula>IF(AND(AL1111&lt;0, RIGHT(TEXT(AL1111,"0.#"),1)&lt;&gt;"."),TRUE,FALSE)</formula>
    </cfRule>
    <cfRule type="expression" dxfId="742" priority="46">
      <formula>IF(AND(AL1111&lt;0, RIGHT(TEXT(AL1111,"0.#"),1)="."),TRUE,FALSE)</formula>
    </cfRule>
  </conditionalFormatting>
  <conditionalFormatting sqref="AL1112:AO1112">
    <cfRule type="expression" dxfId="741" priority="39">
      <formula>IF(AND(AL1112&gt;=0, RIGHT(TEXT(AL1112,"0.#"),1)&lt;&gt;"."),TRUE,FALSE)</formula>
    </cfRule>
    <cfRule type="expression" dxfId="740" priority="40">
      <formula>IF(AND(AL1112&gt;=0, RIGHT(TEXT(AL1112,"0.#"),1)="."),TRUE,FALSE)</formula>
    </cfRule>
    <cfRule type="expression" dxfId="739" priority="41">
      <formula>IF(AND(AL1112&lt;0, RIGHT(TEXT(AL1112,"0.#"),1)&lt;&gt;"."),TRUE,FALSE)</formula>
    </cfRule>
    <cfRule type="expression" dxfId="738" priority="42">
      <formula>IF(AND(AL1112&lt;0, RIGHT(TEXT(AL1112,"0.#"),1)="."),TRUE,FALSE)</formula>
    </cfRule>
  </conditionalFormatting>
  <conditionalFormatting sqref="AL1113:AO1113">
    <cfRule type="expression" dxfId="737" priority="35">
      <formula>IF(AND(AL1113&gt;=0, RIGHT(TEXT(AL1113,"0.#"),1)&lt;&gt;"."),TRUE,FALSE)</formula>
    </cfRule>
    <cfRule type="expression" dxfId="736" priority="36">
      <formula>IF(AND(AL1113&gt;=0, RIGHT(TEXT(AL1113,"0.#"),1)="."),TRUE,FALSE)</formula>
    </cfRule>
    <cfRule type="expression" dxfId="735" priority="37">
      <formula>IF(AND(AL1113&lt;0, RIGHT(TEXT(AL1113,"0.#"),1)&lt;&gt;"."),TRUE,FALSE)</formula>
    </cfRule>
    <cfRule type="expression" dxfId="734" priority="38">
      <formula>IF(AND(AL1113&lt;0, RIGHT(TEXT(AL1113,"0.#"),1)="."),TRUE,FALSE)</formula>
    </cfRule>
  </conditionalFormatting>
  <conditionalFormatting sqref="AL1114:AO1114">
    <cfRule type="expression" dxfId="733" priority="31">
      <formula>IF(AND(AL1114&gt;=0, RIGHT(TEXT(AL1114,"0.#"),1)&lt;&gt;"."),TRUE,FALSE)</formula>
    </cfRule>
    <cfRule type="expression" dxfId="732" priority="32">
      <formula>IF(AND(AL1114&gt;=0, RIGHT(TEXT(AL1114,"0.#"),1)="."),TRUE,FALSE)</formula>
    </cfRule>
    <cfRule type="expression" dxfId="731" priority="33">
      <formula>IF(AND(AL1114&lt;0, RIGHT(TEXT(AL1114,"0.#"),1)&lt;&gt;"."),TRUE,FALSE)</formula>
    </cfRule>
    <cfRule type="expression" dxfId="730" priority="34">
      <formula>IF(AND(AL1114&lt;0, RIGHT(TEXT(AL1114,"0.#"),1)="."),TRUE,FALSE)</formula>
    </cfRule>
  </conditionalFormatting>
  <conditionalFormatting sqref="AL1115:AO1115">
    <cfRule type="expression" dxfId="729" priority="27">
      <formula>IF(AND(AL1115&gt;=0, RIGHT(TEXT(AL1115,"0.#"),1)&lt;&gt;"."),TRUE,FALSE)</formula>
    </cfRule>
    <cfRule type="expression" dxfId="728" priority="28">
      <formula>IF(AND(AL1115&gt;=0, RIGHT(TEXT(AL1115,"0.#"),1)="."),TRUE,FALSE)</formula>
    </cfRule>
    <cfRule type="expression" dxfId="727" priority="29">
      <formula>IF(AND(AL1115&lt;0, RIGHT(TEXT(AL1115,"0.#"),1)&lt;&gt;"."),TRUE,FALSE)</formula>
    </cfRule>
    <cfRule type="expression" dxfId="726" priority="30">
      <formula>IF(AND(AL1115&lt;0, RIGHT(TEXT(AL1115,"0.#"),1)="."),TRUE,FALSE)</formula>
    </cfRule>
  </conditionalFormatting>
  <conditionalFormatting sqref="AL1116:AO1116">
    <cfRule type="expression" dxfId="725" priority="23">
      <formula>IF(AND(AL1116&gt;=0, RIGHT(TEXT(AL1116,"0.#"),1)&lt;&gt;"."),TRUE,FALSE)</formula>
    </cfRule>
    <cfRule type="expression" dxfId="724" priority="24">
      <formula>IF(AND(AL1116&gt;=0, RIGHT(TEXT(AL1116,"0.#"),1)="."),TRUE,FALSE)</formula>
    </cfRule>
    <cfRule type="expression" dxfId="723" priority="25">
      <formula>IF(AND(AL1116&lt;0, RIGHT(TEXT(AL1116,"0.#"),1)&lt;&gt;"."),TRUE,FALSE)</formula>
    </cfRule>
    <cfRule type="expression" dxfId="722" priority="26">
      <formula>IF(AND(AL1116&lt;0, RIGHT(TEXT(AL1116,"0.#"),1)="."),TRUE,FALSE)</formula>
    </cfRule>
  </conditionalFormatting>
  <conditionalFormatting sqref="AL1117:AO1117">
    <cfRule type="expression" dxfId="721" priority="19">
      <formula>IF(AND(AL1117&gt;=0, RIGHT(TEXT(AL1117,"0.#"),1)&lt;&gt;"."),TRUE,FALSE)</formula>
    </cfRule>
    <cfRule type="expression" dxfId="720" priority="20">
      <formula>IF(AND(AL1117&gt;=0, RIGHT(TEXT(AL1117,"0.#"),1)="."),TRUE,FALSE)</formula>
    </cfRule>
    <cfRule type="expression" dxfId="719" priority="21">
      <formula>IF(AND(AL1117&lt;0, RIGHT(TEXT(AL1117,"0.#"),1)&lt;&gt;"."),TRUE,FALSE)</formula>
    </cfRule>
    <cfRule type="expression" dxfId="718" priority="22">
      <formula>IF(AND(AL1117&lt;0, RIGHT(TEXT(AL1117,"0.#"),1)="."),TRUE,FALSE)</formula>
    </cfRule>
  </conditionalFormatting>
  <conditionalFormatting sqref="AL1118:AO1118">
    <cfRule type="expression" dxfId="717" priority="15">
      <formula>IF(AND(AL1118&gt;=0, RIGHT(TEXT(AL1118,"0.#"),1)&lt;&gt;"."),TRUE,FALSE)</formula>
    </cfRule>
    <cfRule type="expression" dxfId="716" priority="16">
      <formula>IF(AND(AL1118&gt;=0, RIGHT(TEXT(AL1118,"0.#"),1)="."),TRUE,FALSE)</formula>
    </cfRule>
    <cfRule type="expression" dxfId="715" priority="17">
      <formula>IF(AND(AL1118&lt;0, RIGHT(TEXT(AL1118,"0.#"),1)&lt;&gt;"."),TRUE,FALSE)</formula>
    </cfRule>
    <cfRule type="expression" dxfId="714" priority="18">
      <formula>IF(AND(AL1118&lt;0, RIGHT(TEXT(AL1118,"0.#"),1)="."),TRUE,FALSE)</formula>
    </cfRule>
  </conditionalFormatting>
  <conditionalFormatting sqref="AL1119:AO1119">
    <cfRule type="expression" dxfId="713" priority="11">
      <formula>IF(AND(AL1119&gt;=0, RIGHT(TEXT(AL1119,"0.#"),1)&lt;&gt;"."),TRUE,FALSE)</formula>
    </cfRule>
    <cfRule type="expression" dxfId="712" priority="12">
      <formula>IF(AND(AL1119&gt;=0, RIGHT(TEXT(AL1119,"0.#"),1)="."),TRUE,FALSE)</formula>
    </cfRule>
    <cfRule type="expression" dxfId="711" priority="13">
      <formula>IF(AND(AL1119&lt;0, RIGHT(TEXT(AL1119,"0.#"),1)&lt;&gt;"."),TRUE,FALSE)</formula>
    </cfRule>
    <cfRule type="expression" dxfId="710" priority="14">
      <formula>IF(AND(AL1119&lt;0, RIGHT(TEXT(AL1119,"0.#"),1)="."),TRUE,FALSE)</formula>
    </cfRule>
  </conditionalFormatting>
  <conditionalFormatting sqref="Y1120">
    <cfRule type="expression" dxfId="709" priority="9">
      <formula>IF(RIGHT(TEXT(Y1120,"0.#"),1)=".",FALSE,TRUE)</formula>
    </cfRule>
    <cfRule type="expression" dxfId="708" priority="10">
      <formula>IF(RIGHT(TEXT(Y1120,"0.#"),1)=".",TRUE,FALSE)</formula>
    </cfRule>
  </conditionalFormatting>
  <conditionalFormatting sqref="AL1120:AO1120">
    <cfRule type="expression" dxfId="707" priority="5">
      <formula>IF(AND(AL1120&gt;=0, RIGHT(TEXT(AL1120,"0.#"),1)&lt;&gt;"."),TRUE,FALSE)</formula>
    </cfRule>
    <cfRule type="expression" dxfId="706" priority="6">
      <formula>IF(AND(AL1120&gt;=0, RIGHT(TEXT(AL1120,"0.#"),1)="."),TRUE,FALSE)</formula>
    </cfRule>
    <cfRule type="expression" dxfId="705" priority="7">
      <formula>IF(AND(AL1120&lt;0, RIGHT(TEXT(AL1120,"0.#"),1)&lt;&gt;"."),TRUE,FALSE)</formula>
    </cfRule>
    <cfRule type="expression" dxfId="704" priority="8">
      <formula>IF(AND(AL1120&lt;0, RIGHT(TEXT(AL1120,"0.#"),1)="."),TRUE,FALSE)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733" max="49" man="1"/>
    <brk id="747" max="49" man="1"/>
    <brk id="786" max="49" man="1"/>
    <brk id="840"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737</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4"/>
      <c r="Z2" s="824"/>
      <c r="AA2" s="825"/>
      <c r="AB2" s="1018" t="s">
        <v>11</v>
      </c>
      <c r="AC2" s="1019"/>
      <c r="AD2" s="1020"/>
      <c r="AE2" s="1024" t="s">
        <v>392</v>
      </c>
      <c r="AF2" s="1024"/>
      <c r="AG2" s="1024"/>
      <c r="AH2" s="1024"/>
      <c r="AI2" s="1024" t="s">
        <v>414</v>
      </c>
      <c r="AJ2" s="1024"/>
      <c r="AK2" s="1024"/>
      <c r="AL2" s="558"/>
      <c r="AM2" s="1024" t="s">
        <v>511</v>
      </c>
      <c r="AN2" s="1024"/>
      <c r="AO2" s="1024"/>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5"/>
      <c r="Z3" s="1016"/>
      <c r="AA3" s="1017"/>
      <c r="AB3" s="1021"/>
      <c r="AC3" s="1022"/>
      <c r="AD3" s="1023"/>
      <c r="AE3" s="909"/>
      <c r="AF3" s="909"/>
      <c r="AG3" s="909"/>
      <c r="AH3" s="909"/>
      <c r="AI3" s="909"/>
      <c r="AJ3" s="909"/>
      <c r="AK3" s="909"/>
      <c r="AL3" s="409"/>
      <c r="AM3" s="909"/>
      <c r="AN3" s="909"/>
      <c r="AO3" s="90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1"/>
      <c r="I4" s="991"/>
      <c r="J4" s="991"/>
      <c r="K4" s="991"/>
      <c r="L4" s="991"/>
      <c r="M4" s="991"/>
      <c r="N4" s="991"/>
      <c r="O4" s="992"/>
      <c r="P4" s="108"/>
      <c r="Q4" s="999"/>
      <c r="R4" s="999"/>
      <c r="S4" s="999"/>
      <c r="T4" s="999"/>
      <c r="U4" s="999"/>
      <c r="V4" s="999"/>
      <c r="W4" s="999"/>
      <c r="X4" s="1000"/>
      <c r="Y4" s="1009" t="s">
        <v>12</v>
      </c>
      <c r="Z4" s="1010"/>
      <c r="AA4" s="1011"/>
      <c r="AB4" s="462"/>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3"/>
      <c r="H5" s="994"/>
      <c r="I5" s="994"/>
      <c r="J5" s="994"/>
      <c r="K5" s="994"/>
      <c r="L5" s="994"/>
      <c r="M5" s="994"/>
      <c r="N5" s="994"/>
      <c r="O5" s="995"/>
      <c r="P5" s="1001"/>
      <c r="Q5" s="1001"/>
      <c r="R5" s="1001"/>
      <c r="S5" s="1001"/>
      <c r="T5" s="1001"/>
      <c r="U5" s="1001"/>
      <c r="V5" s="1001"/>
      <c r="W5" s="1001"/>
      <c r="X5" s="1002"/>
      <c r="Y5" s="448" t="s">
        <v>54</v>
      </c>
      <c r="Z5" s="1006"/>
      <c r="AA5" s="1007"/>
      <c r="AB5" s="524"/>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996"/>
      <c r="H6" s="997"/>
      <c r="I6" s="997"/>
      <c r="J6" s="997"/>
      <c r="K6" s="997"/>
      <c r="L6" s="997"/>
      <c r="M6" s="997"/>
      <c r="N6" s="997"/>
      <c r="O6" s="998"/>
      <c r="P6" s="1003"/>
      <c r="Q6" s="1003"/>
      <c r="R6" s="1003"/>
      <c r="S6" s="1003"/>
      <c r="T6" s="1003"/>
      <c r="U6" s="1003"/>
      <c r="V6" s="1003"/>
      <c r="W6" s="1003"/>
      <c r="X6" s="1004"/>
      <c r="Y6" s="1005" t="s">
        <v>13</v>
      </c>
      <c r="Z6" s="1006"/>
      <c r="AA6" s="1007"/>
      <c r="AB6" s="594"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4"/>
      <c r="Z9" s="824"/>
      <c r="AA9" s="825"/>
      <c r="AB9" s="1018" t="s">
        <v>11</v>
      </c>
      <c r="AC9" s="1019"/>
      <c r="AD9" s="1020"/>
      <c r="AE9" s="1024" t="s">
        <v>392</v>
      </c>
      <c r="AF9" s="1024"/>
      <c r="AG9" s="1024"/>
      <c r="AH9" s="1024"/>
      <c r="AI9" s="1024" t="s">
        <v>414</v>
      </c>
      <c r="AJ9" s="1024"/>
      <c r="AK9" s="1024"/>
      <c r="AL9" s="558"/>
      <c r="AM9" s="1024" t="s">
        <v>511</v>
      </c>
      <c r="AN9" s="1024"/>
      <c r="AO9" s="1024"/>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5"/>
      <c r="Z10" s="1016"/>
      <c r="AA10" s="1017"/>
      <c r="AB10" s="1021"/>
      <c r="AC10" s="1022"/>
      <c r="AD10" s="1023"/>
      <c r="AE10" s="909"/>
      <c r="AF10" s="909"/>
      <c r="AG10" s="909"/>
      <c r="AH10" s="909"/>
      <c r="AI10" s="909"/>
      <c r="AJ10" s="909"/>
      <c r="AK10" s="909"/>
      <c r="AL10" s="409"/>
      <c r="AM10" s="909"/>
      <c r="AN10" s="909"/>
      <c r="AO10" s="90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1"/>
      <c r="I11" s="991"/>
      <c r="J11" s="991"/>
      <c r="K11" s="991"/>
      <c r="L11" s="991"/>
      <c r="M11" s="991"/>
      <c r="N11" s="991"/>
      <c r="O11" s="992"/>
      <c r="P11" s="108"/>
      <c r="Q11" s="999"/>
      <c r="R11" s="999"/>
      <c r="S11" s="999"/>
      <c r="T11" s="999"/>
      <c r="U11" s="999"/>
      <c r="V11" s="999"/>
      <c r="W11" s="999"/>
      <c r="X11" s="1000"/>
      <c r="Y11" s="1009" t="s">
        <v>12</v>
      </c>
      <c r="Z11" s="1010"/>
      <c r="AA11" s="1011"/>
      <c r="AB11" s="462"/>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3"/>
      <c r="H12" s="994"/>
      <c r="I12" s="994"/>
      <c r="J12" s="994"/>
      <c r="K12" s="994"/>
      <c r="L12" s="994"/>
      <c r="M12" s="994"/>
      <c r="N12" s="994"/>
      <c r="O12" s="995"/>
      <c r="P12" s="1001"/>
      <c r="Q12" s="1001"/>
      <c r="R12" s="1001"/>
      <c r="S12" s="1001"/>
      <c r="T12" s="1001"/>
      <c r="U12" s="1001"/>
      <c r="V12" s="1001"/>
      <c r="W12" s="1001"/>
      <c r="X12" s="1002"/>
      <c r="Y12" s="448" t="s">
        <v>54</v>
      </c>
      <c r="Z12" s="1006"/>
      <c r="AA12" s="1007"/>
      <c r="AB12" s="524"/>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4"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4"/>
      <c r="Z16" s="824"/>
      <c r="AA16" s="825"/>
      <c r="AB16" s="1018" t="s">
        <v>11</v>
      </c>
      <c r="AC16" s="1019"/>
      <c r="AD16" s="1020"/>
      <c r="AE16" s="1024" t="s">
        <v>392</v>
      </c>
      <c r="AF16" s="1024"/>
      <c r="AG16" s="1024"/>
      <c r="AH16" s="1024"/>
      <c r="AI16" s="1024" t="s">
        <v>414</v>
      </c>
      <c r="AJ16" s="1024"/>
      <c r="AK16" s="1024"/>
      <c r="AL16" s="558"/>
      <c r="AM16" s="1024" t="s">
        <v>511</v>
      </c>
      <c r="AN16" s="1024"/>
      <c r="AO16" s="1024"/>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5"/>
      <c r="Z17" s="1016"/>
      <c r="AA17" s="1017"/>
      <c r="AB17" s="1021"/>
      <c r="AC17" s="1022"/>
      <c r="AD17" s="1023"/>
      <c r="AE17" s="909"/>
      <c r="AF17" s="909"/>
      <c r="AG17" s="909"/>
      <c r="AH17" s="909"/>
      <c r="AI17" s="909"/>
      <c r="AJ17" s="909"/>
      <c r="AK17" s="909"/>
      <c r="AL17" s="409"/>
      <c r="AM17" s="909"/>
      <c r="AN17" s="909"/>
      <c r="AO17" s="90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1"/>
      <c r="I18" s="991"/>
      <c r="J18" s="991"/>
      <c r="K18" s="991"/>
      <c r="L18" s="991"/>
      <c r="M18" s="991"/>
      <c r="N18" s="991"/>
      <c r="O18" s="992"/>
      <c r="P18" s="108"/>
      <c r="Q18" s="999"/>
      <c r="R18" s="999"/>
      <c r="S18" s="999"/>
      <c r="T18" s="999"/>
      <c r="U18" s="999"/>
      <c r="V18" s="999"/>
      <c r="W18" s="999"/>
      <c r="X18" s="1000"/>
      <c r="Y18" s="1009" t="s">
        <v>12</v>
      </c>
      <c r="Z18" s="1010"/>
      <c r="AA18" s="1011"/>
      <c r="AB18" s="462"/>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3"/>
      <c r="H19" s="994"/>
      <c r="I19" s="994"/>
      <c r="J19" s="994"/>
      <c r="K19" s="994"/>
      <c r="L19" s="994"/>
      <c r="M19" s="994"/>
      <c r="N19" s="994"/>
      <c r="O19" s="995"/>
      <c r="P19" s="1001"/>
      <c r="Q19" s="1001"/>
      <c r="R19" s="1001"/>
      <c r="S19" s="1001"/>
      <c r="T19" s="1001"/>
      <c r="U19" s="1001"/>
      <c r="V19" s="1001"/>
      <c r="W19" s="1001"/>
      <c r="X19" s="1002"/>
      <c r="Y19" s="448" t="s">
        <v>54</v>
      </c>
      <c r="Z19" s="1006"/>
      <c r="AA19" s="1007"/>
      <c r="AB19" s="524"/>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4"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4"/>
      <c r="Z23" s="824"/>
      <c r="AA23" s="825"/>
      <c r="AB23" s="1018" t="s">
        <v>11</v>
      </c>
      <c r="AC23" s="1019"/>
      <c r="AD23" s="1020"/>
      <c r="AE23" s="1024" t="s">
        <v>392</v>
      </c>
      <c r="AF23" s="1024"/>
      <c r="AG23" s="1024"/>
      <c r="AH23" s="1024"/>
      <c r="AI23" s="1024" t="s">
        <v>414</v>
      </c>
      <c r="AJ23" s="1024"/>
      <c r="AK23" s="1024"/>
      <c r="AL23" s="558"/>
      <c r="AM23" s="1024" t="s">
        <v>511</v>
      </c>
      <c r="AN23" s="1024"/>
      <c r="AO23" s="1024"/>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5"/>
      <c r="Z24" s="1016"/>
      <c r="AA24" s="1017"/>
      <c r="AB24" s="1021"/>
      <c r="AC24" s="1022"/>
      <c r="AD24" s="1023"/>
      <c r="AE24" s="909"/>
      <c r="AF24" s="909"/>
      <c r="AG24" s="909"/>
      <c r="AH24" s="909"/>
      <c r="AI24" s="909"/>
      <c r="AJ24" s="909"/>
      <c r="AK24" s="909"/>
      <c r="AL24" s="409"/>
      <c r="AM24" s="909"/>
      <c r="AN24" s="909"/>
      <c r="AO24" s="90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1"/>
      <c r="I25" s="991"/>
      <c r="J25" s="991"/>
      <c r="K25" s="991"/>
      <c r="L25" s="991"/>
      <c r="M25" s="991"/>
      <c r="N25" s="991"/>
      <c r="O25" s="992"/>
      <c r="P25" s="108"/>
      <c r="Q25" s="999"/>
      <c r="R25" s="999"/>
      <c r="S25" s="999"/>
      <c r="T25" s="999"/>
      <c r="U25" s="999"/>
      <c r="V25" s="999"/>
      <c r="W25" s="999"/>
      <c r="X25" s="1000"/>
      <c r="Y25" s="1009" t="s">
        <v>12</v>
      </c>
      <c r="Z25" s="1010"/>
      <c r="AA25" s="1011"/>
      <c r="AB25" s="462"/>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3"/>
      <c r="H26" s="994"/>
      <c r="I26" s="994"/>
      <c r="J26" s="994"/>
      <c r="K26" s="994"/>
      <c r="L26" s="994"/>
      <c r="M26" s="994"/>
      <c r="N26" s="994"/>
      <c r="O26" s="995"/>
      <c r="P26" s="1001"/>
      <c r="Q26" s="1001"/>
      <c r="R26" s="1001"/>
      <c r="S26" s="1001"/>
      <c r="T26" s="1001"/>
      <c r="U26" s="1001"/>
      <c r="V26" s="1001"/>
      <c r="W26" s="1001"/>
      <c r="X26" s="1002"/>
      <c r="Y26" s="448" t="s">
        <v>54</v>
      </c>
      <c r="Z26" s="1006"/>
      <c r="AA26" s="1007"/>
      <c r="AB26" s="524"/>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4"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4"/>
      <c r="Z30" s="824"/>
      <c r="AA30" s="825"/>
      <c r="AB30" s="1018" t="s">
        <v>11</v>
      </c>
      <c r="AC30" s="1019"/>
      <c r="AD30" s="1020"/>
      <c r="AE30" s="1024" t="s">
        <v>392</v>
      </c>
      <c r="AF30" s="1024"/>
      <c r="AG30" s="1024"/>
      <c r="AH30" s="1024"/>
      <c r="AI30" s="1024" t="s">
        <v>414</v>
      </c>
      <c r="AJ30" s="1024"/>
      <c r="AK30" s="1024"/>
      <c r="AL30" s="558"/>
      <c r="AM30" s="1024" t="s">
        <v>511</v>
      </c>
      <c r="AN30" s="1024"/>
      <c r="AO30" s="1024"/>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5"/>
      <c r="Z31" s="1016"/>
      <c r="AA31" s="1017"/>
      <c r="AB31" s="1021"/>
      <c r="AC31" s="1022"/>
      <c r="AD31" s="1023"/>
      <c r="AE31" s="909"/>
      <c r="AF31" s="909"/>
      <c r="AG31" s="909"/>
      <c r="AH31" s="909"/>
      <c r="AI31" s="909"/>
      <c r="AJ31" s="909"/>
      <c r="AK31" s="909"/>
      <c r="AL31" s="409"/>
      <c r="AM31" s="909"/>
      <c r="AN31" s="909"/>
      <c r="AO31" s="90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1"/>
      <c r="I32" s="991"/>
      <c r="J32" s="991"/>
      <c r="K32" s="991"/>
      <c r="L32" s="991"/>
      <c r="M32" s="991"/>
      <c r="N32" s="991"/>
      <c r="O32" s="992"/>
      <c r="P32" s="108"/>
      <c r="Q32" s="999"/>
      <c r="R32" s="999"/>
      <c r="S32" s="999"/>
      <c r="T32" s="999"/>
      <c r="U32" s="999"/>
      <c r="V32" s="999"/>
      <c r="W32" s="999"/>
      <c r="X32" s="1000"/>
      <c r="Y32" s="1009" t="s">
        <v>12</v>
      </c>
      <c r="Z32" s="1010"/>
      <c r="AA32" s="1011"/>
      <c r="AB32" s="462"/>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3"/>
      <c r="H33" s="994"/>
      <c r="I33" s="994"/>
      <c r="J33" s="994"/>
      <c r="K33" s="994"/>
      <c r="L33" s="994"/>
      <c r="M33" s="994"/>
      <c r="N33" s="994"/>
      <c r="O33" s="995"/>
      <c r="P33" s="1001"/>
      <c r="Q33" s="1001"/>
      <c r="R33" s="1001"/>
      <c r="S33" s="1001"/>
      <c r="T33" s="1001"/>
      <c r="U33" s="1001"/>
      <c r="V33" s="1001"/>
      <c r="W33" s="1001"/>
      <c r="X33" s="1002"/>
      <c r="Y33" s="448" t="s">
        <v>54</v>
      </c>
      <c r="Z33" s="1006"/>
      <c r="AA33" s="1007"/>
      <c r="AB33" s="524"/>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4"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4"/>
      <c r="Z37" s="824"/>
      <c r="AA37" s="825"/>
      <c r="AB37" s="1018" t="s">
        <v>11</v>
      </c>
      <c r="AC37" s="1019"/>
      <c r="AD37" s="1020"/>
      <c r="AE37" s="1024" t="s">
        <v>392</v>
      </c>
      <c r="AF37" s="1024"/>
      <c r="AG37" s="1024"/>
      <c r="AH37" s="1024"/>
      <c r="AI37" s="1024" t="s">
        <v>414</v>
      </c>
      <c r="AJ37" s="1024"/>
      <c r="AK37" s="1024"/>
      <c r="AL37" s="558"/>
      <c r="AM37" s="1024" t="s">
        <v>511</v>
      </c>
      <c r="AN37" s="1024"/>
      <c r="AO37" s="1024"/>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5"/>
      <c r="Z38" s="1016"/>
      <c r="AA38" s="1017"/>
      <c r="AB38" s="1021"/>
      <c r="AC38" s="1022"/>
      <c r="AD38" s="1023"/>
      <c r="AE38" s="909"/>
      <c r="AF38" s="909"/>
      <c r="AG38" s="909"/>
      <c r="AH38" s="909"/>
      <c r="AI38" s="909"/>
      <c r="AJ38" s="909"/>
      <c r="AK38" s="909"/>
      <c r="AL38" s="409"/>
      <c r="AM38" s="909"/>
      <c r="AN38" s="909"/>
      <c r="AO38" s="90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1"/>
      <c r="I39" s="991"/>
      <c r="J39" s="991"/>
      <c r="K39" s="991"/>
      <c r="L39" s="991"/>
      <c r="M39" s="991"/>
      <c r="N39" s="991"/>
      <c r="O39" s="992"/>
      <c r="P39" s="108"/>
      <c r="Q39" s="999"/>
      <c r="R39" s="999"/>
      <c r="S39" s="999"/>
      <c r="T39" s="999"/>
      <c r="U39" s="999"/>
      <c r="V39" s="999"/>
      <c r="W39" s="999"/>
      <c r="X39" s="1000"/>
      <c r="Y39" s="1009" t="s">
        <v>12</v>
      </c>
      <c r="Z39" s="1010"/>
      <c r="AA39" s="1011"/>
      <c r="AB39" s="462"/>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3"/>
      <c r="H40" s="994"/>
      <c r="I40" s="994"/>
      <c r="J40" s="994"/>
      <c r="K40" s="994"/>
      <c r="L40" s="994"/>
      <c r="M40" s="994"/>
      <c r="N40" s="994"/>
      <c r="O40" s="995"/>
      <c r="P40" s="1001"/>
      <c r="Q40" s="1001"/>
      <c r="R40" s="1001"/>
      <c r="S40" s="1001"/>
      <c r="T40" s="1001"/>
      <c r="U40" s="1001"/>
      <c r="V40" s="1001"/>
      <c r="W40" s="1001"/>
      <c r="X40" s="1002"/>
      <c r="Y40" s="448" t="s">
        <v>54</v>
      </c>
      <c r="Z40" s="1006"/>
      <c r="AA40" s="1007"/>
      <c r="AB40" s="524"/>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4"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4"/>
      <c r="Z44" s="824"/>
      <c r="AA44" s="825"/>
      <c r="AB44" s="1018" t="s">
        <v>11</v>
      </c>
      <c r="AC44" s="1019"/>
      <c r="AD44" s="1020"/>
      <c r="AE44" s="1024" t="s">
        <v>392</v>
      </c>
      <c r="AF44" s="1024"/>
      <c r="AG44" s="1024"/>
      <c r="AH44" s="1024"/>
      <c r="AI44" s="1024" t="s">
        <v>414</v>
      </c>
      <c r="AJ44" s="1024"/>
      <c r="AK44" s="1024"/>
      <c r="AL44" s="558"/>
      <c r="AM44" s="1024" t="s">
        <v>511</v>
      </c>
      <c r="AN44" s="1024"/>
      <c r="AO44" s="1024"/>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5"/>
      <c r="Z45" s="1016"/>
      <c r="AA45" s="1017"/>
      <c r="AB45" s="1021"/>
      <c r="AC45" s="1022"/>
      <c r="AD45" s="1023"/>
      <c r="AE45" s="909"/>
      <c r="AF45" s="909"/>
      <c r="AG45" s="909"/>
      <c r="AH45" s="909"/>
      <c r="AI45" s="909"/>
      <c r="AJ45" s="909"/>
      <c r="AK45" s="909"/>
      <c r="AL45" s="409"/>
      <c r="AM45" s="909"/>
      <c r="AN45" s="909"/>
      <c r="AO45" s="90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1"/>
      <c r="I46" s="991"/>
      <c r="J46" s="991"/>
      <c r="K46" s="991"/>
      <c r="L46" s="991"/>
      <c r="M46" s="991"/>
      <c r="N46" s="991"/>
      <c r="O46" s="992"/>
      <c r="P46" s="108"/>
      <c r="Q46" s="999"/>
      <c r="R46" s="999"/>
      <c r="S46" s="999"/>
      <c r="T46" s="999"/>
      <c r="U46" s="999"/>
      <c r="V46" s="999"/>
      <c r="W46" s="999"/>
      <c r="X46" s="1000"/>
      <c r="Y46" s="1009" t="s">
        <v>12</v>
      </c>
      <c r="Z46" s="1010"/>
      <c r="AA46" s="1011"/>
      <c r="AB46" s="462"/>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3"/>
      <c r="H47" s="994"/>
      <c r="I47" s="994"/>
      <c r="J47" s="994"/>
      <c r="K47" s="994"/>
      <c r="L47" s="994"/>
      <c r="M47" s="994"/>
      <c r="N47" s="994"/>
      <c r="O47" s="995"/>
      <c r="P47" s="1001"/>
      <c r="Q47" s="1001"/>
      <c r="R47" s="1001"/>
      <c r="S47" s="1001"/>
      <c r="T47" s="1001"/>
      <c r="U47" s="1001"/>
      <c r="V47" s="1001"/>
      <c r="W47" s="1001"/>
      <c r="X47" s="1002"/>
      <c r="Y47" s="448" t="s">
        <v>54</v>
      </c>
      <c r="Z47" s="1006"/>
      <c r="AA47" s="1007"/>
      <c r="AB47" s="524"/>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4"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4"/>
      <c r="Z51" s="824"/>
      <c r="AA51" s="825"/>
      <c r="AB51" s="558" t="s">
        <v>11</v>
      </c>
      <c r="AC51" s="1019"/>
      <c r="AD51" s="1020"/>
      <c r="AE51" s="1024" t="s">
        <v>392</v>
      </c>
      <c r="AF51" s="1024"/>
      <c r="AG51" s="1024"/>
      <c r="AH51" s="1024"/>
      <c r="AI51" s="1024" t="s">
        <v>414</v>
      </c>
      <c r="AJ51" s="1024"/>
      <c r="AK51" s="1024"/>
      <c r="AL51" s="558"/>
      <c r="AM51" s="1024" t="s">
        <v>511</v>
      </c>
      <c r="AN51" s="1024"/>
      <c r="AO51" s="1024"/>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5"/>
      <c r="Z52" s="1016"/>
      <c r="AA52" s="1017"/>
      <c r="AB52" s="1021"/>
      <c r="AC52" s="1022"/>
      <c r="AD52" s="1023"/>
      <c r="AE52" s="909"/>
      <c r="AF52" s="909"/>
      <c r="AG52" s="909"/>
      <c r="AH52" s="909"/>
      <c r="AI52" s="909"/>
      <c r="AJ52" s="909"/>
      <c r="AK52" s="909"/>
      <c r="AL52" s="409"/>
      <c r="AM52" s="909"/>
      <c r="AN52" s="909"/>
      <c r="AO52" s="90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1"/>
      <c r="I53" s="991"/>
      <c r="J53" s="991"/>
      <c r="K53" s="991"/>
      <c r="L53" s="991"/>
      <c r="M53" s="991"/>
      <c r="N53" s="991"/>
      <c r="O53" s="992"/>
      <c r="P53" s="108"/>
      <c r="Q53" s="999"/>
      <c r="R53" s="999"/>
      <c r="S53" s="999"/>
      <c r="T53" s="999"/>
      <c r="U53" s="999"/>
      <c r="V53" s="999"/>
      <c r="W53" s="999"/>
      <c r="X53" s="1000"/>
      <c r="Y53" s="1009" t="s">
        <v>12</v>
      </c>
      <c r="Z53" s="1010"/>
      <c r="AA53" s="1011"/>
      <c r="AB53" s="462"/>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3"/>
      <c r="H54" s="994"/>
      <c r="I54" s="994"/>
      <c r="J54" s="994"/>
      <c r="K54" s="994"/>
      <c r="L54" s="994"/>
      <c r="M54" s="994"/>
      <c r="N54" s="994"/>
      <c r="O54" s="995"/>
      <c r="P54" s="1001"/>
      <c r="Q54" s="1001"/>
      <c r="R54" s="1001"/>
      <c r="S54" s="1001"/>
      <c r="T54" s="1001"/>
      <c r="U54" s="1001"/>
      <c r="V54" s="1001"/>
      <c r="W54" s="1001"/>
      <c r="X54" s="1002"/>
      <c r="Y54" s="448" t="s">
        <v>54</v>
      </c>
      <c r="Z54" s="1006"/>
      <c r="AA54" s="1007"/>
      <c r="AB54" s="524"/>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4"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4"/>
      <c r="Z58" s="824"/>
      <c r="AA58" s="825"/>
      <c r="AB58" s="1018" t="s">
        <v>11</v>
      </c>
      <c r="AC58" s="1019"/>
      <c r="AD58" s="1020"/>
      <c r="AE58" s="1024" t="s">
        <v>392</v>
      </c>
      <c r="AF58" s="1024"/>
      <c r="AG58" s="1024"/>
      <c r="AH58" s="1024"/>
      <c r="AI58" s="1024" t="s">
        <v>414</v>
      </c>
      <c r="AJ58" s="1024"/>
      <c r="AK58" s="1024"/>
      <c r="AL58" s="558"/>
      <c r="AM58" s="1024" t="s">
        <v>511</v>
      </c>
      <c r="AN58" s="1024"/>
      <c r="AO58" s="1024"/>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5"/>
      <c r="Z59" s="1016"/>
      <c r="AA59" s="1017"/>
      <c r="AB59" s="1021"/>
      <c r="AC59" s="1022"/>
      <c r="AD59" s="1023"/>
      <c r="AE59" s="909"/>
      <c r="AF59" s="909"/>
      <c r="AG59" s="909"/>
      <c r="AH59" s="909"/>
      <c r="AI59" s="909"/>
      <c r="AJ59" s="909"/>
      <c r="AK59" s="909"/>
      <c r="AL59" s="409"/>
      <c r="AM59" s="909"/>
      <c r="AN59" s="909"/>
      <c r="AO59" s="90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1"/>
      <c r="I60" s="991"/>
      <c r="J60" s="991"/>
      <c r="K60" s="991"/>
      <c r="L60" s="991"/>
      <c r="M60" s="991"/>
      <c r="N60" s="991"/>
      <c r="O60" s="992"/>
      <c r="P60" s="108"/>
      <c r="Q60" s="999"/>
      <c r="R60" s="999"/>
      <c r="S60" s="999"/>
      <c r="T60" s="999"/>
      <c r="U60" s="999"/>
      <c r="V60" s="999"/>
      <c r="W60" s="999"/>
      <c r="X60" s="1000"/>
      <c r="Y60" s="1009" t="s">
        <v>12</v>
      </c>
      <c r="Z60" s="1010"/>
      <c r="AA60" s="1011"/>
      <c r="AB60" s="462"/>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3"/>
      <c r="H61" s="994"/>
      <c r="I61" s="994"/>
      <c r="J61" s="994"/>
      <c r="K61" s="994"/>
      <c r="L61" s="994"/>
      <c r="M61" s="994"/>
      <c r="N61" s="994"/>
      <c r="O61" s="995"/>
      <c r="P61" s="1001"/>
      <c r="Q61" s="1001"/>
      <c r="R61" s="1001"/>
      <c r="S61" s="1001"/>
      <c r="T61" s="1001"/>
      <c r="U61" s="1001"/>
      <c r="V61" s="1001"/>
      <c r="W61" s="1001"/>
      <c r="X61" s="1002"/>
      <c r="Y61" s="448" t="s">
        <v>54</v>
      </c>
      <c r="Z61" s="1006"/>
      <c r="AA61" s="1007"/>
      <c r="AB61" s="524"/>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4"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4"/>
      <c r="Z65" s="824"/>
      <c r="AA65" s="825"/>
      <c r="AB65" s="1018" t="s">
        <v>11</v>
      </c>
      <c r="AC65" s="1019"/>
      <c r="AD65" s="1020"/>
      <c r="AE65" s="1024" t="s">
        <v>392</v>
      </c>
      <c r="AF65" s="1024"/>
      <c r="AG65" s="1024"/>
      <c r="AH65" s="1024"/>
      <c r="AI65" s="1024" t="s">
        <v>414</v>
      </c>
      <c r="AJ65" s="1024"/>
      <c r="AK65" s="1024"/>
      <c r="AL65" s="558"/>
      <c r="AM65" s="1024" t="s">
        <v>511</v>
      </c>
      <c r="AN65" s="1024"/>
      <c r="AO65" s="1024"/>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5"/>
      <c r="Z66" s="1016"/>
      <c r="AA66" s="1017"/>
      <c r="AB66" s="1021"/>
      <c r="AC66" s="1022"/>
      <c r="AD66" s="1023"/>
      <c r="AE66" s="909"/>
      <c r="AF66" s="909"/>
      <c r="AG66" s="909"/>
      <c r="AH66" s="909"/>
      <c r="AI66" s="909"/>
      <c r="AJ66" s="909"/>
      <c r="AK66" s="909"/>
      <c r="AL66" s="409"/>
      <c r="AM66" s="909"/>
      <c r="AN66" s="909"/>
      <c r="AO66" s="90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1"/>
      <c r="I67" s="991"/>
      <c r="J67" s="991"/>
      <c r="K67" s="991"/>
      <c r="L67" s="991"/>
      <c r="M67" s="991"/>
      <c r="N67" s="991"/>
      <c r="O67" s="992"/>
      <c r="P67" s="108"/>
      <c r="Q67" s="999"/>
      <c r="R67" s="999"/>
      <c r="S67" s="999"/>
      <c r="T67" s="999"/>
      <c r="U67" s="999"/>
      <c r="V67" s="999"/>
      <c r="W67" s="999"/>
      <c r="X67" s="1000"/>
      <c r="Y67" s="1009" t="s">
        <v>12</v>
      </c>
      <c r="Z67" s="1010"/>
      <c r="AA67" s="1011"/>
      <c r="AB67" s="462"/>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3"/>
      <c r="H68" s="994"/>
      <c r="I68" s="994"/>
      <c r="J68" s="994"/>
      <c r="K68" s="994"/>
      <c r="L68" s="994"/>
      <c r="M68" s="994"/>
      <c r="N68" s="994"/>
      <c r="O68" s="995"/>
      <c r="P68" s="1001"/>
      <c r="Q68" s="1001"/>
      <c r="R68" s="1001"/>
      <c r="S68" s="1001"/>
      <c r="T68" s="1001"/>
      <c r="U68" s="1001"/>
      <c r="V68" s="1001"/>
      <c r="W68" s="1001"/>
      <c r="X68" s="1002"/>
      <c r="Y68" s="448" t="s">
        <v>54</v>
      </c>
      <c r="Z68" s="1006"/>
      <c r="AA68" s="1007"/>
      <c r="AB68" s="524"/>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996"/>
      <c r="H69" s="997"/>
      <c r="I69" s="997"/>
      <c r="J69" s="997"/>
      <c r="K69" s="997"/>
      <c r="L69" s="997"/>
      <c r="M69" s="997"/>
      <c r="N69" s="997"/>
      <c r="O69" s="998"/>
      <c r="P69" s="1003"/>
      <c r="Q69" s="1003"/>
      <c r="R69" s="1003"/>
      <c r="S69" s="1003"/>
      <c r="T69" s="1003"/>
      <c r="U69" s="1003"/>
      <c r="V69" s="1003"/>
      <c r="W69" s="1003"/>
      <c r="X69" s="1004"/>
      <c r="Y69" s="448" t="s">
        <v>13</v>
      </c>
      <c r="Z69" s="1006"/>
      <c r="AA69" s="1007"/>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0" t="s">
        <v>17</v>
      </c>
      <c r="H3" s="668"/>
      <c r="I3" s="668"/>
      <c r="J3" s="668"/>
      <c r="K3" s="668"/>
      <c r="L3" s="667" t="s">
        <v>18</v>
      </c>
      <c r="M3" s="668"/>
      <c r="N3" s="668"/>
      <c r="O3" s="668"/>
      <c r="P3" s="668"/>
      <c r="Q3" s="668"/>
      <c r="R3" s="668"/>
      <c r="S3" s="668"/>
      <c r="T3" s="668"/>
      <c r="U3" s="668"/>
      <c r="V3" s="668"/>
      <c r="W3" s="668"/>
      <c r="X3" s="669"/>
      <c r="Y3" s="653" t="s">
        <v>19</v>
      </c>
      <c r="Z3" s="654"/>
      <c r="AA3" s="654"/>
      <c r="AB3" s="796"/>
      <c r="AC3" s="810"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37"/>
      <c r="B4" s="1038"/>
      <c r="C4" s="1038"/>
      <c r="D4" s="1038"/>
      <c r="E4" s="1038"/>
      <c r="F4" s="1039"/>
      <c r="G4" s="670"/>
      <c r="H4" s="671"/>
      <c r="I4" s="671"/>
      <c r="J4" s="671"/>
      <c r="K4" s="672"/>
      <c r="L4" s="664"/>
      <c r="M4" s="665"/>
      <c r="N4" s="665"/>
      <c r="O4" s="665"/>
      <c r="P4" s="665"/>
      <c r="Q4" s="665"/>
      <c r="R4" s="665"/>
      <c r="S4" s="665"/>
      <c r="T4" s="665"/>
      <c r="U4" s="665"/>
      <c r="V4" s="665"/>
      <c r="W4" s="665"/>
      <c r="X4" s="666"/>
      <c r="Y4" s="383"/>
      <c r="Z4" s="384"/>
      <c r="AA4" s="384"/>
      <c r="AB4" s="800"/>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37"/>
      <c r="B5" s="1038"/>
      <c r="C5" s="1038"/>
      <c r="D5" s="1038"/>
      <c r="E5" s="1038"/>
      <c r="F5" s="103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37"/>
      <c r="B6" s="1038"/>
      <c r="C6" s="1038"/>
      <c r="D6" s="1038"/>
      <c r="E6" s="1038"/>
      <c r="F6" s="103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37"/>
      <c r="B7" s="1038"/>
      <c r="C7" s="1038"/>
      <c r="D7" s="1038"/>
      <c r="E7" s="1038"/>
      <c r="F7" s="103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37"/>
      <c r="B8" s="1038"/>
      <c r="C8" s="1038"/>
      <c r="D8" s="1038"/>
      <c r="E8" s="1038"/>
      <c r="F8" s="103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37"/>
      <c r="B9" s="1038"/>
      <c r="C9" s="1038"/>
      <c r="D9" s="1038"/>
      <c r="E9" s="1038"/>
      <c r="F9" s="103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37"/>
      <c r="B10" s="1038"/>
      <c r="C10" s="1038"/>
      <c r="D10" s="1038"/>
      <c r="E10" s="1038"/>
      <c r="F10" s="103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37"/>
      <c r="B11" s="1038"/>
      <c r="C11" s="1038"/>
      <c r="D11" s="1038"/>
      <c r="E11" s="1038"/>
      <c r="F11" s="103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37"/>
      <c r="B12" s="1038"/>
      <c r="C12" s="1038"/>
      <c r="D12" s="1038"/>
      <c r="E12" s="1038"/>
      <c r="F12" s="103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37"/>
      <c r="B13" s="1038"/>
      <c r="C13" s="1038"/>
      <c r="D13" s="1038"/>
      <c r="E13" s="1038"/>
      <c r="F13" s="103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37"/>
      <c r="B14" s="1038"/>
      <c r="C14" s="1038"/>
      <c r="D14" s="1038"/>
      <c r="E14" s="1038"/>
      <c r="F14" s="103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7"/>
      <c r="B15" s="1038"/>
      <c r="C15" s="1038"/>
      <c r="D15" s="1038"/>
      <c r="E15" s="1038"/>
      <c r="F15" s="1039"/>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1"/>
      <c r="AY15">
        <f>COUNTA($G$17,$AC$17)</f>
        <v>0</v>
      </c>
    </row>
    <row r="16" spans="1:51" ht="25.5" customHeight="1" x14ac:dyDescent="0.15">
      <c r="A16" s="1037"/>
      <c r="B16" s="1038"/>
      <c r="C16" s="1038"/>
      <c r="D16" s="1038"/>
      <c r="E16" s="1038"/>
      <c r="F16" s="1039"/>
      <c r="G16" s="810"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0"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37"/>
      <c r="B17" s="1038"/>
      <c r="C17" s="1038"/>
      <c r="D17" s="1038"/>
      <c r="E17" s="1038"/>
      <c r="F17" s="1039"/>
      <c r="G17" s="670"/>
      <c r="H17" s="671"/>
      <c r="I17" s="671"/>
      <c r="J17" s="671"/>
      <c r="K17" s="672"/>
      <c r="L17" s="664"/>
      <c r="M17" s="665"/>
      <c r="N17" s="665"/>
      <c r="O17" s="665"/>
      <c r="P17" s="665"/>
      <c r="Q17" s="665"/>
      <c r="R17" s="665"/>
      <c r="S17" s="665"/>
      <c r="T17" s="665"/>
      <c r="U17" s="665"/>
      <c r="V17" s="665"/>
      <c r="W17" s="665"/>
      <c r="X17" s="666"/>
      <c r="Y17" s="383"/>
      <c r="Z17" s="384"/>
      <c r="AA17" s="384"/>
      <c r="AB17" s="800"/>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37"/>
      <c r="B18" s="1038"/>
      <c r="C18" s="1038"/>
      <c r="D18" s="1038"/>
      <c r="E18" s="1038"/>
      <c r="F18" s="103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37"/>
      <c r="B19" s="1038"/>
      <c r="C19" s="1038"/>
      <c r="D19" s="1038"/>
      <c r="E19" s="1038"/>
      <c r="F19" s="103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37"/>
      <c r="B20" s="1038"/>
      <c r="C20" s="1038"/>
      <c r="D20" s="1038"/>
      <c r="E20" s="1038"/>
      <c r="F20" s="103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37"/>
      <c r="B21" s="1038"/>
      <c r="C21" s="1038"/>
      <c r="D21" s="1038"/>
      <c r="E21" s="1038"/>
      <c r="F21" s="103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37"/>
      <c r="B22" s="1038"/>
      <c r="C22" s="1038"/>
      <c r="D22" s="1038"/>
      <c r="E22" s="1038"/>
      <c r="F22" s="103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37"/>
      <c r="B23" s="1038"/>
      <c r="C23" s="1038"/>
      <c r="D23" s="1038"/>
      <c r="E23" s="1038"/>
      <c r="F23" s="103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37"/>
      <c r="B24" s="1038"/>
      <c r="C24" s="1038"/>
      <c r="D24" s="1038"/>
      <c r="E24" s="1038"/>
      <c r="F24" s="103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37"/>
      <c r="B25" s="1038"/>
      <c r="C25" s="1038"/>
      <c r="D25" s="1038"/>
      <c r="E25" s="1038"/>
      <c r="F25" s="103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37"/>
      <c r="B26" s="1038"/>
      <c r="C26" s="1038"/>
      <c r="D26" s="1038"/>
      <c r="E26" s="1038"/>
      <c r="F26" s="103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37"/>
      <c r="B27" s="1038"/>
      <c r="C27" s="1038"/>
      <c r="D27" s="1038"/>
      <c r="E27" s="1038"/>
      <c r="F27" s="103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7"/>
      <c r="B28" s="1038"/>
      <c r="C28" s="1038"/>
      <c r="D28" s="1038"/>
      <c r="E28" s="1038"/>
      <c r="F28" s="1039"/>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1"/>
      <c r="AY28">
        <f>COUNTA($G$30,$AC$30)</f>
        <v>0</v>
      </c>
    </row>
    <row r="29" spans="1:51" ht="24.75" customHeight="1" x14ac:dyDescent="0.15">
      <c r="A29" s="1037"/>
      <c r="B29" s="1038"/>
      <c r="C29" s="1038"/>
      <c r="D29" s="1038"/>
      <c r="E29" s="1038"/>
      <c r="F29" s="1039"/>
      <c r="G29" s="810"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0"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37"/>
      <c r="B30" s="1038"/>
      <c r="C30" s="1038"/>
      <c r="D30" s="1038"/>
      <c r="E30" s="1038"/>
      <c r="F30" s="1039"/>
      <c r="G30" s="670"/>
      <c r="H30" s="671"/>
      <c r="I30" s="671"/>
      <c r="J30" s="671"/>
      <c r="K30" s="672"/>
      <c r="L30" s="664"/>
      <c r="M30" s="665"/>
      <c r="N30" s="665"/>
      <c r="O30" s="665"/>
      <c r="P30" s="665"/>
      <c r="Q30" s="665"/>
      <c r="R30" s="665"/>
      <c r="S30" s="665"/>
      <c r="T30" s="665"/>
      <c r="U30" s="665"/>
      <c r="V30" s="665"/>
      <c r="W30" s="665"/>
      <c r="X30" s="666"/>
      <c r="Y30" s="383"/>
      <c r="Z30" s="384"/>
      <c r="AA30" s="384"/>
      <c r="AB30" s="800"/>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37"/>
      <c r="B31" s="1038"/>
      <c r="C31" s="1038"/>
      <c r="D31" s="1038"/>
      <c r="E31" s="1038"/>
      <c r="F31" s="103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37"/>
      <c r="B32" s="1038"/>
      <c r="C32" s="1038"/>
      <c r="D32" s="1038"/>
      <c r="E32" s="1038"/>
      <c r="F32" s="103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37"/>
      <c r="B33" s="1038"/>
      <c r="C33" s="1038"/>
      <c r="D33" s="1038"/>
      <c r="E33" s="1038"/>
      <c r="F33" s="103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37"/>
      <c r="B34" s="1038"/>
      <c r="C34" s="1038"/>
      <c r="D34" s="1038"/>
      <c r="E34" s="1038"/>
      <c r="F34" s="103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37"/>
      <c r="B35" s="1038"/>
      <c r="C35" s="1038"/>
      <c r="D35" s="1038"/>
      <c r="E35" s="1038"/>
      <c r="F35" s="103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37"/>
      <c r="B36" s="1038"/>
      <c r="C36" s="1038"/>
      <c r="D36" s="1038"/>
      <c r="E36" s="1038"/>
      <c r="F36" s="103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37"/>
      <c r="B37" s="1038"/>
      <c r="C37" s="1038"/>
      <c r="D37" s="1038"/>
      <c r="E37" s="1038"/>
      <c r="F37" s="103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37"/>
      <c r="B38" s="1038"/>
      <c r="C38" s="1038"/>
      <c r="D38" s="1038"/>
      <c r="E38" s="1038"/>
      <c r="F38" s="103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37"/>
      <c r="B39" s="1038"/>
      <c r="C39" s="1038"/>
      <c r="D39" s="1038"/>
      <c r="E39" s="1038"/>
      <c r="F39" s="103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37"/>
      <c r="B40" s="1038"/>
      <c r="C40" s="1038"/>
      <c r="D40" s="1038"/>
      <c r="E40" s="1038"/>
      <c r="F40" s="103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7"/>
      <c r="B41" s="1038"/>
      <c r="C41" s="1038"/>
      <c r="D41" s="1038"/>
      <c r="E41" s="1038"/>
      <c r="F41" s="1039"/>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1"/>
      <c r="AY41">
        <f>COUNTA($G$43,$AC$43)</f>
        <v>0</v>
      </c>
    </row>
    <row r="42" spans="1:51" ht="24.75" customHeight="1" x14ac:dyDescent="0.15">
      <c r="A42" s="1037"/>
      <c r="B42" s="1038"/>
      <c r="C42" s="1038"/>
      <c r="D42" s="1038"/>
      <c r="E42" s="1038"/>
      <c r="F42" s="1039"/>
      <c r="G42" s="810"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0"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37"/>
      <c r="B43" s="1038"/>
      <c r="C43" s="1038"/>
      <c r="D43" s="1038"/>
      <c r="E43" s="1038"/>
      <c r="F43" s="1039"/>
      <c r="G43" s="670"/>
      <c r="H43" s="671"/>
      <c r="I43" s="671"/>
      <c r="J43" s="671"/>
      <c r="K43" s="672"/>
      <c r="L43" s="664"/>
      <c r="M43" s="665"/>
      <c r="N43" s="665"/>
      <c r="O43" s="665"/>
      <c r="P43" s="665"/>
      <c r="Q43" s="665"/>
      <c r="R43" s="665"/>
      <c r="S43" s="665"/>
      <c r="T43" s="665"/>
      <c r="U43" s="665"/>
      <c r="V43" s="665"/>
      <c r="W43" s="665"/>
      <c r="X43" s="666"/>
      <c r="Y43" s="383"/>
      <c r="Z43" s="384"/>
      <c r="AA43" s="384"/>
      <c r="AB43" s="800"/>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37"/>
      <c r="B44" s="1038"/>
      <c r="C44" s="1038"/>
      <c r="D44" s="1038"/>
      <c r="E44" s="1038"/>
      <c r="F44" s="103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37"/>
      <c r="B45" s="1038"/>
      <c r="C45" s="1038"/>
      <c r="D45" s="1038"/>
      <c r="E45" s="1038"/>
      <c r="F45" s="103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37"/>
      <c r="B46" s="1038"/>
      <c r="C46" s="1038"/>
      <c r="D46" s="1038"/>
      <c r="E46" s="1038"/>
      <c r="F46" s="103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37"/>
      <c r="B47" s="1038"/>
      <c r="C47" s="1038"/>
      <c r="D47" s="1038"/>
      <c r="E47" s="1038"/>
      <c r="F47" s="103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37"/>
      <c r="B48" s="1038"/>
      <c r="C48" s="1038"/>
      <c r="D48" s="1038"/>
      <c r="E48" s="1038"/>
      <c r="F48" s="103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37"/>
      <c r="B49" s="1038"/>
      <c r="C49" s="1038"/>
      <c r="D49" s="1038"/>
      <c r="E49" s="1038"/>
      <c r="F49" s="103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37"/>
      <c r="B50" s="1038"/>
      <c r="C50" s="1038"/>
      <c r="D50" s="1038"/>
      <c r="E50" s="1038"/>
      <c r="F50" s="103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37"/>
      <c r="B51" s="1038"/>
      <c r="C51" s="1038"/>
      <c r="D51" s="1038"/>
      <c r="E51" s="1038"/>
      <c r="F51" s="103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37"/>
      <c r="B52" s="1038"/>
      <c r="C52" s="1038"/>
      <c r="D52" s="1038"/>
      <c r="E52" s="1038"/>
      <c r="F52" s="103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1"/>
      <c r="AY55">
        <f>COUNTA($G$57,$AC$57)</f>
        <v>0</v>
      </c>
    </row>
    <row r="56" spans="1:51" ht="24.75" customHeight="1" x14ac:dyDescent="0.15">
      <c r="A56" s="1037"/>
      <c r="B56" s="1038"/>
      <c r="C56" s="1038"/>
      <c r="D56" s="1038"/>
      <c r="E56" s="1038"/>
      <c r="F56" s="1039"/>
      <c r="G56" s="810"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0"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37"/>
      <c r="B57" s="1038"/>
      <c r="C57" s="1038"/>
      <c r="D57" s="1038"/>
      <c r="E57" s="1038"/>
      <c r="F57" s="1039"/>
      <c r="G57" s="670"/>
      <c r="H57" s="671"/>
      <c r="I57" s="671"/>
      <c r="J57" s="671"/>
      <c r="K57" s="672"/>
      <c r="L57" s="664"/>
      <c r="M57" s="665"/>
      <c r="N57" s="665"/>
      <c r="O57" s="665"/>
      <c r="P57" s="665"/>
      <c r="Q57" s="665"/>
      <c r="R57" s="665"/>
      <c r="S57" s="665"/>
      <c r="T57" s="665"/>
      <c r="U57" s="665"/>
      <c r="V57" s="665"/>
      <c r="W57" s="665"/>
      <c r="X57" s="666"/>
      <c r="Y57" s="383"/>
      <c r="Z57" s="384"/>
      <c r="AA57" s="384"/>
      <c r="AB57" s="800"/>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37"/>
      <c r="B58" s="1038"/>
      <c r="C58" s="1038"/>
      <c r="D58" s="1038"/>
      <c r="E58" s="1038"/>
      <c r="F58" s="103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37"/>
      <c r="B59" s="1038"/>
      <c r="C59" s="1038"/>
      <c r="D59" s="1038"/>
      <c r="E59" s="1038"/>
      <c r="F59" s="103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37"/>
      <c r="B60" s="1038"/>
      <c r="C60" s="1038"/>
      <c r="D60" s="1038"/>
      <c r="E60" s="1038"/>
      <c r="F60" s="103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37"/>
      <c r="B61" s="1038"/>
      <c r="C61" s="1038"/>
      <c r="D61" s="1038"/>
      <c r="E61" s="1038"/>
      <c r="F61" s="103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37"/>
      <c r="B62" s="1038"/>
      <c r="C62" s="1038"/>
      <c r="D62" s="1038"/>
      <c r="E62" s="1038"/>
      <c r="F62" s="103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37"/>
      <c r="B63" s="1038"/>
      <c r="C63" s="1038"/>
      <c r="D63" s="1038"/>
      <c r="E63" s="1038"/>
      <c r="F63" s="103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37"/>
      <c r="B64" s="1038"/>
      <c r="C64" s="1038"/>
      <c r="D64" s="1038"/>
      <c r="E64" s="1038"/>
      <c r="F64" s="103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37"/>
      <c r="B65" s="1038"/>
      <c r="C65" s="1038"/>
      <c r="D65" s="1038"/>
      <c r="E65" s="1038"/>
      <c r="F65" s="103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37"/>
      <c r="B66" s="1038"/>
      <c r="C66" s="1038"/>
      <c r="D66" s="1038"/>
      <c r="E66" s="1038"/>
      <c r="F66" s="103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37"/>
      <c r="B67" s="1038"/>
      <c r="C67" s="1038"/>
      <c r="D67" s="1038"/>
      <c r="E67" s="1038"/>
      <c r="F67" s="103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7"/>
      <c r="B68" s="1038"/>
      <c r="C68" s="1038"/>
      <c r="D68" s="1038"/>
      <c r="E68" s="1038"/>
      <c r="F68" s="1039"/>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1"/>
      <c r="AY68">
        <f>COUNTA($G$70,$AC$70)</f>
        <v>0</v>
      </c>
    </row>
    <row r="69" spans="1:51" ht="25.5" customHeight="1" x14ac:dyDescent="0.15">
      <c r="A69" s="1037"/>
      <c r="B69" s="1038"/>
      <c r="C69" s="1038"/>
      <c r="D69" s="1038"/>
      <c r="E69" s="1038"/>
      <c r="F69" s="1039"/>
      <c r="G69" s="810"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0"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37"/>
      <c r="B70" s="1038"/>
      <c r="C70" s="1038"/>
      <c r="D70" s="1038"/>
      <c r="E70" s="1038"/>
      <c r="F70" s="1039"/>
      <c r="G70" s="670"/>
      <c r="H70" s="671"/>
      <c r="I70" s="671"/>
      <c r="J70" s="671"/>
      <c r="K70" s="672"/>
      <c r="L70" s="664"/>
      <c r="M70" s="665"/>
      <c r="N70" s="665"/>
      <c r="O70" s="665"/>
      <c r="P70" s="665"/>
      <c r="Q70" s="665"/>
      <c r="R70" s="665"/>
      <c r="S70" s="665"/>
      <c r="T70" s="665"/>
      <c r="U70" s="665"/>
      <c r="V70" s="665"/>
      <c r="W70" s="665"/>
      <c r="X70" s="666"/>
      <c r="Y70" s="383"/>
      <c r="Z70" s="384"/>
      <c r="AA70" s="384"/>
      <c r="AB70" s="800"/>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37"/>
      <c r="B71" s="1038"/>
      <c r="C71" s="1038"/>
      <c r="D71" s="1038"/>
      <c r="E71" s="1038"/>
      <c r="F71" s="103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37"/>
      <c r="B72" s="1038"/>
      <c r="C72" s="1038"/>
      <c r="D72" s="1038"/>
      <c r="E72" s="1038"/>
      <c r="F72" s="103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37"/>
      <c r="B73" s="1038"/>
      <c r="C73" s="1038"/>
      <c r="D73" s="1038"/>
      <c r="E73" s="1038"/>
      <c r="F73" s="103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37"/>
      <c r="B74" s="1038"/>
      <c r="C74" s="1038"/>
      <c r="D74" s="1038"/>
      <c r="E74" s="1038"/>
      <c r="F74" s="103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37"/>
      <c r="B75" s="1038"/>
      <c r="C75" s="1038"/>
      <c r="D75" s="1038"/>
      <c r="E75" s="1038"/>
      <c r="F75" s="103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37"/>
      <c r="B76" s="1038"/>
      <c r="C76" s="1038"/>
      <c r="D76" s="1038"/>
      <c r="E76" s="1038"/>
      <c r="F76" s="103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37"/>
      <c r="B77" s="1038"/>
      <c r="C77" s="1038"/>
      <c r="D77" s="1038"/>
      <c r="E77" s="1038"/>
      <c r="F77" s="103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37"/>
      <c r="B78" s="1038"/>
      <c r="C78" s="1038"/>
      <c r="D78" s="1038"/>
      <c r="E78" s="1038"/>
      <c r="F78" s="103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37"/>
      <c r="B79" s="1038"/>
      <c r="C79" s="1038"/>
      <c r="D79" s="1038"/>
      <c r="E79" s="1038"/>
      <c r="F79" s="103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37"/>
      <c r="B80" s="1038"/>
      <c r="C80" s="1038"/>
      <c r="D80" s="1038"/>
      <c r="E80" s="1038"/>
      <c r="F80" s="103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7"/>
      <c r="B81" s="1038"/>
      <c r="C81" s="1038"/>
      <c r="D81" s="1038"/>
      <c r="E81" s="1038"/>
      <c r="F81" s="1039"/>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1"/>
      <c r="AY81">
        <f>COUNTA($G$83,$AC$83)</f>
        <v>0</v>
      </c>
    </row>
    <row r="82" spans="1:51" ht="24.75" customHeight="1" x14ac:dyDescent="0.15">
      <c r="A82" s="1037"/>
      <c r="B82" s="1038"/>
      <c r="C82" s="1038"/>
      <c r="D82" s="1038"/>
      <c r="E82" s="1038"/>
      <c r="F82" s="1039"/>
      <c r="G82" s="810"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0"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37"/>
      <c r="B83" s="1038"/>
      <c r="C83" s="1038"/>
      <c r="D83" s="1038"/>
      <c r="E83" s="1038"/>
      <c r="F83" s="1039"/>
      <c r="G83" s="670"/>
      <c r="H83" s="671"/>
      <c r="I83" s="671"/>
      <c r="J83" s="671"/>
      <c r="K83" s="672"/>
      <c r="L83" s="664"/>
      <c r="M83" s="665"/>
      <c r="N83" s="665"/>
      <c r="O83" s="665"/>
      <c r="P83" s="665"/>
      <c r="Q83" s="665"/>
      <c r="R83" s="665"/>
      <c r="S83" s="665"/>
      <c r="T83" s="665"/>
      <c r="U83" s="665"/>
      <c r="V83" s="665"/>
      <c r="W83" s="665"/>
      <c r="X83" s="666"/>
      <c r="Y83" s="383"/>
      <c r="Z83" s="384"/>
      <c r="AA83" s="384"/>
      <c r="AB83" s="800"/>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37"/>
      <c r="B84" s="1038"/>
      <c r="C84" s="1038"/>
      <c r="D84" s="1038"/>
      <c r="E84" s="1038"/>
      <c r="F84" s="103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37"/>
      <c r="B85" s="1038"/>
      <c r="C85" s="1038"/>
      <c r="D85" s="1038"/>
      <c r="E85" s="1038"/>
      <c r="F85" s="103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37"/>
      <c r="B86" s="1038"/>
      <c r="C86" s="1038"/>
      <c r="D86" s="1038"/>
      <c r="E86" s="1038"/>
      <c r="F86" s="103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37"/>
      <c r="B87" s="1038"/>
      <c r="C87" s="1038"/>
      <c r="D87" s="1038"/>
      <c r="E87" s="1038"/>
      <c r="F87" s="103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37"/>
      <c r="B88" s="1038"/>
      <c r="C88" s="1038"/>
      <c r="D88" s="1038"/>
      <c r="E88" s="1038"/>
      <c r="F88" s="103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37"/>
      <c r="B89" s="1038"/>
      <c r="C89" s="1038"/>
      <c r="D89" s="1038"/>
      <c r="E89" s="1038"/>
      <c r="F89" s="103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37"/>
      <c r="B90" s="1038"/>
      <c r="C90" s="1038"/>
      <c r="D90" s="1038"/>
      <c r="E90" s="1038"/>
      <c r="F90" s="103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37"/>
      <c r="B91" s="1038"/>
      <c r="C91" s="1038"/>
      <c r="D91" s="1038"/>
      <c r="E91" s="1038"/>
      <c r="F91" s="103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37"/>
      <c r="B92" s="1038"/>
      <c r="C92" s="1038"/>
      <c r="D92" s="1038"/>
      <c r="E92" s="1038"/>
      <c r="F92" s="103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37"/>
      <c r="B93" s="1038"/>
      <c r="C93" s="1038"/>
      <c r="D93" s="1038"/>
      <c r="E93" s="1038"/>
      <c r="F93" s="103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7"/>
      <c r="B94" s="1038"/>
      <c r="C94" s="1038"/>
      <c r="D94" s="1038"/>
      <c r="E94" s="1038"/>
      <c r="F94" s="1039"/>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1"/>
      <c r="AY94">
        <f>COUNTA($G$96,$AC$96)</f>
        <v>0</v>
      </c>
    </row>
    <row r="95" spans="1:51" ht="24.75" customHeight="1" x14ac:dyDescent="0.15">
      <c r="A95" s="1037"/>
      <c r="B95" s="1038"/>
      <c r="C95" s="1038"/>
      <c r="D95" s="1038"/>
      <c r="E95" s="1038"/>
      <c r="F95" s="1039"/>
      <c r="G95" s="810"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0"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37"/>
      <c r="B96" s="1038"/>
      <c r="C96" s="1038"/>
      <c r="D96" s="1038"/>
      <c r="E96" s="1038"/>
      <c r="F96" s="1039"/>
      <c r="G96" s="670"/>
      <c r="H96" s="671"/>
      <c r="I96" s="671"/>
      <c r="J96" s="671"/>
      <c r="K96" s="672"/>
      <c r="L96" s="664"/>
      <c r="M96" s="665"/>
      <c r="N96" s="665"/>
      <c r="O96" s="665"/>
      <c r="P96" s="665"/>
      <c r="Q96" s="665"/>
      <c r="R96" s="665"/>
      <c r="S96" s="665"/>
      <c r="T96" s="665"/>
      <c r="U96" s="665"/>
      <c r="V96" s="665"/>
      <c r="W96" s="665"/>
      <c r="X96" s="666"/>
      <c r="Y96" s="383"/>
      <c r="Z96" s="384"/>
      <c r="AA96" s="384"/>
      <c r="AB96" s="800"/>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37"/>
      <c r="B97" s="1038"/>
      <c r="C97" s="1038"/>
      <c r="D97" s="1038"/>
      <c r="E97" s="1038"/>
      <c r="F97" s="103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37"/>
      <c r="B98" s="1038"/>
      <c r="C98" s="1038"/>
      <c r="D98" s="1038"/>
      <c r="E98" s="1038"/>
      <c r="F98" s="103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37"/>
      <c r="B99" s="1038"/>
      <c r="C99" s="1038"/>
      <c r="D99" s="1038"/>
      <c r="E99" s="1038"/>
      <c r="F99" s="103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37"/>
      <c r="B100" s="1038"/>
      <c r="C100" s="1038"/>
      <c r="D100" s="1038"/>
      <c r="E100" s="1038"/>
      <c r="F100" s="103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37"/>
      <c r="B101" s="1038"/>
      <c r="C101" s="1038"/>
      <c r="D101" s="1038"/>
      <c r="E101" s="1038"/>
      <c r="F101" s="103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37"/>
      <c r="B102" s="1038"/>
      <c r="C102" s="1038"/>
      <c r="D102" s="1038"/>
      <c r="E102" s="1038"/>
      <c r="F102" s="103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37"/>
      <c r="B103" s="1038"/>
      <c r="C103" s="1038"/>
      <c r="D103" s="1038"/>
      <c r="E103" s="1038"/>
      <c r="F103" s="103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37"/>
      <c r="B104" s="1038"/>
      <c r="C104" s="1038"/>
      <c r="D104" s="1038"/>
      <c r="E104" s="1038"/>
      <c r="F104" s="103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37"/>
      <c r="B105" s="1038"/>
      <c r="C105" s="1038"/>
      <c r="D105" s="1038"/>
      <c r="E105" s="1038"/>
      <c r="F105" s="103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c r="AY108">
        <f>COUNTA($G$110,$AC$110)</f>
        <v>0</v>
      </c>
    </row>
    <row r="109" spans="1:51" ht="24.75" customHeight="1" x14ac:dyDescent="0.15">
      <c r="A109" s="1037"/>
      <c r="B109" s="1038"/>
      <c r="C109" s="1038"/>
      <c r="D109" s="1038"/>
      <c r="E109" s="1038"/>
      <c r="F109" s="1039"/>
      <c r="G109" s="810"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37"/>
      <c r="B110" s="1038"/>
      <c r="C110" s="1038"/>
      <c r="D110" s="1038"/>
      <c r="E110" s="1038"/>
      <c r="F110" s="1039"/>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0"/>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37"/>
      <c r="B111" s="1038"/>
      <c r="C111" s="1038"/>
      <c r="D111" s="1038"/>
      <c r="E111" s="1038"/>
      <c r="F111" s="103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37"/>
      <c r="B112" s="1038"/>
      <c r="C112" s="1038"/>
      <c r="D112" s="1038"/>
      <c r="E112" s="1038"/>
      <c r="F112" s="103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37"/>
      <c r="B113" s="1038"/>
      <c r="C113" s="1038"/>
      <c r="D113" s="1038"/>
      <c r="E113" s="1038"/>
      <c r="F113" s="103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37"/>
      <c r="B114" s="1038"/>
      <c r="C114" s="1038"/>
      <c r="D114" s="1038"/>
      <c r="E114" s="1038"/>
      <c r="F114" s="103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37"/>
      <c r="B115" s="1038"/>
      <c r="C115" s="1038"/>
      <c r="D115" s="1038"/>
      <c r="E115" s="1038"/>
      <c r="F115" s="103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37"/>
      <c r="B116" s="1038"/>
      <c r="C116" s="1038"/>
      <c r="D116" s="1038"/>
      <c r="E116" s="1038"/>
      <c r="F116" s="103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37"/>
      <c r="B117" s="1038"/>
      <c r="C117" s="1038"/>
      <c r="D117" s="1038"/>
      <c r="E117" s="1038"/>
      <c r="F117" s="103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37"/>
      <c r="B118" s="1038"/>
      <c r="C118" s="1038"/>
      <c r="D118" s="1038"/>
      <c r="E118" s="1038"/>
      <c r="F118" s="103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37"/>
      <c r="B119" s="1038"/>
      <c r="C119" s="1038"/>
      <c r="D119" s="1038"/>
      <c r="E119" s="1038"/>
      <c r="F119" s="103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37"/>
      <c r="B120" s="1038"/>
      <c r="C120" s="1038"/>
      <c r="D120" s="1038"/>
      <c r="E120" s="1038"/>
      <c r="F120" s="103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7"/>
      <c r="B121" s="1038"/>
      <c r="C121" s="1038"/>
      <c r="D121" s="1038"/>
      <c r="E121" s="1038"/>
      <c r="F121" s="1039"/>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c r="AY121">
        <f>COUNTA($G$123,$AC$123)</f>
        <v>0</v>
      </c>
    </row>
    <row r="122" spans="1:51" ht="25.5" customHeight="1" x14ac:dyDescent="0.15">
      <c r="A122" s="1037"/>
      <c r="B122" s="1038"/>
      <c r="C122" s="1038"/>
      <c r="D122" s="1038"/>
      <c r="E122" s="1038"/>
      <c r="F122" s="1039"/>
      <c r="G122" s="810"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37"/>
      <c r="B123" s="1038"/>
      <c r="C123" s="1038"/>
      <c r="D123" s="1038"/>
      <c r="E123" s="1038"/>
      <c r="F123" s="1039"/>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0"/>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37"/>
      <c r="B124" s="1038"/>
      <c r="C124" s="1038"/>
      <c r="D124" s="1038"/>
      <c r="E124" s="1038"/>
      <c r="F124" s="103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37"/>
      <c r="B125" s="1038"/>
      <c r="C125" s="1038"/>
      <c r="D125" s="1038"/>
      <c r="E125" s="1038"/>
      <c r="F125" s="103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37"/>
      <c r="B126" s="1038"/>
      <c r="C126" s="1038"/>
      <c r="D126" s="1038"/>
      <c r="E126" s="1038"/>
      <c r="F126" s="103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37"/>
      <c r="B127" s="1038"/>
      <c r="C127" s="1038"/>
      <c r="D127" s="1038"/>
      <c r="E127" s="1038"/>
      <c r="F127" s="103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37"/>
      <c r="B128" s="1038"/>
      <c r="C128" s="1038"/>
      <c r="D128" s="1038"/>
      <c r="E128" s="1038"/>
      <c r="F128" s="103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37"/>
      <c r="B129" s="1038"/>
      <c r="C129" s="1038"/>
      <c r="D129" s="1038"/>
      <c r="E129" s="1038"/>
      <c r="F129" s="103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37"/>
      <c r="B130" s="1038"/>
      <c r="C130" s="1038"/>
      <c r="D130" s="1038"/>
      <c r="E130" s="1038"/>
      <c r="F130" s="103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37"/>
      <c r="B131" s="1038"/>
      <c r="C131" s="1038"/>
      <c r="D131" s="1038"/>
      <c r="E131" s="1038"/>
      <c r="F131" s="103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37"/>
      <c r="B132" s="1038"/>
      <c r="C132" s="1038"/>
      <c r="D132" s="1038"/>
      <c r="E132" s="1038"/>
      <c r="F132" s="103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37"/>
      <c r="B133" s="1038"/>
      <c r="C133" s="1038"/>
      <c r="D133" s="1038"/>
      <c r="E133" s="1038"/>
      <c r="F133" s="103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7"/>
      <c r="B134" s="1038"/>
      <c r="C134" s="1038"/>
      <c r="D134" s="1038"/>
      <c r="E134" s="1038"/>
      <c r="F134" s="1039"/>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c r="AY134">
        <f>COUNTA($G$136,$AC$136)</f>
        <v>0</v>
      </c>
    </row>
    <row r="135" spans="1:51" ht="24.75" customHeight="1" x14ac:dyDescent="0.15">
      <c r="A135" s="1037"/>
      <c r="B135" s="1038"/>
      <c r="C135" s="1038"/>
      <c r="D135" s="1038"/>
      <c r="E135" s="1038"/>
      <c r="F135" s="1039"/>
      <c r="G135" s="810"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37"/>
      <c r="B136" s="1038"/>
      <c r="C136" s="1038"/>
      <c r="D136" s="1038"/>
      <c r="E136" s="1038"/>
      <c r="F136" s="1039"/>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0"/>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37"/>
      <c r="B137" s="1038"/>
      <c r="C137" s="1038"/>
      <c r="D137" s="1038"/>
      <c r="E137" s="1038"/>
      <c r="F137" s="103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37"/>
      <c r="B138" s="1038"/>
      <c r="C138" s="1038"/>
      <c r="D138" s="1038"/>
      <c r="E138" s="1038"/>
      <c r="F138" s="103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37"/>
      <c r="B139" s="1038"/>
      <c r="C139" s="1038"/>
      <c r="D139" s="1038"/>
      <c r="E139" s="1038"/>
      <c r="F139" s="103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37"/>
      <c r="B140" s="1038"/>
      <c r="C140" s="1038"/>
      <c r="D140" s="1038"/>
      <c r="E140" s="1038"/>
      <c r="F140" s="103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37"/>
      <c r="B141" s="1038"/>
      <c r="C141" s="1038"/>
      <c r="D141" s="1038"/>
      <c r="E141" s="1038"/>
      <c r="F141" s="103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37"/>
      <c r="B142" s="1038"/>
      <c r="C142" s="1038"/>
      <c r="D142" s="1038"/>
      <c r="E142" s="1038"/>
      <c r="F142" s="103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37"/>
      <c r="B143" s="1038"/>
      <c r="C143" s="1038"/>
      <c r="D143" s="1038"/>
      <c r="E143" s="1038"/>
      <c r="F143" s="103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37"/>
      <c r="B144" s="1038"/>
      <c r="C144" s="1038"/>
      <c r="D144" s="1038"/>
      <c r="E144" s="1038"/>
      <c r="F144" s="103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37"/>
      <c r="B145" s="1038"/>
      <c r="C145" s="1038"/>
      <c r="D145" s="1038"/>
      <c r="E145" s="1038"/>
      <c r="F145" s="103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37"/>
      <c r="B146" s="1038"/>
      <c r="C146" s="1038"/>
      <c r="D146" s="1038"/>
      <c r="E146" s="1038"/>
      <c r="F146" s="103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7"/>
      <c r="B147" s="1038"/>
      <c r="C147" s="1038"/>
      <c r="D147" s="1038"/>
      <c r="E147" s="1038"/>
      <c r="F147" s="1039"/>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c r="AY147">
        <f>COUNTA($G$149,$AC$149)</f>
        <v>0</v>
      </c>
    </row>
    <row r="148" spans="1:51" ht="24.75" customHeight="1" x14ac:dyDescent="0.15">
      <c r="A148" s="1037"/>
      <c r="B148" s="1038"/>
      <c r="C148" s="1038"/>
      <c r="D148" s="1038"/>
      <c r="E148" s="1038"/>
      <c r="F148" s="1039"/>
      <c r="G148" s="810"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37"/>
      <c r="B149" s="1038"/>
      <c r="C149" s="1038"/>
      <c r="D149" s="1038"/>
      <c r="E149" s="1038"/>
      <c r="F149" s="1039"/>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0"/>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37"/>
      <c r="B150" s="1038"/>
      <c r="C150" s="1038"/>
      <c r="D150" s="1038"/>
      <c r="E150" s="1038"/>
      <c r="F150" s="103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37"/>
      <c r="B151" s="1038"/>
      <c r="C151" s="1038"/>
      <c r="D151" s="1038"/>
      <c r="E151" s="1038"/>
      <c r="F151" s="103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37"/>
      <c r="B152" s="1038"/>
      <c r="C152" s="1038"/>
      <c r="D152" s="1038"/>
      <c r="E152" s="1038"/>
      <c r="F152" s="103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37"/>
      <c r="B153" s="1038"/>
      <c r="C153" s="1038"/>
      <c r="D153" s="1038"/>
      <c r="E153" s="1038"/>
      <c r="F153" s="103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37"/>
      <c r="B154" s="1038"/>
      <c r="C154" s="1038"/>
      <c r="D154" s="1038"/>
      <c r="E154" s="1038"/>
      <c r="F154" s="103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37"/>
      <c r="B155" s="1038"/>
      <c r="C155" s="1038"/>
      <c r="D155" s="1038"/>
      <c r="E155" s="1038"/>
      <c r="F155" s="103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37"/>
      <c r="B156" s="1038"/>
      <c r="C156" s="1038"/>
      <c r="D156" s="1038"/>
      <c r="E156" s="1038"/>
      <c r="F156" s="103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37"/>
      <c r="B157" s="1038"/>
      <c r="C157" s="1038"/>
      <c r="D157" s="1038"/>
      <c r="E157" s="1038"/>
      <c r="F157" s="103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37"/>
      <c r="B158" s="1038"/>
      <c r="C158" s="1038"/>
      <c r="D158" s="1038"/>
      <c r="E158" s="1038"/>
      <c r="F158" s="103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c r="AY161">
        <f>COUNTA($G$163,$AC$163)</f>
        <v>0</v>
      </c>
    </row>
    <row r="162" spans="1:51" ht="24.75" customHeight="1" x14ac:dyDescent="0.15">
      <c r="A162" s="1037"/>
      <c r="B162" s="1038"/>
      <c r="C162" s="1038"/>
      <c r="D162" s="1038"/>
      <c r="E162" s="1038"/>
      <c r="F162" s="1039"/>
      <c r="G162" s="810"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37"/>
      <c r="B163" s="1038"/>
      <c r="C163" s="1038"/>
      <c r="D163" s="1038"/>
      <c r="E163" s="1038"/>
      <c r="F163" s="1039"/>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0"/>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37"/>
      <c r="B164" s="1038"/>
      <c r="C164" s="1038"/>
      <c r="D164" s="1038"/>
      <c r="E164" s="1038"/>
      <c r="F164" s="103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37"/>
      <c r="B165" s="1038"/>
      <c r="C165" s="1038"/>
      <c r="D165" s="1038"/>
      <c r="E165" s="1038"/>
      <c r="F165" s="103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37"/>
      <c r="B166" s="1038"/>
      <c r="C166" s="1038"/>
      <c r="D166" s="1038"/>
      <c r="E166" s="1038"/>
      <c r="F166" s="103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37"/>
      <c r="B167" s="1038"/>
      <c r="C167" s="1038"/>
      <c r="D167" s="1038"/>
      <c r="E167" s="1038"/>
      <c r="F167" s="103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37"/>
      <c r="B168" s="1038"/>
      <c r="C168" s="1038"/>
      <c r="D168" s="1038"/>
      <c r="E168" s="1038"/>
      <c r="F168" s="103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37"/>
      <c r="B169" s="1038"/>
      <c r="C169" s="1038"/>
      <c r="D169" s="1038"/>
      <c r="E169" s="1038"/>
      <c r="F169" s="103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37"/>
      <c r="B170" s="1038"/>
      <c r="C170" s="1038"/>
      <c r="D170" s="1038"/>
      <c r="E170" s="1038"/>
      <c r="F170" s="103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37"/>
      <c r="B171" s="1038"/>
      <c r="C171" s="1038"/>
      <c r="D171" s="1038"/>
      <c r="E171" s="1038"/>
      <c r="F171" s="103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37"/>
      <c r="B172" s="1038"/>
      <c r="C172" s="1038"/>
      <c r="D172" s="1038"/>
      <c r="E172" s="1038"/>
      <c r="F172" s="103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37"/>
      <c r="B173" s="1038"/>
      <c r="C173" s="1038"/>
      <c r="D173" s="1038"/>
      <c r="E173" s="1038"/>
      <c r="F173" s="103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7"/>
      <c r="B174" s="1038"/>
      <c r="C174" s="1038"/>
      <c r="D174" s="1038"/>
      <c r="E174" s="1038"/>
      <c r="F174" s="1039"/>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c r="AY174">
        <f>COUNTA($G$176,$AC$176)</f>
        <v>0</v>
      </c>
    </row>
    <row r="175" spans="1:51" ht="25.5" customHeight="1" x14ac:dyDescent="0.15">
      <c r="A175" s="1037"/>
      <c r="B175" s="1038"/>
      <c r="C175" s="1038"/>
      <c r="D175" s="1038"/>
      <c r="E175" s="1038"/>
      <c r="F175" s="1039"/>
      <c r="G175" s="810"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37"/>
      <c r="B176" s="1038"/>
      <c r="C176" s="1038"/>
      <c r="D176" s="1038"/>
      <c r="E176" s="1038"/>
      <c r="F176" s="1039"/>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0"/>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37"/>
      <c r="B177" s="1038"/>
      <c r="C177" s="1038"/>
      <c r="D177" s="1038"/>
      <c r="E177" s="1038"/>
      <c r="F177" s="103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37"/>
      <c r="B178" s="1038"/>
      <c r="C178" s="1038"/>
      <c r="D178" s="1038"/>
      <c r="E178" s="1038"/>
      <c r="F178" s="103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37"/>
      <c r="B179" s="1038"/>
      <c r="C179" s="1038"/>
      <c r="D179" s="1038"/>
      <c r="E179" s="1038"/>
      <c r="F179" s="103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37"/>
      <c r="B180" s="1038"/>
      <c r="C180" s="1038"/>
      <c r="D180" s="1038"/>
      <c r="E180" s="1038"/>
      <c r="F180" s="103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37"/>
      <c r="B181" s="1038"/>
      <c r="C181" s="1038"/>
      <c r="D181" s="1038"/>
      <c r="E181" s="1038"/>
      <c r="F181" s="103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37"/>
      <c r="B182" s="1038"/>
      <c r="C182" s="1038"/>
      <c r="D182" s="1038"/>
      <c r="E182" s="1038"/>
      <c r="F182" s="103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37"/>
      <c r="B183" s="1038"/>
      <c r="C183" s="1038"/>
      <c r="D183" s="1038"/>
      <c r="E183" s="1038"/>
      <c r="F183" s="103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37"/>
      <c r="B184" s="1038"/>
      <c r="C184" s="1038"/>
      <c r="D184" s="1038"/>
      <c r="E184" s="1038"/>
      <c r="F184" s="103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37"/>
      <c r="B185" s="1038"/>
      <c r="C185" s="1038"/>
      <c r="D185" s="1038"/>
      <c r="E185" s="1038"/>
      <c r="F185" s="103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37"/>
      <c r="B186" s="1038"/>
      <c r="C186" s="1038"/>
      <c r="D186" s="1038"/>
      <c r="E186" s="1038"/>
      <c r="F186" s="103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7"/>
      <c r="B187" s="1038"/>
      <c r="C187" s="1038"/>
      <c r="D187" s="1038"/>
      <c r="E187" s="1038"/>
      <c r="F187" s="1039"/>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c r="AY187">
        <f>COUNTA($G$189,$AC$189)</f>
        <v>0</v>
      </c>
    </row>
    <row r="188" spans="1:51" ht="24.75" customHeight="1" x14ac:dyDescent="0.15">
      <c r="A188" s="1037"/>
      <c r="B188" s="1038"/>
      <c r="C188" s="1038"/>
      <c r="D188" s="1038"/>
      <c r="E188" s="1038"/>
      <c r="F188" s="1039"/>
      <c r="G188" s="810"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37"/>
      <c r="B189" s="1038"/>
      <c r="C189" s="1038"/>
      <c r="D189" s="1038"/>
      <c r="E189" s="1038"/>
      <c r="F189" s="1039"/>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0"/>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37"/>
      <c r="B190" s="1038"/>
      <c r="C190" s="1038"/>
      <c r="D190" s="1038"/>
      <c r="E190" s="1038"/>
      <c r="F190" s="103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37"/>
      <c r="B191" s="1038"/>
      <c r="C191" s="1038"/>
      <c r="D191" s="1038"/>
      <c r="E191" s="1038"/>
      <c r="F191" s="103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37"/>
      <c r="B192" s="1038"/>
      <c r="C192" s="1038"/>
      <c r="D192" s="1038"/>
      <c r="E192" s="1038"/>
      <c r="F192" s="103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37"/>
      <c r="B193" s="1038"/>
      <c r="C193" s="1038"/>
      <c r="D193" s="1038"/>
      <c r="E193" s="1038"/>
      <c r="F193" s="103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37"/>
      <c r="B194" s="1038"/>
      <c r="C194" s="1038"/>
      <c r="D194" s="1038"/>
      <c r="E194" s="1038"/>
      <c r="F194" s="103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37"/>
      <c r="B195" s="1038"/>
      <c r="C195" s="1038"/>
      <c r="D195" s="1038"/>
      <c r="E195" s="1038"/>
      <c r="F195" s="103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37"/>
      <c r="B196" s="1038"/>
      <c r="C196" s="1038"/>
      <c r="D196" s="1038"/>
      <c r="E196" s="1038"/>
      <c r="F196" s="103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37"/>
      <c r="B197" s="1038"/>
      <c r="C197" s="1038"/>
      <c r="D197" s="1038"/>
      <c r="E197" s="1038"/>
      <c r="F197" s="103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37"/>
      <c r="B198" s="1038"/>
      <c r="C198" s="1038"/>
      <c r="D198" s="1038"/>
      <c r="E198" s="1038"/>
      <c r="F198" s="103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37"/>
      <c r="B199" s="1038"/>
      <c r="C199" s="1038"/>
      <c r="D199" s="1038"/>
      <c r="E199" s="1038"/>
      <c r="F199" s="103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7"/>
      <c r="B200" s="1038"/>
      <c r="C200" s="1038"/>
      <c r="D200" s="1038"/>
      <c r="E200" s="1038"/>
      <c r="F200" s="1039"/>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c r="AY200">
        <f>COUNTA($G$202,$AC$202)</f>
        <v>0</v>
      </c>
    </row>
    <row r="201" spans="1:51" ht="24.75" customHeight="1" x14ac:dyDescent="0.15">
      <c r="A201" s="1037"/>
      <c r="B201" s="1038"/>
      <c r="C201" s="1038"/>
      <c r="D201" s="1038"/>
      <c r="E201" s="1038"/>
      <c r="F201" s="1039"/>
      <c r="G201" s="810"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37"/>
      <c r="B202" s="1038"/>
      <c r="C202" s="1038"/>
      <c r="D202" s="1038"/>
      <c r="E202" s="1038"/>
      <c r="F202" s="1039"/>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0"/>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37"/>
      <c r="B203" s="1038"/>
      <c r="C203" s="1038"/>
      <c r="D203" s="1038"/>
      <c r="E203" s="1038"/>
      <c r="F203" s="103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37"/>
      <c r="B204" s="1038"/>
      <c r="C204" s="1038"/>
      <c r="D204" s="1038"/>
      <c r="E204" s="1038"/>
      <c r="F204" s="103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37"/>
      <c r="B205" s="1038"/>
      <c r="C205" s="1038"/>
      <c r="D205" s="1038"/>
      <c r="E205" s="1038"/>
      <c r="F205" s="103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37"/>
      <c r="B206" s="1038"/>
      <c r="C206" s="1038"/>
      <c r="D206" s="1038"/>
      <c r="E206" s="1038"/>
      <c r="F206" s="103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37"/>
      <c r="B207" s="1038"/>
      <c r="C207" s="1038"/>
      <c r="D207" s="1038"/>
      <c r="E207" s="1038"/>
      <c r="F207" s="103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37"/>
      <c r="B208" s="1038"/>
      <c r="C208" s="1038"/>
      <c r="D208" s="1038"/>
      <c r="E208" s="1038"/>
      <c r="F208" s="103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37"/>
      <c r="B209" s="1038"/>
      <c r="C209" s="1038"/>
      <c r="D209" s="1038"/>
      <c r="E209" s="1038"/>
      <c r="F209" s="103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37"/>
      <c r="B210" s="1038"/>
      <c r="C210" s="1038"/>
      <c r="D210" s="1038"/>
      <c r="E210" s="1038"/>
      <c r="F210" s="103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37"/>
      <c r="B211" s="1038"/>
      <c r="C211" s="1038"/>
      <c r="D211" s="1038"/>
      <c r="E211" s="1038"/>
      <c r="F211" s="103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c r="AY214">
        <f>COUNTA($G$216,$AC$216)</f>
        <v>0</v>
      </c>
    </row>
    <row r="215" spans="1:51" ht="24.75" customHeight="1" x14ac:dyDescent="0.15">
      <c r="A215" s="1037"/>
      <c r="B215" s="1038"/>
      <c r="C215" s="1038"/>
      <c r="D215" s="1038"/>
      <c r="E215" s="1038"/>
      <c r="F215" s="1039"/>
      <c r="G215" s="810"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37"/>
      <c r="B216" s="1038"/>
      <c r="C216" s="1038"/>
      <c r="D216" s="1038"/>
      <c r="E216" s="1038"/>
      <c r="F216" s="1039"/>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0"/>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37"/>
      <c r="B217" s="1038"/>
      <c r="C217" s="1038"/>
      <c r="D217" s="1038"/>
      <c r="E217" s="1038"/>
      <c r="F217" s="103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37"/>
      <c r="B218" s="1038"/>
      <c r="C218" s="1038"/>
      <c r="D218" s="1038"/>
      <c r="E218" s="1038"/>
      <c r="F218" s="103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37"/>
      <c r="B219" s="1038"/>
      <c r="C219" s="1038"/>
      <c r="D219" s="1038"/>
      <c r="E219" s="1038"/>
      <c r="F219" s="103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37"/>
      <c r="B220" s="1038"/>
      <c r="C220" s="1038"/>
      <c r="D220" s="1038"/>
      <c r="E220" s="1038"/>
      <c r="F220" s="103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37"/>
      <c r="B221" s="1038"/>
      <c r="C221" s="1038"/>
      <c r="D221" s="1038"/>
      <c r="E221" s="1038"/>
      <c r="F221" s="103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37"/>
      <c r="B222" s="1038"/>
      <c r="C222" s="1038"/>
      <c r="D222" s="1038"/>
      <c r="E222" s="1038"/>
      <c r="F222" s="103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37"/>
      <c r="B223" s="1038"/>
      <c r="C223" s="1038"/>
      <c r="D223" s="1038"/>
      <c r="E223" s="1038"/>
      <c r="F223" s="103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37"/>
      <c r="B224" s="1038"/>
      <c r="C224" s="1038"/>
      <c r="D224" s="1038"/>
      <c r="E224" s="1038"/>
      <c r="F224" s="103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37"/>
      <c r="B225" s="1038"/>
      <c r="C225" s="1038"/>
      <c r="D225" s="1038"/>
      <c r="E225" s="1038"/>
      <c r="F225" s="103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37"/>
      <c r="B226" s="1038"/>
      <c r="C226" s="1038"/>
      <c r="D226" s="1038"/>
      <c r="E226" s="1038"/>
      <c r="F226" s="103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7"/>
      <c r="B227" s="1038"/>
      <c r="C227" s="1038"/>
      <c r="D227" s="1038"/>
      <c r="E227" s="1038"/>
      <c r="F227" s="1039"/>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c r="AY227">
        <f>COUNTA($G$229,$AC$229)</f>
        <v>0</v>
      </c>
    </row>
    <row r="228" spans="1:51" ht="25.5" customHeight="1" x14ac:dyDescent="0.15">
      <c r="A228" s="1037"/>
      <c r="B228" s="1038"/>
      <c r="C228" s="1038"/>
      <c r="D228" s="1038"/>
      <c r="E228" s="1038"/>
      <c r="F228" s="1039"/>
      <c r="G228" s="810"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37"/>
      <c r="B229" s="1038"/>
      <c r="C229" s="1038"/>
      <c r="D229" s="1038"/>
      <c r="E229" s="1038"/>
      <c r="F229" s="1039"/>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0"/>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37"/>
      <c r="B230" s="1038"/>
      <c r="C230" s="1038"/>
      <c r="D230" s="1038"/>
      <c r="E230" s="1038"/>
      <c r="F230" s="103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37"/>
      <c r="B231" s="1038"/>
      <c r="C231" s="1038"/>
      <c r="D231" s="1038"/>
      <c r="E231" s="1038"/>
      <c r="F231" s="103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37"/>
      <c r="B232" s="1038"/>
      <c r="C232" s="1038"/>
      <c r="D232" s="1038"/>
      <c r="E232" s="1038"/>
      <c r="F232" s="103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37"/>
      <c r="B233" s="1038"/>
      <c r="C233" s="1038"/>
      <c r="D233" s="1038"/>
      <c r="E233" s="1038"/>
      <c r="F233" s="103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37"/>
      <c r="B234" s="1038"/>
      <c r="C234" s="1038"/>
      <c r="D234" s="1038"/>
      <c r="E234" s="1038"/>
      <c r="F234" s="103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37"/>
      <c r="B235" s="1038"/>
      <c r="C235" s="1038"/>
      <c r="D235" s="1038"/>
      <c r="E235" s="1038"/>
      <c r="F235" s="103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37"/>
      <c r="B236" s="1038"/>
      <c r="C236" s="1038"/>
      <c r="D236" s="1038"/>
      <c r="E236" s="1038"/>
      <c r="F236" s="103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37"/>
      <c r="B237" s="1038"/>
      <c r="C237" s="1038"/>
      <c r="D237" s="1038"/>
      <c r="E237" s="1038"/>
      <c r="F237" s="103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37"/>
      <c r="B238" s="1038"/>
      <c r="C238" s="1038"/>
      <c r="D238" s="1038"/>
      <c r="E238" s="1038"/>
      <c r="F238" s="103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37"/>
      <c r="B239" s="1038"/>
      <c r="C239" s="1038"/>
      <c r="D239" s="1038"/>
      <c r="E239" s="1038"/>
      <c r="F239" s="103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7"/>
      <c r="B240" s="1038"/>
      <c r="C240" s="1038"/>
      <c r="D240" s="1038"/>
      <c r="E240" s="1038"/>
      <c r="F240" s="1039"/>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c r="AY240">
        <f>COUNTA($G$242,$AC$242)</f>
        <v>0</v>
      </c>
    </row>
    <row r="241" spans="1:51" ht="24.75" customHeight="1" x14ac:dyDescent="0.15">
      <c r="A241" s="1037"/>
      <c r="B241" s="1038"/>
      <c r="C241" s="1038"/>
      <c r="D241" s="1038"/>
      <c r="E241" s="1038"/>
      <c r="F241" s="1039"/>
      <c r="G241" s="810"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37"/>
      <c r="B242" s="1038"/>
      <c r="C242" s="1038"/>
      <c r="D242" s="1038"/>
      <c r="E242" s="1038"/>
      <c r="F242" s="1039"/>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0"/>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37"/>
      <c r="B243" s="1038"/>
      <c r="C243" s="1038"/>
      <c r="D243" s="1038"/>
      <c r="E243" s="1038"/>
      <c r="F243" s="103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37"/>
      <c r="B244" s="1038"/>
      <c r="C244" s="1038"/>
      <c r="D244" s="1038"/>
      <c r="E244" s="1038"/>
      <c r="F244" s="103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37"/>
      <c r="B245" s="1038"/>
      <c r="C245" s="1038"/>
      <c r="D245" s="1038"/>
      <c r="E245" s="1038"/>
      <c r="F245" s="103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37"/>
      <c r="B246" s="1038"/>
      <c r="C246" s="1038"/>
      <c r="D246" s="1038"/>
      <c r="E246" s="1038"/>
      <c r="F246" s="103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37"/>
      <c r="B247" s="1038"/>
      <c r="C247" s="1038"/>
      <c r="D247" s="1038"/>
      <c r="E247" s="1038"/>
      <c r="F247" s="103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37"/>
      <c r="B248" s="1038"/>
      <c r="C248" s="1038"/>
      <c r="D248" s="1038"/>
      <c r="E248" s="1038"/>
      <c r="F248" s="103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37"/>
      <c r="B249" s="1038"/>
      <c r="C249" s="1038"/>
      <c r="D249" s="1038"/>
      <c r="E249" s="1038"/>
      <c r="F249" s="103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37"/>
      <c r="B250" s="1038"/>
      <c r="C250" s="1038"/>
      <c r="D250" s="1038"/>
      <c r="E250" s="1038"/>
      <c r="F250" s="103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37"/>
      <c r="B251" s="1038"/>
      <c r="C251" s="1038"/>
      <c r="D251" s="1038"/>
      <c r="E251" s="1038"/>
      <c r="F251" s="103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37"/>
      <c r="B252" s="1038"/>
      <c r="C252" s="1038"/>
      <c r="D252" s="1038"/>
      <c r="E252" s="1038"/>
      <c r="F252" s="103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7"/>
      <c r="B253" s="1038"/>
      <c r="C253" s="1038"/>
      <c r="D253" s="1038"/>
      <c r="E253" s="1038"/>
      <c r="F253" s="1039"/>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c r="AY253">
        <f>COUNTA($G$255,$AC$255)</f>
        <v>0</v>
      </c>
    </row>
    <row r="254" spans="1:51" ht="24.75" customHeight="1" x14ac:dyDescent="0.15">
      <c r="A254" s="1037"/>
      <c r="B254" s="1038"/>
      <c r="C254" s="1038"/>
      <c r="D254" s="1038"/>
      <c r="E254" s="1038"/>
      <c r="F254" s="1039"/>
      <c r="G254" s="810"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37"/>
      <c r="B255" s="1038"/>
      <c r="C255" s="1038"/>
      <c r="D255" s="1038"/>
      <c r="E255" s="1038"/>
      <c r="F255" s="1039"/>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0"/>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37"/>
      <c r="B256" s="1038"/>
      <c r="C256" s="1038"/>
      <c r="D256" s="1038"/>
      <c r="E256" s="1038"/>
      <c r="F256" s="103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37"/>
      <c r="B257" s="1038"/>
      <c r="C257" s="1038"/>
      <c r="D257" s="1038"/>
      <c r="E257" s="1038"/>
      <c r="F257" s="103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37"/>
      <c r="B258" s="1038"/>
      <c r="C258" s="1038"/>
      <c r="D258" s="1038"/>
      <c r="E258" s="1038"/>
      <c r="F258" s="103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37"/>
      <c r="B259" s="1038"/>
      <c r="C259" s="1038"/>
      <c r="D259" s="1038"/>
      <c r="E259" s="1038"/>
      <c r="F259" s="103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37"/>
      <c r="B260" s="1038"/>
      <c r="C260" s="1038"/>
      <c r="D260" s="1038"/>
      <c r="E260" s="1038"/>
      <c r="F260" s="103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37"/>
      <c r="B261" s="1038"/>
      <c r="C261" s="1038"/>
      <c r="D261" s="1038"/>
      <c r="E261" s="1038"/>
      <c r="F261" s="103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37"/>
      <c r="B262" s="1038"/>
      <c r="C262" s="1038"/>
      <c r="D262" s="1038"/>
      <c r="E262" s="1038"/>
      <c r="F262" s="103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37"/>
      <c r="B263" s="1038"/>
      <c r="C263" s="1038"/>
      <c r="D263" s="1038"/>
      <c r="E263" s="1038"/>
      <c r="F263" s="103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37"/>
      <c r="B264" s="1038"/>
      <c r="C264" s="1038"/>
      <c r="D264" s="1038"/>
      <c r="E264" s="1038"/>
      <c r="F264" s="103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石澤 充</dc:creator>
  <cp:lastModifiedBy>執行調査係長</cp:lastModifiedBy>
  <cp:lastPrinted>2021-06-17T01:39:37Z</cp:lastPrinted>
  <dcterms:created xsi:type="dcterms:W3CDTF">2012-03-13T00:50:25Z</dcterms:created>
  <dcterms:modified xsi:type="dcterms:W3CDTF">2021-07-08T18:20:39Z</dcterms:modified>
</cp:coreProperties>
</file>