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16" i="3"/>
  <c r="AY606" i="3"/>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<sst xmlns="http://schemas.openxmlformats.org/spreadsheetml/2006/main" count="3963" uniqueCount="983">
  <si>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</si>
  <si>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</si>
  <si>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</si>
  <si>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</si>
  <si>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</si>
  <si>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</si>
  <si>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</si>
  <si>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</si>
  <si>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</si>
  <si>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</si>
  <si>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</si>
  <si>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</si>
  <si>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</si>
  <si>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</si>
  <si>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</si>
  <si>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</si>
  <si>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</si>
  <si>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</si>
  <si>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</si>
  <si>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</si>
  <si>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</si>
  <si>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</si>
  <si>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</si>
  <si>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</si>
  <si>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</si>
  <si>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</si>
  <si>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</si>
  <si>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</si>
  <si>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</si>
  <si>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</si>
  <si>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</si>
  <si>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</si>
  <si>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</si>
  <si>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</si>
  <si>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</si>
  <si>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</si>
  <si>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</si>
  <si>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</si>
  <si>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</si>
  <si>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</si>
  <si>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</si>
  <si>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</si>
  <si>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</si>
  <si>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</si>
  <si>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</si>
  <si>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</si>
  <si>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</si>
  <si>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</si>
  <si>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</si>
  <si>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</si>
  <si>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</si>
  <si>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</si>
  <si>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</si>
  <si>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</si>
  <si>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</si>
  <si>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</si>
  <si>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</si>
  <si>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</si>
  <si>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</si>
  <si>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</si>
  <si>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</si>
  <si>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</si>
  <si>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</si>
  <si>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</si>
  <si>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</si>
  <si>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</si>
  <si>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</si>
  <si>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</si>
  <si>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</si>
  <si>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</si>
  <si>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</si>
  <si>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</si>
  <si>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</si>
  <si>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</si>
  <si>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</si>
  <si>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</si>
  <si>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</si>
  <si>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</si>
  <si>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</si>
  <si>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</si>
  <si>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</si>
  <si>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</si>
  <si>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</si>
  <si>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</si>
  <si>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</si>
  <si>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</si>
  <si>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</si>
  <si>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</si>
  <si>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</si>
  <si>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</si>
  <si>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</si>
  <si>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</si>
  <si>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</si>
  <si>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</si>
  <si>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</si>
  <si>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</si>
  <si>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</si>
  <si>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</si>
  <si>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</si>
  <si>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</si>
  <si>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</si>
  <si>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</si>
  <si>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</si>
  <si>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</si>
  <si>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</si>
  <si>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</si>
  <si>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</si>
  <si>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</si>
  <si>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</si>
  <si>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</si>
  <si>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</si>
  <si>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</si>
  <si>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</si>
  <si>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</si>
  <si>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</si>
  <si>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</si>
  <si>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</si>
  <si>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</si>
  <si>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</si>
  <si>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</si>
  <si>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</si>
  <si>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</si>
  <si>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</si>
  <si>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</si>
  <si>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</si>
  <si>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</si>
  <si>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</si>
  <si>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</si>
  <si>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</si>
  <si>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</si>
  <si>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</si>
  <si>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</si>
  <si>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</si>
  <si>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</si>
  <si>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</si>
  <si>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</si>
  <si>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</si>
  <si>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</si>
  <si>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</si>
  <si>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</si>
  <si>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</si>
  <si>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</si>
  <si>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</si>
  <si>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</si>
  <si>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</si>
  <si>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</si>
  <si>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</si>
  <si>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</si>
  <si>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</si>
  <si>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</si>
  <si>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</si>
  <si>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</si>
  <si>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</si>
  <si>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</si>
  <si>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</si>
  <si>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</si>
  <si>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</si>
  <si>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</si>
  <si>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</si>
  <si>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</si>
  <si>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</si>
  <si>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</si>
  <si>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</si>
  <si>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</si>
  <si>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</si>
  <si>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</si>
  <si>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</si>
  <si>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</si>
  <si>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</si>
  <si>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</si>
  <si>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</si>
  <si>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</si>
  <si>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</si>
  <si>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</si>
  <si>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</si>
  <si>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</si>
  <si>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</si>
  <si>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</si>
  <si>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</si>
  <si>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</si>
  <si>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</si>
  <si>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</si>
  <si>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</si>
  <si>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</si>
  <si>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</si>
  <si>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</si>
  <si>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</si>
  <si>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</si>
  <si>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</si>
  <si>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</si>
  <si>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</si>
  <si>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</si>
  <si>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</si>
  <si>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</si>
  <si>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</si>
  <si>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</si>
  <si>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</si>
  <si>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</si>
  <si>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</si>
  <si>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</si>
  <si>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</si>
  <si>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</si>
  <si>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</si>
  <si>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</si>
  <si>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</si>
  <si>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</si>
  <si>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</si>
  <si>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</si>
  <si>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</si>
  <si>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</si>
  <si>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</si>
  <si>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</si>
  <si>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</si>
  <si>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</si>
  <si>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</si>
  <si>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</si>
  <si>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</si>
  <si>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</si>
  <si>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</si>
  <si>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</si>
  <si>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</si>
  <si>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</si>
  <si>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</si>
  <si>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</si>
  <si>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</si>
  <si>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</si>
  <si>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</si>
  <si>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</si>
  <si>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</si>
  <si>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</si>
  <si>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</si>
  <si>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</si>
  <si>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</si>
  <si>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</si>
  <si>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</si>
  <si>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</si>
  <si>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</si>
  <si>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</si>
  <si>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</si>
  <si>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</si>
  <si>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</si>
  <si>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</si>
  <si>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</si>
  <si>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</si>
  <si>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</si>
  <si>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</si>
  <si>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</si>
  <si>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</si>
  <si>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</si>
  <si>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</si>
  <si>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</si>
  <si>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</si>
  <si>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</si>
  <si>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</si>
  <si>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</si>
  <si>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</si>
  <si>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</si>
  <si>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</si>
  <si>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</si>
  <si>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</si>
  <si>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</si>
  <si>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</si>
  <si>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</si>
  <si>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</si>
  <si>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</si>
  <si>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</si>
  <si>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</si>
  <si>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</si>
  <si>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</si>
  <si>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</si>
  <si>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</si>
  <si>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</si>
  <si>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</si>
  <si>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</si>
  <si>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</si>
  <si>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</si>
  <si>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</si>
  <si>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</si>
  <si>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</si>
  <si>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</si>
  <si>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</si>
  <si>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</si>
  <si>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</si>
  <si>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</si>
  <si>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</si>
  <si>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</si>
  <si>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</si>
  <si>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</si>
  <si>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</si>
  <si>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</si>
  <si>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</si>
  <si>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</si>
  <si>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</si>
  <si>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</si>
  <si>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</si>
  <si>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</si>
  <si>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</si>
  <si>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</si>
  <si>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</si>
  <si>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</si>
  <si>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</si>
  <si>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</si>
  <si>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</si>
  <si>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</si>
  <si>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</si>
  <si>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</si>
  <si>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</si>
  <si>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</si>
  <si>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</si>
  <si>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</si>
  <si>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</si>
  <si>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</si>
  <si>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</si>
  <si>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</si>
  <si>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</si>
  <si>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</si>
  <si>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</si>
  <si>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</si>
  <si>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</si>
  <si>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</si>
  <si>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</si>
  <si>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</si>
  <si>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</si>
  <si>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</si>
  <si>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</si>
  <si>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</si>
  <si>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</si>
  <si>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</si>
  <si>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</si>
  <si>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</si>
  <si>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</si>
  <si>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</si>
  <si>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</si>
  <si>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</si>
  <si>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</si>
  <si>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</si>
  <si>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</si>
  <si>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</si>
  <si>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</si>
  <si>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</si>
  <si>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</si>
  <si>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</si>
  <si>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</si>
  <si>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</si>
  <si>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</si>
  <si>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</si>
  <si>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</si>
  <si>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</si>
  <si>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</si>
  <si>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</si>
  <si>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</si>
  <si>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</si>
  <si>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</si>
  <si>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</si>
  <si>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</si>
  <si>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</si>
  <si>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</si>
  <si>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</si>
  <si>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</si>
  <si>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</si>
  <si>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</si>
  <si>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</si>
  <si>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</si>
  <si>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</si>
  <si>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</si>
  <si>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</si>
  <si>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</si>
  <si>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</si>
  <si>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</si>
  <si>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</si>
  <si>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</si>
  <si>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</si>
  <si>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</si>
  <si>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</si>
  <si>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</si>
  <si>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</si>
  <si>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</si>
  <si>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</si>
  <si>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</si>
  <si>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</si>
  <si>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</si>
  <si>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</si>
  <si>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</si>
  <si>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</si>
  <si>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</si>
  <si>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</si>
  <si>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</si>
  <si>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</si>
  <si>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</si>
  <si>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</si>
  <si>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</si>
  <si>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</si>
  <si>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</si>
  <si>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</si>
  <si>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</si>
  <si>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</si>
  <si>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</si>
  <si>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</si>
  <si>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</si>
  <si>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</si>
  <si>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</si>
  <si>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</si>
  <si>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</si>
  <si>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</si>
  <si>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</si>
  <si>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</si>
  <si>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</si>
  <si>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</si>
  <si>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</si>
  <si>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</si>
  <si>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</si>
  <si>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</si>
  <si>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</si>
  <si>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</si>
  <si>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</si>
  <si>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</si>
  <si>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</si>
  <si>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</si>
  <si>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</si>
  <si>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</si>
  <si>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</si>
  <si>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</si>
  <si>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</si>
  <si>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</si>
  <si>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</si>
  <si>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</si>
  <si>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</si>
  <si>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</si>
  <si>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</si>
  <si>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</si>
  <si>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</si>
  <si>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</si>
  <si>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</si>
  <si>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</si>
  <si>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</si>
  <si>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</si>
  <si>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</si>
  <si>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</si>
  <si>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</si>
  <si>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</si>
  <si>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</si>
  <si>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</si>
  <si>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</si>
  <si>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</si>
  <si>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</si>
  <si>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</si>
  <si>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</si>
  <si>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</si>
  <si>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</si>
  <si>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</si>
  <si>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</si>
  <si>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</si>
  <si>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</si>
  <si>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</si>
  <si>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</si>
  <si>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</si>
  <si>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</si>
  <si>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</si>
  <si>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</si>
  <si>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</si>
  <si>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</si>
  <si>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</si>
  <si>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</si>
  <si>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</si>
  <si>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</si>
  <si>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</si>
  <si>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</si>
  <si>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</si>
  <si>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</si>
  <si>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</si>
  <si>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</si>
  <si>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</si>
  <si>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</si>
  <si>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</si>
  <si>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</si>
  <si>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</si>
  <si>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</si>
  <si>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</si>
  <si>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</si>
  <si>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</si>
  <si>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</si>
  <si>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</si>
  <si>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</si>
  <si>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</si>
  <si>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</si>
  <si>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</si>
  <si>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</si>
  <si>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</si>
  <si>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</si>
  <si>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</si>
  <si>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</si>
  <si>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</si>
  <si>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</si>
  <si>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</si>
  <si>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</si>
  <si>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</si>
  <si>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</si>
  <si>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</si>
  <si>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</si>
  <si>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</si>
  <si>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</si>
  <si>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</si>
  <si>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</si>
  <si>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</si>
  <si>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</si>
  <si>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</si>
  <si>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</si>
  <si>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</si>
  <si>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</si>
  <si>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</si>
  <si>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</si>
  <si>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</si>
  <si>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</si>
  <si>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</si>
  <si>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</si>
  <si>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</si>
  <si>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</si>
  <si>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</si>
  <si>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</si>
  <si>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</si>
  <si>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</si>
  <si>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</si>
  <si>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</si>
  <si>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</si>
  <si>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</si>
  <si>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</si>
  <si>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</si>
  <si>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</si>
  <si>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</si>
  <si>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</si>
  <si>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</si>
  <si>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</si>
  <si>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</si>
  <si>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</si>
  <si>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</si>
  <si>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</si>
  <si>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</si>
  <si>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</si>
  <si>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</si>
  <si>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</si>
  <si>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</si>
  <si>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</si>
  <si>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</si>
  <si>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</si>
  <si>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</si>
  <si>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</si>
  <si>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</si>
  <si>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</si>
  <si>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</si>
  <si>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</si>
  <si>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</si>
  <si>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</si>
  <si>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</si>
  <si>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</si>
  <si>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</si>
  <si>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</si>
  <si>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</si>
  <si>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</si>
  <si>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</si>
  <si>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</si>
  <si>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</si>
  <si>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</si>
  <si>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</si>
  <si>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</si>
  <si>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</si>
  <si>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</si>
  <si>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</si>
  <si>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</si>
  <si>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</si>
  <si>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</si>
  <si>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</si>
  <si>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</si>
  <si>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</si>
  <si>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</si>
  <si>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</si>
  <si>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</si>
  <si>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</si>
  <si>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</si>
  <si>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</si>
  <si>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</si>
  <si>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</si>
  <si>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</si>
  <si>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</si>
  <si>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</si>
  <si>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</si>
  <si>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</si>
  <si>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</si>
  <si>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</si>
  <si>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</si>
  <si>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</si>
  <si>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</si>
  <si>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</si>
  <si>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</si>
  <si>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</si>
  <si>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</si>
  <si>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</si>
  <si>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</si>
  <si>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</si>
  <si>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</si>
  <si>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</si>
  <si>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</si>
  <si>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</si>
  <si>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</si>
  <si>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</si>
  <si>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</si>
  <si>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</si>
  <si>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</si>
  <si>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</si>
  <si>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</si>
  <si>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</si>
  <si>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</si>
  <si>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</si>
  <si>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</si>
  <si>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</si>
  <si>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</si>
  <si>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</si>
  <si>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</si>
  <si>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</si>
  <si>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</si>
  <si>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</si>
  <si>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</si>
  <si>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</si>
  <si>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</si>
  <si>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</si>
  <si>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</si>
  <si>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</si>
  <si>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</si>
  <si>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</si>
  <si>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</si>
  <si>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</si>
  <si>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</si>
  <si>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</si>
  <si>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</si>
  <si>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</si>
  <si>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</si>
  <si>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</si>
  <si>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</si>
  <si>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</si>
  <si>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</si>
  <si>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</si>
  <si>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</si>
  <si>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</si>
  <si>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</si>
  <si>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</si>
  <si>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</si>
  <si>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</si>
  <si>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</si>
  <si>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</si>
  <si>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</si>
  <si>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</si>
  <si>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</si>
  <si>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</si>
  <si>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</si>
  <si>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</si>
  <si>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</si>
  <si>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</si>
  <si>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</si>
  <si>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</si>
  <si>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</si>
  <si>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</si>
  <si>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</si>
  <si>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</si>
  <si>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</si>
  <si>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</si>
  <si>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</si>
  <si>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</si>
  <si>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</si>
  <si>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</si>
  <si>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</si>
  <si>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</si>
  <si>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</si>
  <si>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</si>
  <si>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</si>
  <si>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</si>
  <si>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</si>
  <si>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</si>
  <si>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</si>
  <si>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</si>
  <si>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</si>
  <si>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</si>
  <si>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</si>
  <si>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</si>
  <si>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</si>
  <si>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</si>
  <si>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</si>
  <si>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</si>
  <si>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</si>
  <si>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</si>
  <si>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</si>
  <si>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</si>
  <si>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</si>
  <si>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</si>
  <si>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</si>
  <si>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潜水艦（ＳＳ）</t>
  </si>
  <si>
    <t>防衛装備庁</t>
  </si>
  <si>
    <t>事業監理官　萩原 祐史</t>
  </si>
  <si>
    <t>平成22年度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</si>
  <si>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</si>
  <si>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</si>
  <si>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</si>
  <si>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</si>
  <si>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 xml:space="preserve">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
</t>
  </si>
  <si>
    <t>潜水艦は、平成１６年度から整備を始めた「そうりゅう」型潜水艦と同型であり、対水上レーダー、ソーナー等の技術進歩に対応し、水中での作戦能力を向上するため、蓄電池・ディーゼル機関にスターリング機関を加えた推進システム、艦の運動及び動力の管制を行う艦制御システム並びに統合化された武器システムを搭載することにより、長時間安定した水中持続力を確保し、隠密性を向上させるとともに省人化を図った潜水艦となっている。また平成２７年度からはリチウムイオン電池を搭載し、長時間安定した水中持続力を確保している。</t>
  </si>
  <si>
    <t>-</t>
  </si>
  <si>
    <t>艦艇建造費</t>
  </si>
  <si>
    <t>所要の整備</t>
  </si>
  <si>
    <t>保有数（就役）</t>
  </si>
  <si>
    <t>隻</t>
  </si>
  <si>
    <t>百万円/隻</t>
  </si>
  <si>
    <t>Ｘ／Ｙ</t>
    <phoneticPr fontId="5"/>
  </si>
  <si>
    <t>51,722/1</t>
  </si>
  <si>
    <t>64,275/1</t>
  </si>
  <si>
    <t>Ⅰ－１　我が国自身の防衛体制の強化（領域横断作戦に必要な能力の強化における優先事項）</t>
  </si>
  <si>
    <t>Ⅰ－１－（２）　従来の領域における能力の強化</t>
  </si>
  <si>
    <t>海空領域における能力の強化（潜水艦の整備（５隻））</t>
  </si>
  <si>
    <t>歳出改革等に向けた取組の加速・拡大</t>
  </si>
  <si>
    <t>億円（契約ベース）</t>
  </si>
  <si>
    <t>0037</t>
  </si>
  <si>
    <t>0034</t>
  </si>
  <si>
    <t>0035</t>
  </si>
  <si>
    <t>0046</t>
  </si>
  <si>
    <t>0039</t>
  </si>
  <si>
    <t>○</t>
  </si>
  <si>
    <t>-</t>
    <phoneticPr fontId="5"/>
  </si>
  <si>
    <t>潜水艦の取得（30年度1隻：26SS、令和元年度1隻：27SS、令和2年度1隻：28SS)</t>
    <rPh sb="19" eb="21">
      <t>レイワ</t>
    </rPh>
    <rPh sb="21" eb="22">
      <t>ガン</t>
    </rPh>
    <rPh sb="32" eb="34">
      <t>レイワ</t>
    </rPh>
    <rPh sb="35" eb="36">
      <t>ネン</t>
    </rPh>
    <rPh sb="36" eb="37">
      <t>ド</t>
    </rPh>
    <rPh sb="38" eb="39">
      <t>セキ</t>
    </rPh>
    <phoneticPr fontId="5"/>
  </si>
  <si>
    <t>63,362/1</t>
    <phoneticPr fontId="5"/>
  </si>
  <si>
    <t>事業経費(X)／隻(Y)
【30年度：26SS(51,722百万円/隻)】
【元年度：27SS(64,275百万円/隻)】
【2年度：28SS(63,362百万円/隻)】</t>
    <phoneticPr fontId="5"/>
  </si>
  <si>
    <t>68,496/1</t>
    <phoneticPr fontId="5"/>
  </si>
  <si>
    <t>公共調達の改革</t>
    <rPh sb="0" eb="2">
      <t>コウキョウ</t>
    </rPh>
    <rPh sb="2" eb="4">
      <t>チョウタツ</t>
    </rPh>
    <rPh sb="5" eb="7">
      <t>カイカク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</si>
  <si>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5" eb="36">
      <t>ワ</t>
    </rPh>
    <rPh sb="36" eb="37">
      <t>ガン</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</si>
  <si>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有</t>
  </si>
  <si>
    <t>‐</t>
  </si>
  <si>
    <t>主要な海域の哨戒・防護にあたることは我が国の防衛上必要である。</t>
    <phoneticPr fontId="5"/>
  </si>
  <si>
    <t>潜水艦を運用できるのは海上自衛隊のみである。</t>
    <phoneticPr fontId="5"/>
  </si>
  <si>
    <t>公募による技術審査により建造能力を有する建造所を選定している。建造能力に限りがあるため、当該年度に建造可能な建造所一社の応札となった。</t>
    <rPh sb="31" eb="33">
      <t>ケンゾウ</t>
    </rPh>
    <rPh sb="33" eb="35">
      <t>ノウリョク</t>
    </rPh>
    <rPh sb="36" eb="37">
      <t>カギ</t>
    </rPh>
    <rPh sb="44" eb="46">
      <t>トウガイ</t>
    </rPh>
    <rPh sb="46" eb="48">
      <t>ネンド</t>
    </rPh>
    <rPh sb="49" eb="51">
      <t>ケンゾウ</t>
    </rPh>
    <rPh sb="51" eb="53">
      <t>カノウ</t>
    </rPh>
    <rPh sb="54" eb="56">
      <t>ケンゾウ</t>
    </rPh>
    <rPh sb="56" eb="57">
      <t>ショ</t>
    </rPh>
    <rPh sb="57" eb="59">
      <t>１シャ</t>
    </rPh>
    <rPh sb="60" eb="62">
      <t>オウサツ</t>
    </rPh>
    <phoneticPr fontId="5"/>
  </si>
  <si>
    <t>見積り及び契約実績を広く反映している。</t>
    <rPh sb="0" eb="2">
      <t>ミツモリ</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</si>
  <si>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</si>
  <si>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ジュウフク</t>
    </rPh>
    <rPh sb="13" eb="15">
      <t>キョクゲン</t>
    </rPh>
    <phoneticPr fontId="5"/>
  </si>
  <si>
    <t>主契約企業とその下請企業が製造する以外の装備品（機関、搭載武器、艦艇器材等）を官給しており、ＧＣＩＰの重複を局限しコストを低減している。</t>
  </si>
  <si>
    <t>潜水艦は、海上自衛隊の各潜水艦部隊に配備され、常時継続的な情報収集・警戒監視を実施している。</t>
  </si>
  <si>
    <t>各種事態等への対処能力を維持している。</t>
    <rPh sb="0" eb="2">
      <t>カクシュ</t>
    </rPh>
    <rPh sb="2" eb="4">
      <t>ジタイ</t>
    </rPh>
    <rPh sb="4" eb="5">
      <t>トウ</t>
    </rPh>
    <rPh sb="7" eb="9">
      <t>タイショ</t>
    </rPh>
    <rPh sb="9" eb="11">
      <t>ノウリョク</t>
    </rPh>
    <rPh sb="12" eb="14">
      <t>イジ</t>
    </rPh>
    <phoneticPr fontId="5"/>
  </si>
  <si>
    <t>潜水艦を運用できるのは海上自衛隊のみであり、各種事態へ現在も対処している。</t>
    <rPh sb="0" eb="3">
      <t>センスイカン</t>
    </rPh>
    <rPh sb="4" eb="6">
      <t>ウンヨウ</t>
    </rPh>
    <rPh sb="11" eb="13">
      <t>カイジョウ</t>
    </rPh>
    <rPh sb="13" eb="15">
      <t>ジエイ</t>
    </rPh>
    <rPh sb="15" eb="16">
      <t>タイ</t>
    </rPh>
    <rPh sb="22" eb="24">
      <t>カクシュ</t>
    </rPh>
    <rPh sb="24" eb="26">
      <t>ジタイ</t>
    </rPh>
    <rPh sb="27" eb="29">
      <t>ゲンザイ</t>
    </rPh>
    <rPh sb="30" eb="32">
      <t>タイショ</t>
    </rPh>
    <phoneticPr fontId="5"/>
  </si>
  <si>
    <t>引き続き、官給品の支給及び装備品の調達見直し等により、効率的な取得を図っていく。</t>
    <phoneticPr fontId="5"/>
  </si>
  <si>
    <t>１　必要性
　　事業の目的から、海上自衛隊が保有する潜水艦を建造することは、常時継続的な情報収集・警戒監視を実施し、主要な海域の哨戒・防護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海上自衛隊が保有する潜水艦を建造し、各種事態等への対処能力を維持することが可能となる。
４　その他　 　 
　　潜水艦を調達するための支出先、使途及び契約方法について、民間会社等への資金の流れを調査し、問題ないことを確認した。</t>
    <phoneticPr fontId="5"/>
  </si>
  <si>
    <t>-</t>
    <phoneticPr fontId="5"/>
  </si>
  <si>
    <t>潜水艦（８１３１）</t>
    <phoneticPr fontId="5"/>
  </si>
  <si>
    <t>潜水艦用発電装置（０２ＳＳ用）</t>
  </si>
  <si>
    <t>潜水艦用発電装置（初度費）</t>
  </si>
  <si>
    <t>潜水艦用えい航型アレイ揚収装置ＺＳＷ－２</t>
  </si>
  <si>
    <t>信号発射筒８型改５</t>
  </si>
  <si>
    <t>信号発射筒７型改４</t>
  </si>
  <si>
    <t>潜水艦用主蓄電池（ＳＬＨ）（０２ＳＳ用）</t>
  </si>
  <si>
    <t>非貫通式潜望鏡１型改１</t>
  </si>
  <si>
    <t>電波探知装置ＮＺＬＲ－２Ｂ</t>
  </si>
  <si>
    <t>光学センサＡ型改１</t>
  </si>
  <si>
    <t>光学センサＡ型改１用空中線部</t>
  </si>
  <si>
    <t>ソーナー装置（ＺＱＱ－８Ｂ）</t>
  </si>
  <si>
    <t>ソーナー装置（ＺＱＱ－８Ｂ）（初度費）</t>
  </si>
  <si>
    <t>５３ｃｍ水中発射管ＨＵ－６０６Ｃ</t>
  </si>
  <si>
    <t>自動巻出巻取装置ＺＲＡ－１４Ｂ</t>
  </si>
  <si>
    <t>基幹ネットワーク装置改２</t>
  </si>
  <si>
    <t>潜水艦魚雷防御システム発射装置</t>
  </si>
  <si>
    <t>光学センサＡ型改１用フェアリング部</t>
  </si>
  <si>
    <t>基幹ネットワーク装置改２（初度費）</t>
  </si>
  <si>
    <t>魚雷艦上取扱要具</t>
  </si>
  <si>
    <t>潜水艦発射制御装置ＺＹＱ－５２－１</t>
  </si>
  <si>
    <t>消磁自動管制装置ＤＡＣ－２－１０４</t>
  </si>
  <si>
    <t>潜水艦欺まん体ＺＬＱ－２Ｂ</t>
  </si>
  <si>
    <t>潜水艦用欺まん音源装置改２－１（ＮＡＵ）</t>
  </si>
  <si>
    <t>対艦ミサイル艦上装置</t>
  </si>
  <si>
    <t>救難捜索用トランスポンダ１型</t>
  </si>
  <si>
    <t>川崎重工業㈱</t>
    <phoneticPr fontId="5"/>
  </si>
  <si>
    <t>㈱ジーエス・ユアサテクノロジー</t>
    <phoneticPr fontId="5"/>
  </si>
  <si>
    <t>三菱電機㈱</t>
  </si>
  <si>
    <t>三菱電機㈱</t>
    <phoneticPr fontId="5"/>
  </si>
  <si>
    <t>沖電気工業㈱</t>
  </si>
  <si>
    <t>沖電気工業㈱</t>
    <phoneticPr fontId="5"/>
  </si>
  <si>
    <t>㈱神戸製鋼所</t>
    <phoneticPr fontId="5"/>
  </si>
  <si>
    <t>三菱重工業㈱</t>
    <phoneticPr fontId="5"/>
  </si>
  <si>
    <t>㈱日立製作所</t>
  </si>
  <si>
    <t>㈱日立製作所</t>
    <phoneticPr fontId="5"/>
  </si>
  <si>
    <t>双日エアロスペース㈱</t>
    <phoneticPr fontId="5"/>
  </si>
  <si>
    <t>-</t>
    <phoneticPr fontId="5"/>
  </si>
  <si>
    <t>製造可能な設備、技術をもつ者が1者しかなかった。防衛力設備の観点からスペックを落とすことは不可。</t>
    <rPh sb="0" eb="2">
      <t>セイゾウ</t>
    </rPh>
    <rPh sb="2" eb="4">
      <t>カノウ</t>
    </rPh>
    <rPh sb="5" eb="7">
      <t>セツビ</t>
    </rPh>
    <rPh sb="8" eb="10">
      <t>ギジュツ</t>
    </rPh>
    <rPh sb="13" eb="14">
      <t>モノ</t>
    </rPh>
    <rPh sb="16" eb="17">
      <t>シャ</t>
    </rPh>
    <rPh sb="24" eb="27">
      <t>ボウエイリョク</t>
    </rPh>
    <rPh sb="27" eb="29">
      <t>セツビ</t>
    </rPh>
    <rPh sb="30" eb="32">
      <t>カンテン</t>
    </rPh>
    <rPh sb="39" eb="40">
      <t>オ</t>
    </rPh>
    <rPh sb="45" eb="47">
      <t>フカ</t>
    </rPh>
    <phoneticPr fontId="5"/>
  </si>
  <si>
    <t>武器等用部品（専用品）「信号発射筒（）用ＮＩＰＰＬ　ＧＲＥＡＳＣ」</t>
    <phoneticPr fontId="5"/>
  </si>
  <si>
    <t>武器等用部品（専用品）「ソーナー装置ＺＱＱ－８用ＰＯＷＥＲ　ＳＵＰＰＬＹ」外</t>
    <phoneticPr fontId="5"/>
  </si>
  <si>
    <t>武器等用部品（専用品）「潜水艦ソーナーＺＱＱ－６（），潜水艦ソーナー・システムＺＱＱ－７（）用ＢＥＮＣＨ，ＡＣＣＥＬＥＲＯＭＥＴＥＲ」外</t>
    <phoneticPr fontId="5"/>
  </si>
  <si>
    <t>武器等用部品（専用品）「５３ｃｍ水中発射管ＨＵ－６０３（）～６０６（）用ＦＵＳＥ」外</t>
    <phoneticPr fontId="5"/>
  </si>
  <si>
    <t>潜水艦（８１２７）</t>
    <phoneticPr fontId="5"/>
  </si>
  <si>
    <t>国庫債務負担行為等</t>
  </si>
  <si>
    <t>ゴム浮舟（空気加圧式)（２８ＳＳ用）</t>
    <rPh sb="16" eb="17">
      <t>ヨウ</t>
    </rPh>
    <phoneticPr fontId="5"/>
  </si>
  <si>
    <t>藤倉コンポジット㈱</t>
    <phoneticPr fontId="5"/>
  </si>
  <si>
    <t>潜水艦発射制御装置ＺＹＱ－５１Ｄ（初度費）</t>
    <phoneticPr fontId="5"/>
  </si>
  <si>
    <t>潜水艦欺まん体ＺＬＱ－２Ｂ</t>
    <phoneticPr fontId="5"/>
  </si>
  <si>
    <t>救難捜索用トランスポンダ１型</t>
    <phoneticPr fontId="5"/>
  </si>
  <si>
    <t>潜水艦発射制御装置ＺＹＱ－５１Ｄ</t>
    <phoneticPr fontId="5"/>
  </si>
  <si>
    <t>潜水艦魚雷防御システム指揮管制装置</t>
    <phoneticPr fontId="5"/>
  </si>
  <si>
    <t>武器等用部品（専用品）「慣性航法装置ＺＳＮ－１（）用ＰＡＣＫＩＮＧ，ＰＲＥＦＯＲＭＥＤ」外</t>
    <phoneticPr fontId="5"/>
  </si>
  <si>
    <t>東京計器㈱</t>
    <phoneticPr fontId="5"/>
  </si>
  <si>
    <t>武器等用部品（専用品）「慣性航法装置ＺＳＮ－１（）用ＩＭＵ　ＤＲＡＷＥＲ」外</t>
    <phoneticPr fontId="5"/>
  </si>
  <si>
    <t>潜水艦ソーナー･システムＺＱＱ－７Ｅ</t>
    <phoneticPr fontId="5"/>
  </si>
  <si>
    <t>武器等用部品（専用品）「潜水艦ソーナーＺＱＱ－６（），７（）用ＯＩＬ　ＦＩＬＬＥＲ　ＣＡＰ」外</t>
    <phoneticPr fontId="5"/>
  </si>
  <si>
    <t>武器等用部品（専用品）「潜水艦ソーナーＺＱＱ－６（），７（）用ＭＯＵＮＴ，ＳＥＮＳＯＲ，ＡＣＣＥＬＥＲＯＭＥＴＥＲ」外</t>
    <phoneticPr fontId="5"/>
  </si>
  <si>
    <t>武器等用部品（専用品）「潜水艦ソーナーＺＱＱ－６（），７（）用ＢＥＮＣＨ，ＡＣＣＥＬＥＲＯＭＥＴＥＲ」外</t>
    <phoneticPr fontId="5"/>
  </si>
  <si>
    <t>武器等用部品（専用品）「レーダＺＰＳ－６（）用ＡＭＰＬＩＦＩＥＲ，ＩＮＴＥＲＭＥＤＩＡＴＥ　ＦＲＥＱＵＥＮ」外</t>
    <phoneticPr fontId="5"/>
  </si>
  <si>
    <t>日本無線㈱</t>
    <phoneticPr fontId="5"/>
  </si>
  <si>
    <t>武器等用部品（専用品）「情報処理サブシステムＯＹＸ－１用ＣＣＡ　ＮＥＴＷＯＲＫ　ＳＷＩＴＣＨ」外</t>
    <phoneticPr fontId="5"/>
  </si>
  <si>
    <t>武器等用部品（専用品）「情報処理サブシステムＯＹＸ－１用ＮＯＴＥ　ＰＣ」外</t>
    <phoneticPr fontId="5"/>
  </si>
  <si>
    <t>富士通㈱</t>
    <phoneticPr fontId="5"/>
  </si>
  <si>
    <t>８９式魚雷艦上取扱要具</t>
    <phoneticPr fontId="5"/>
  </si>
  <si>
    <t>武器等用部品（専用品）「潜水艦ソーナーＺＱＱ－６（），７（）用ＰＲＩＮＴＥＤ　ＷＩＲＩＮＧ　ＢＯＡＲＤ」外</t>
    <phoneticPr fontId="5"/>
  </si>
  <si>
    <t>日本電気㈱</t>
    <phoneticPr fontId="5"/>
  </si>
  <si>
    <t>ＣＲ警報器</t>
    <phoneticPr fontId="5"/>
  </si>
  <si>
    <t>線量率計３形</t>
    <phoneticPr fontId="5"/>
  </si>
  <si>
    <t>富士電機㈱</t>
    <phoneticPr fontId="5"/>
  </si>
  <si>
    <t>６５式６６ｃｍ測距儀</t>
    <phoneticPr fontId="5"/>
  </si>
  <si>
    <t>武器等用部品（専用品）「電波探知装置ＮＺＬＲ－１（）用ＥＸＴＥＮＴＩＯＮ　ＣＡＲＤ」外</t>
    <phoneticPr fontId="5"/>
  </si>
  <si>
    <t>㈱ニコン</t>
    <phoneticPr fontId="5"/>
  </si>
  <si>
    <t>８９式５．５６ｍｍ小銃</t>
    <phoneticPr fontId="5"/>
  </si>
  <si>
    <t>豊和工業㈱</t>
    <phoneticPr fontId="5"/>
  </si>
  <si>
    <t>潜水艦（８１２８）</t>
    <phoneticPr fontId="5"/>
  </si>
  <si>
    <t>潜水艦用主蓄電池（ＳＬＨ）（２９ＳＳ用）</t>
    <rPh sb="18" eb="19">
      <t>ヨウ</t>
    </rPh>
    <phoneticPr fontId="5"/>
  </si>
  <si>
    <t>非貫通式潜望鏡１型改１</t>
    <phoneticPr fontId="5"/>
  </si>
  <si>
    <t>非貫通式潜望鏡１型改１（初度費）</t>
    <phoneticPr fontId="5"/>
  </si>
  <si>
    <t>光学センサＡ型</t>
    <phoneticPr fontId="5"/>
  </si>
  <si>
    <t>光学センサＡ型（初度費）</t>
    <phoneticPr fontId="5"/>
  </si>
  <si>
    <t>電波探知装置ＮＺＬＲ－２</t>
    <phoneticPr fontId="5"/>
  </si>
  <si>
    <t>電波探知装置ＮＺＬＲ－２（初度費）</t>
    <phoneticPr fontId="5"/>
  </si>
  <si>
    <t>ソーナー装置（ＺＱＱ－８）（初度費）</t>
    <phoneticPr fontId="5"/>
  </si>
  <si>
    <t>ソーナー装置（ＺＱＱ－８）</t>
    <phoneticPr fontId="5"/>
  </si>
  <si>
    <t>潜水艦発射制御装置ＺＹＱ－５２（初度費）</t>
    <phoneticPr fontId="5"/>
  </si>
  <si>
    <t>潜水艦発射制御装置ＺＹＱ－５２</t>
    <phoneticPr fontId="5"/>
  </si>
  <si>
    <t>基幹ネットワーク装置</t>
    <phoneticPr fontId="5"/>
  </si>
  <si>
    <t>基幹ネットワーク装置（初度費）</t>
    <phoneticPr fontId="5"/>
  </si>
  <si>
    <t>空中線装置ＮＺＲＡ－１Ｂ</t>
    <phoneticPr fontId="5"/>
  </si>
  <si>
    <t>ＺＪＡ－３Ｃ空中線昇降装置</t>
    <phoneticPr fontId="5"/>
  </si>
  <si>
    <t>空中線装置ＮＺＲＡ－１Ｂ（初度費）</t>
    <phoneticPr fontId="5"/>
  </si>
  <si>
    <t>Ｎ－ＡＳ－１９０Ｂ空中線</t>
    <phoneticPr fontId="5"/>
  </si>
  <si>
    <t>ホイップ空中線Ｎ－ＡＴ－７０Ｂ</t>
    <phoneticPr fontId="5"/>
  </si>
  <si>
    <t>三波工業㈱</t>
    <phoneticPr fontId="5"/>
  </si>
  <si>
    <t>秘匿装置ＹＳＣ－２７－５（初度費）</t>
    <phoneticPr fontId="5"/>
  </si>
  <si>
    <t>秘匿装置ＹＳＣ－２７－５</t>
    <phoneticPr fontId="5"/>
  </si>
  <si>
    <t>書込器Ｎ－ＲＯ－１４４Ｂ</t>
    <phoneticPr fontId="5"/>
  </si>
  <si>
    <t>㈱光電製作所</t>
    <phoneticPr fontId="5"/>
  </si>
  <si>
    <t>㈱エヌ・ティ・ティ・データ</t>
    <phoneticPr fontId="5"/>
  </si>
  <si>
    <t>洋上ターミナルＺＹＱ－４２</t>
    <phoneticPr fontId="5"/>
  </si>
  <si>
    <t>応答機ＹＰＸ－３Ｃ</t>
    <phoneticPr fontId="5"/>
  </si>
  <si>
    <t>試験器ＹＰＭ－１３Ｄ</t>
    <phoneticPr fontId="5"/>
  </si>
  <si>
    <t>古野電気㈱</t>
    <phoneticPr fontId="5"/>
  </si>
  <si>
    <t>艦橋電子海図装置（潜水艦用）</t>
    <phoneticPr fontId="5"/>
  </si>
  <si>
    <t>衛星航法表示器ＹＰＮ－１Ｃ</t>
    <phoneticPr fontId="5"/>
  </si>
  <si>
    <t>水温検知錘ＢＴＸ－３</t>
    <phoneticPr fontId="5"/>
  </si>
  <si>
    <t>書込器Ｎ－ＲＯ－１６０</t>
    <phoneticPr fontId="5"/>
  </si>
  <si>
    <t>㈱鶴見精機</t>
    <phoneticPr fontId="5"/>
  </si>
  <si>
    <t>潜水艦（８１２９）</t>
    <phoneticPr fontId="5"/>
  </si>
  <si>
    <t>潜水艦用発電機（３０ＳＳ用）</t>
    <rPh sb="12" eb="13">
      <t>ヨウ</t>
    </rPh>
    <phoneticPr fontId="5"/>
  </si>
  <si>
    <t>日本製鉄㈱</t>
    <phoneticPr fontId="5"/>
  </si>
  <si>
    <t>５３ｃｍ水中発射管ＨＵ－６０６Ｃ</t>
    <phoneticPr fontId="5"/>
  </si>
  <si>
    <t>自動巻出巻取装置ＺＲＡ－１４Ｂ</t>
    <phoneticPr fontId="5"/>
  </si>
  <si>
    <t>基幹ネットワーク装置改１</t>
    <phoneticPr fontId="5"/>
  </si>
  <si>
    <t>潜水艦魚雷防御システム発射装置</t>
    <phoneticPr fontId="5"/>
  </si>
  <si>
    <t>光学センサＡ型改１用フェアリング部</t>
    <phoneticPr fontId="5"/>
  </si>
  <si>
    <t>潜水艦発射制御装置ＺＹＱ－５２－１</t>
    <phoneticPr fontId="5"/>
  </si>
  <si>
    <t>消磁自動管制装置ＤＡＣ－２－１０４（初度費）</t>
    <phoneticPr fontId="5"/>
  </si>
  <si>
    <t>消磁自動管制装置ＤＡＣ－２－１０４</t>
    <phoneticPr fontId="5"/>
  </si>
  <si>
    <t>潜水艦用欺まん音源装置改２－１（ＮＡＵ）</t>
    <phoneticPr fontId="5"/>
  </si>
  <si>
    <t>情報処理サブシステムＯＹＸ－１（潜水艦用）</t>
    <phoneticPr fontId="5"/>
  </si>
  <si>
    <t>レーダＺＰＳ－６Ｊ</t>
    <phoneticPr fontId="5"/>
  </si>
  <si>
    <t>レーダＺＰＳ－６Ｊ（初度費）</t>
    <phoneticPr fontId="5"/>
  </si>
  <si>
    <t>受信機ＯＲＲ－３１Ｂ－１</t>
    <phoneticPr fontId="5"/>
  </si>
  <si>
    <t>無線機ＯＲＣ－３０Ｃ－３</t>
    <phoneticPr fontId="5"/>
  </si>
  <si>
    <t>無線機ＯＲＣ－１２Ｈ－１</t>
    <phoneticPr fontId="5"/>
  </si>
  <si>
    <t>無線通信装置ＮＺＲＣ－１Ｆ</t>
    <phoneticPr fontId="5"/>
  </si>
  <si>
    <t>水中通話機ＺＱＣ－４－３</t>
    <phoneticPr fontId="5"/>
  </si>
  <si>
    <t>潜水艦用救難信号発生装置ＺＱＴ－２Ｃ</t>
    <phoneticPr fontId="5"/>
  </si>
  <si>
    <t>印刷電信処理装置ＯＧＱ－５Ｂ－１</t>
    <phoneticPr fontId="5"/>
  </si>
  <si>
    <t>通信端局ＺＳＱ－１Ｄ</t>
    <phoneticPr fontId="5"/>
  </si>
  <si>
    <t>応急用水中通話機ＪＱＣ－２－１</t>
    <phoneticPr fontId="5"/>
  </si>
  <si>
    <t>秘話装置ＹＳＣ－３１</t>
    <phoneticPr fontId="5"/>
  </si>
  <si>
    <t>付加器Ｎ－ＣＶ－３１６Ｅ</t>
    <phoneticPr fontId="5"/>
  </si>
  <si>
    <t>秘匿装置ＹＳＣ－２３－２</t>
    <phoneticPr fontId="5"/>
  </si>
  <si>
    <t>印刷電信処理装置ＯＧＱ－５Ｂ－１（初度費）</t>
    <phoneticPr fontId="5"/>
  </si>
  <si>
    <t>光学センサＡ型改１用センサマスト部</t>
    <phoneticPr fontId="5"/>
  </si>
  <si>
    <t>潜水艦用えい航型アレイ揚収装置ＺＳＷ－２</t>
    <phoneticPr fontId="5"/>
  </si>
  <si>
    <t>信号発射筒８型改５</t>
    <phoneticPr fontId="5"/>
  </si>
  <si>
    <t>衛星航法受信モジュールＭＰＥ－Ｓ</t>
    <phoneticPr fontId="5"/>
  </si>
  <si>
    <t>米空軍省</t>
    <phoneticPr fontId="5"/>
  </si>
  <si>
    <t>潜水艦（８１３０）</t>
    <phoneticPr fontId="5"/>
  </si>
  <si>
    <t>潜水艦用発電機（０１ＳＳ用）</t>
    <rPh sb="12" eb="13">
      <t>ヨウ</t>
    </rPh>
    <phoneticPr fontId="5"/>
  </si>
  <si>
    <t>潜水艦用高圧気蓄器（０１ＳＳ用）</t>
    <rPh sb="14" eb="15">
      <t>ヨウ</t>
    </rPh>
    <phoneticPr fontId="5"/>
  </si>
  <si>
    <t>光学センサＡ型改１用空中線部</t>
    <phoneticPr fontId="5"/>
  </si>
  <si>
    <t>対艦ミサイル艦上装置</t>
    <phoneticPr fontId="5"/>
  </si>
  <si>
    <t>三菱商事㈱</t>
    <phoneticPr fontId="5"/>
  </si>
  <si>
    <t>複合空中線ＡＮ／ＯＥ－５３８</t>
    <phoneticPr fontId="5"/>
  </si>
  <si>
    <t>☑</t>
  </si>
  <si>
    <t>船外機（ゴム浮舟用）（２８ＳＳ用）</t>
    <phoneticPr fontId="5"/>
  </si>
  <si>
    <t>田中産業㈱</t>
    <phoneticPr fontId="5"/>
  </si>
  <si>
    <t>潜水艦用高圧気蓄器（３０ＳＳ用）</t>
    <rPh sb="14" eb="15">
      <t>ヨウ</t>
    </rPh>
    <phoneticPr fontId="5"/>
  </si>
  <si>
    <t>基幹ネットワーク装置改１（初度費）</t>
    <rPh sb="13" eb="15">
      <t>ショド</t>
    </rPh>
    <rPh sb="15" eb="16">
      <t>ヒ</t>
    </rPh>
    <phoneticPr fontId="5"/>
  </si>
  <si>
    <t>A.川崎重工業㈱</t>
    <rPh sb="2" eb="4">
      <t>カワサキ</t>
    </rPh>
    <rPh sb="4" eb="7">
      <t>ジュウコウギョウ</t>
    </rPh>
    <phoneticPr fontId="5"/>
  </si>
  <si>
    <t>艦艇建造費</t>
    <rPh sb="0" eb="2">
      <t>カンテイ</t>
    </rPh>
    <rPh sb="2" eb="4">
      <t>ケンゾウ</t>
    </rPh>
    <rPh sb="4" eb="5">
      <t>ヒ</t>
    </rPh>
    <phoneticPr fontId="5"/>
  </si>
  <si>
    <t>潜水艦の建造のための材料費</t>
    <rPh sb="0" eb="3">
      <t>センスイカン</t>
    </rPh>
    <rPh sb="4" eb="6">
      <t>ケンゾウ</t>
    </rPh>
    <rPh sb="10" eb="13">
      <t>ザイリョウヒ</t>
    </rPh>
    <phoneticPr fontId="5"/>
  </si>
  <si>
    <t>潜水艦の建造のための加工費</t>
    <rPh sb="0" eb="3">
      <t>センスイカン</t>
    </rPh>
    <rPh sb="4" eb="6">
      <t>ケンゾウ</t>
    </rPh>
    <rPh sb="10" eb="13">
      <t>カコウヒ</t>
    </rPh>
    <phoneticPr fontId="5"/>
  </si>
  <si>
    <t>潜水艦の建造のための経費等</t>
    <rPh sb="0" eb="3">
      <t>センスイカン</t>
    </rPh>
    <rPh sb="4" eb="6">
      <t>ケンゾウ</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</si>
  <si>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</si>
  <si>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B.藤倉コンポジット㈱</t>
    <rPh sb="2" eb="4">
      <t>フジクラ</t>
    </rPh>
    <phoneticPr fontId="5"/>
  </si>
  <si>
    <t>艦艇器材の製造のための材料費</t>
    <rPh sb="0" eb="2">
      <t>カンテイ</t>
    </rPh>
    <rPh sb="2" eb="4">
      <t>キザイ</t>
    </rPh>
    <rPh sb="5" eb="7">
      <t>セイゾウ</t>
    </rPh>
    <rPh sb="11" eb="14">
      <t>ザイリョウヒ</t>
    </rPh>
    <phoneticPr fontId="5"/>
  </si>
  <si>
    <t>艦艇器材の製造のための加工費</t>
    <rPh sb="0" eb="2">
      <t>カンテイ</t>
    </rPh>
    <rPh sb="2" eb="4">
      <t>キザイ</t>
    </rPh>
    <rPh sb="5" eb="7">
      <t>セイゾウ</t>
    </rPh>
    <rPh sb="11" eb="14">
      <t>カコウヒ</t>
    </rPh>
    <phoneticPr fontId="5"/>
  </si>
  <si>
    <t>艦艇器材の製造のための経費等</t>
    <rPh sb="0" eb="2">
      <t>カンテイ</t>
    </rPh>
    <rPh sb="2" eb="4">
      <t>キザイ</t>
    </rPh>
    <rPh sb="5" eb="7">
      <t>セイゾウ</t>
    </rPh>
    <rPh sb="11" eb="13">
      <t>ケイヒ</t>
    </rPh>
    <rPh sb="13" eb="14">
      <t>トウ</t>
    </rPh>
    <phoneticPr fontId="5"/>
  </si>
  <si>
    <t>C.㈱日立製作所</t>
    <rPh sb="3" eb="5">
      <t>ヒタチ</t>
    </rPh>
    <rPh sb="5" eb="8">
      <t>セイサクショ</t>
    </rPh>
    <phoneticPr fontId="5"/>
  </si>
  <si>
    <t>搭載武器等の製造のための材料費</t>
    <rPh sb="0" eb="2">
      <t>トウサイ</t>
    </rPh>
    <rPh sb="2" eb="4">
      <t>ブキ</t>
    </rPh>
    <rPh sb="4" eb="5">
      <t>トウ</t>
    </rPh>
    <rPh sb="6" eb="8">
      <t>セイゾウ</t>
    </rPh>
    <rPh sb="12" eb="15">
      <t>ザイリョウヒ</t>
    </rPh>
    <phoneticPr fontId="5"/>
  </si>
  <si>
    <t>搭載武器等の製造のための加工費</t>
    <rPh sb="0" eb="2">
      <t>トウサイ</t>
    </rPh>
    <rPh sb="2" eb="4">
      <t>ブキ</t>
    </rPh>
    <rPh sb="4" eb="5">
      <t>トウ</t>
    </rPh>
    <rPh sb="6" eb="8">
      <t>セイゾウ</t>
    </rPh>
    <rPh sb="12" eb="15">
      <t>カコウヒ</t>
    </rPh>
    <phoneticPr fontId="5"/>
  </si>
  <si>
    <t>搭載武器等の製造のための経費等</t>
    <rPh sb="0" eb="2">
      <t>トウサイ</t>
    </rPh>
    <rPh sb="2" eb="4">
      <t>ブキ</t>
    </rPh>
    <rPh sb="4" eb="5">
      <t>トウ</t>
    </rPh>
    <rPh sb="6" eb="8">
      <t>セイゾウ</t>
    </rPh>
    <rPh sb="12" eb="14">
      <t>ケイヒ</t>
    </rPh>
    <rPh sb="14" eb="15">
      <t>トウ</t>
    </rPh>
    <phoneticPr fontId="5"/>
  </si>
  <si>
    <t>G.三菱重工業㈱</t>
    <rPh sb="2" eb="4">
      <t>ミツビシ</t>
    </rPh>
    <rPh sb="4" eb="7">
      <t>ジュウコウギョウ</t>
    </rPh>
    <phoneticPr fontId="5"/>
  </si>
  <si>
    <t>機関部の製造のための材料費</t>
    <rPh sb="0" eb="3">
      <t>キカンブ</t>
    </rPh>
    <rPh sb="4" eb="6">
      <t>セイゾウ</t>
    </rPh>
    <rPh sb="10" eb="13">
      <t>ザイリョウヒ</t>
    </rPh>
    <phoneticPr fontId="5"/>
  </si>
  <si>
    <t>機関部の製造のための加工費</t>
    <rPh sb="0" eb="3">
      <t>キカンブ</t>
    </rPh>
    <rPh sb="4" eb="6">
      <t>セイゾウ</t>
    </rPh>
    <rPh sb="10" eb="13">
      <t>カコウヒ</t>
    </rPh>
    <phoneticPr fontId="5"/>
  </si>
  <si>
    <t>機関部の製造のための経費等</t>
    <rPh sb="0" eb="3">
      <t>キカンブ</t>
    </rPh>
    <rPh sb="4" eb="6">
      <t>セイゾウ</t>
    </rPh>
    <rPh sb="10" eb="12">
      <t>ケイヒ</t>
    </rPh>
    <rPh sb="12" eb="13">
      <t>トウ</t>
    </rPh>
    <phoneticPr fontId="5"/>
  </si>
  <si>
    <t>H.㈱ジーエス・ユアサテクノロジー</t>
    <phoneticPr fontId="5"/>
  </si>
  <si>
    <t>I.三菱電機㈱</t>
    <rPh sb="2" eb="4">
      <t>ミツビシ</t>
    </rPh>
    <rPh sb="4" eb="6">
      <t>デンキ</t>
    </rPh>
    <phoneticPr fontId="5"/>
  </si>
  <si>
    <t>J.川崎重工業㈱</t>
    <rPh sb="2" eb="8">
      <t>カワサキジュウコウギョウカブ</t>
    </rPh>
    <phoneticPr fontId="5"/>
  </si>
  <si>
    <t>K.川崎重工業㈱</t>
    <rPh sb="2" eb="4">
      <t>カワサキ</t>
    </rPh>
    <rPh sb="4" eb="7">
      <t>ジュウコウギョウ</t>
    </rPh>
    <phoneticPr fontId="5"/>
  </si>
  <si>
    <t>L.日本製鉄㈱</t>
    <rPh sb="2" eb="4">
      <t>ニホン</t>
    </rPh>
    <rPh sb="4" eb="6">
      <t>セイテツ</t>
    </rPh>
    <phoneticPr fontId="5"/>
  </si>
  <si>
    <t>N.米空軍省</t>
    <rPh sb="2" eb="3">
      <t>ベイ</t>
    </rPh>
    <rPh sb="3" eb="5">
      <t>クウグン</t>
    </rPh>
    <rPh sb="5" eb="6">
      <t>ショウ</t>
    </rPh>
    <phoneticPr fontId="5"/>
  </si>
  <si>
    <t>艦艇建造費</t>
    <rPh sb="0" eb="5">
      <t>カンテイケンゾウヒ</t>
    </rPh>
    <phoneticPr fontId="5"/>
  </si>
  <si>
    <t>衛星航法受信モジュールＭＰＥ－Ｓの購入</t>
    <rPh sb="0" eb="2">
      <t>エイセイ</t>
    </rPh>
    <rPh sb="2" eb="4">
      <t>コウホウ</t>
    </rPh>
    <rPh sb="4" eb="6">
      <t>ジュシン</t>
    </rPh>
    <rPh sb="17" eb="19">
      <t>コウニュウ</t>
    </rPh>
    <phoneticPr fontId="5"/>
  </si>
  <si>
    <t>O.三菱重工業㈱</t>
    <rPh sb="2" eb="4">
      <t>ミツビシ</t>
    </rPh>
    <rPh sb="4" eb="7">
      <t>ジュウコウギョウ</t>
    </rPh>
    <phoneticPr fontId="5"/>
  </si>
  <si>
    <t>P.川崎重工業㈱</t>
    <rPh sb="2" eb="8">
      <t>カワサキジュウコウギョウカブ</t>
    </rPh>
    <phoneticPr fontId="5"/>
  </si>
  <si>
    <t>Q.日本製鉄㈱</t>
    <rPh sb="2" eb="4">
      <t>ニホン</t>
    </rPh>
    <rPh sb="4" eb="6">
      <t>セイテツ</t>
    </rPh>
    <phoneticPr fontId="5"/>
  </si>
  <si>
    <t>R.三菱電機㈱</t>
    <rPh sb="2" eb="4">
      <t>ミツビシ</t>
    </rPh>
    <rPh sb="4" eb="6">
      <t>デンキ</t>
    </rPh>
    <phoneticPr fontId="5"/>
  </si>
  <si>
    <t>S.米空軍省</t>
    <rPh sb="2" eb="3">
      <t>ベイ</t>
    </rPh>
    <rPh sb="3" eb="5">
      <t>クウグン</t>
    </rPh>
    <rPh sb="5" eb="6">
      <t>ショウ</t>
    </rPh>
    <phoneticPr fontId="5"/>
  </si>
  <si>
    <t>T.川崎重工業㈱</t>
    <rPh sb="2" eb="8">
      <t>カワサキジュウコウギョウカブ</t>
    </rPh>
    <phoneticPr fontId="5"/>
  </si>
  <si>
    <t>U.三菱電機㈱</t>
    <rPh sb="2" eb="4">
      <t>ミツビシ</t>
    </rPh>
    <rPh sb="4" eb="6">
      <t>デンキ</t>
    </rPh>
    <phoneticPr fontId="5"/>
  </si>
  <si>
    <t>M.沖電気工業㈱</t>
    <rPh sb="2" eb="3">
      <t>オキ</t>
    </rPh>
    <rPh sb="3" eb="5">
      <t>デンキ</t>
    </rPh>
    <rPh sb="5" eb="7">
      <t>コウギョウ</t>
    </rPh>
    <phoneticPr fontId="5"/>
  </si>
  <si>
    <t>T</t>
  </si>
  <si>
    <t>U</t>
  </si>
  <si>
    <t>M</t>
  </si>
  <si>
    <t>炭酸ガス吸収缶，可搬式</t>
    <phoneticPr fontId="5"/>
  </si>
  <si>
    <t>E.三波工業㈱</t>
    <phoneticPr fontId="5"/>
  </si>
  <si>
    <t>厚生器材の購入</t>
    <rPh sb="0" eb="2">
      <t>コウセイ</t>
    </rPh>
    <rPh sb="2" eb="4">
      <t>キザイ</t>
    </rPh>
    <rPh sb="5" eb="7">
      <t>コウニュウ</t>
    </rPh>
    <phoneticPr fontId="5"/>
  </si>
  <si>
    <t>D.エア・ウォーター防災㈱</t>
    <phoneticPr fontId="5"/>
  </si>
  <si>
    <t>F. 双信商事㈱</t>
    <phoneticPr fontId="5"/>
  </si>
  <si>
    <t>医療品</t>
    <rPh sb="0" eb="3">
      <t>イリョウヒン</t>
    </rPh>
    <phoneticPr fontId="5"/>
  </si>
  <si>
    <t>-</t>
    <phoneticPr fontId="5"/>
  </si>
  <si>
    <t>エア・ウォーター防災㈱</t>
    <phoneticPr fontId="5"/>
  </si>
  <si>
    <t>酸素キャンドル２型</t>
    <phoneticPr fontId="5"/>
  </si>
  <si>
    <t>㈱キノシタ</t>
    <phoneticPr fontId="5"/>
  </si>
  <si>
    <t>㈱大迫本社</t>
    <rPh sb="1" eb="3">
      <t>オオサコ</t>
    </rPh>
    <rPh sb="3" eb="5">
      <t>ホンシャ</t>
    </rPh>
    <phoneticPr fontId="5"/>
  </si>
  <si>
    <t>工具（片口スパナ）ほか7件</t>
    <rPh sb="12" eb="13">
      <t>ケン</t>
    </rPh>
    <phoneticPr fontId="5"/>
  </si>
  <si>
    <t>需品器材の購入ほか15件</t>
    <rPh sb="0" eb="2">
      <t>ジュヒン</t>
    </rPh>
    <rPh sb="2" eb="4">
      <t>キザイ</t>
    </rPh>
    <rPh sb="5" eb="7">
      <t>コウニュウ</t>
    </rPh>
    <rPh sb="11" eb="12">
      <t>ケン</t>
    </rPh>
    <phoneticPr fontId="5"/>
  </si>
  <si>
    <t>映像分配器、簡易型ほか4件</t>
    <rPh sb="0" eb="2">
      <t>エイゾウ</t>
    </rPh>
    <rPh sb="2" eb="5">
      <t>ブンパイキ</t>
    </rPh>
    <rPh sb="6" eb="9">
      <t>カンイガタ</t>
    </rPh>
    <rPh sb="12" eb="13">
      <t>ケン</t>
    </rPh>
    <phoneticPr fontId="5"/>
  </si>
  <si>
    <t>LEDライトほか10件</t>
    <rPh sb="10" eb="11">
      <t>ケン</t>
    </rPh>
    <phoneticPr fontId="5"/>
  </si>
  <si>
    <t>広帯域受信機ほか6件</t>
    <rPh sb="9" eb="10">
      <t>ケン</t>
    </rPh>
    <phoneticPr fontId="5"/>
  </si>
  <si>
    <t>三井造船特機エンジニアリング㈱</t>
    <phoneticPr fontId="5"/>
  </si>
  <si>
    <t>自給式呼吸器（ＳＣＢＡ），非磁性</t>
    <phoneticPr fontId="5"/>
  </si>
  <si>
    <t>自給式呼吸器用ボンベ（ＳＣＢＡ），４５分</t>
    <phoneticPr fontId="5"/>
  </si>
  <si>
    <t>デジタルマルチメータほか7件</t>
    <rPh sb="13" eb="14">
      <t>ケン</t>
    </rPh>
    <phoneticPr fontId="5"/>
  </si>
  <si>
    <t>光自動車㈲</t>
    <rPh sb="0" eb="1">
      <t>ヒカリ</t>
    </rPh>
    <rPh sb="1" eb="4">
      <t>ジドウシャ</t>
    </rPh>
    <phoneticPr fontId="5"/>
  </si>
  <si>
    <t>艦橋防寒装具ほか3件</t>
    <rPh sb="9" eb="10">
      <t>ケン</t>
    </rPh>
    <phoneticPr fontId="5"/>
  </si>
  <si>
    <t>グレーチングほか3件</t>
    <rPh sb="9" eb="10">
      <t>ケン</t>
    </rPh>
    <phoneticPr fontId="5"/>
  </si>
  <si>
    <t>㈱こまつ</t>
    <phoneticPr fontId="5"/>
  </si>
  <si>
    <t>需品器材の購入4件</t>
    <rPh sb="0" eb="4">
      <t>ジュヒンキザイ</t>
    </rPh>
    <rPh sb="5" eb="7">
      <t>コウニュウ</t>
    </rPh>
    <rPh sb="8" eb="9">
      <t>ケン</t>
    </rPh>
    <phoneticPr fontId="5"/>
  </si>
  <si>
    <t>船田産業㈱</t>
    <phoneticPr fontId="5"/>
  </si>
  <si>
    <t>藤倉航装㈱</t>
    <phoneticPr fontId="5"/>
  </si>
  <si>
    <t>防舷物ほか1件</t>
    <rPh sb="0" eb="2">
      <t>ボウゲン</t>
    </rPh>
    <rPh sb="2" eb="3">
      <t>ブツ</t>
    </rPh>
    <rPh sb="6" eb="7">
      <t>ケン</t>
    </rPh>
    <phoneticPr fontId="5"/>
  </si>
  <si>
    <t>四点係留用ストッパーほか2件</t>
    <rPh sb="13" eb="14">
      <t>ケン</t>
    </rPh>
    <phoneticPr fontId="5"/>
  </si>
  <si>
    <t>救命胴衣，自動膨張式</t>
    <phoneticPr fontId="5"/>
  </si>
  <si>
    <t>三波工業㈱</t>
    <phoneticPr fontId="5"/>
  </si>
  <si>
    <t>旭電機商事㈱</t>
    <phoneticPr fontId="5"/>
  </si>
  <si>
    <t>双信商事㈱</t>
    <phoneticPr fontId="5"/>
  </si>
  <si>
    <t>救急患者搬送器</t>
    <phoneticPr fontId="5"/>
  </si>
  <si>
    <t>潜水艦２２隻体制により、我が国周辺の海域における情報収集・警戒監視を有効に実施するため、探知能力等が向上した潜水艦（３，０００トン）１隻の建造経費（約６９８億円）を計上した。</t>
    <phoneticPr fontId="5"/>
  </si>
  <si>
    <t>潜水艦の整備（５隻）</t>
    <phoneticPr fontId="5"/>
  </si>
  <si>
    <t>海空領域における能力の強化</t>
    <phoneticPr fontId="5"/>
  </si>
  <si>
    <t>令和５年度</t>
    <phoneticPr fontId="5"/>
  </si>
  <si>
    <t>-</t>
    <phoneticPr fontId="5"/>
  </si>
  <si>
    <t>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t>
    <phoneticPr fontId="5"/>
  </si>
  <si>
    <t>-</t>
    <phoneticPr fontId="5"/>
  </si>
  <si>
    <t>-</t>
    <phoneticPr fontId="5"/>
  </si>
  <si>
    <t>-</t>
    <phoneticPr fontId="5"/>
  </si>
  <si>
    <t>旭電機商事㈱</t>
    <rPh sb="0" eb="1">
      <t>アサヒ</t>
    </rPh>
    <rPh sb="1" eb="3">
      <t>デンキ</t>
    </rPh>
    <rPh sb="3" eb="5">
      <t>ショウジ</t>
    </rPh>
    <phoneticPr fontId="5"/>
  </si>
  <si>
    <t>興和オプトロニクス㈱</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</si>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</sst>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quotePrefix="1" applyNumberFormat="1"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90">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193969</xdr:colOff>
      <xdr:row>751</xdr:row>
      <xdr:rowOff>5986</xdr:rowOff>
    </xdr:from>
    <xdr:to>
      <xdr:col>18</xdr:col>
      <xdr:colOff>95252</xdr:colOff>
      <xdr:row>752</xdr:row>
      <xdr:rowOff>47623</xdr:rowOff>
    </xdr:to>
    <xdr:sp macro="" textlink="">
      <xdr:nvSpPr>
        <xdr:cNvPr id="2" name="右大かっこ 1"/>
        <xdr:cNvSpPr/>
      </xdr:nvSpPr>
      <xdr:spPr>
        <a:xfrm rot="16200000">
          <a:off x="2747930" y="46648650"/>
          <a:ext cx="394062" cy="1501483"/>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93090</xdr:colOff>
      <xdr:row>751</xdr:row>
      <xdr:rowOff>5986</xdr:rowOff>
    </xdr:from>
    <xdr:to>
      <xdr:col>26</xdr:col>
      <xdr:colOff>83347</xdr:colOff>
      <xdr:row>752</xdr:row>
      <xdr:rowOff>83343</xdr:rowOff>
    </xdr:to>
    <xdr:sp macro="" textlink="">
      <xdr:nvSpPr>
        <xdr:cNvPr id="3" name="右大かっこ 2"/>
        <xdr:cNvSpPr/>
      </xdr:nvSpPr>
      <xdr:spPr>
        <a:xfrm rot="16200000">
          <a:off x="4273878" y="46622023"/>
          <a:ext cx="429782" cy="159045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87162</xdr:colOff>
      <xdr:row>751</xdr:row>
      <xdr:rowOff>5987</xdr:rowOff>
    </xdr:from>
    <xdr:to>
      <xdr:col>34</xdr:col>
      <xdr:colOff>0</xdr:colOff>
      <xdr:row>751</xdr:row>
      <xdr:rowOff>250031</xdr:rowOff>
    </xdr:to>
    <xdr:sp macro="" textlink="">
      <xdr:nvSpPr>
        <xdr:cNvPr id="4" name="右大かっこ 3"/>
        <xdr:cNvSpPr/>
      </xdr:nvSpPr>
      <xdr:spPr>
        <a:xfrm rot="16200000">
          <a:off x="5922309" y="46567865"/>
          <a:ext cx="244044" cy="1513038"/>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197566</xdr:colOff>
      <xdr:row>748</xdr:row>
      <xdr:rowOff>23812</xdr:rowOff>
    </xdr:from>
    <xdr:to>
      <xdr:col>14</xdr:col>
      <xdr:colOff>28575</xdr:colOff>
      <xdr:row>748</xdr:row>
      <xdr:rowOff>314910</xdr:rowOff>
    </xdr:to>
    <xdr:sp macro="" textlink="">
      <xdr:nvSpPr>
        <xdr:cNvPr id="5" name="正方形/長方形 4"/>
        <xdr:cNvSpPr/>
      </xdr:nvSpPr>
      <xdr:spPr>
        <a:xfrm>
          <a:off x="1397716" y="46162912"/>
          <a:ext cx="1431209" cy="291098"/>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装備品Ａ（２８ＳＳ）</a:t>
          </a:r>
        </a:p>
      </xdr:txBody>
    </xdr:sp>
    <xdr:clientData/>
  </xdr:twoCellAnchor>
  <xdr:twoCellAnchor>
    <xdr:from>
      <xdr:col>22</xdr:col>
      <xdr:colOff>80960</xdr:colOff>
      <xdr:row>752</xdr:row>
      <xdr:rowOff>352122</xdr:rowOff>
    </xdr:from>
    <xdr:to>
      <xdr:col>30</xdr:col>
      <xdr:colOff>17753</xdr:colOff>
      <xdr:row>755</xdr:row>
      <xdr:rowOff>83344</xdr:rowOff>
    </xdr:to>
    <xdr:sp macro="" textlink="">
      <xdr:nvSpPr>
        <xdr:cNvPr id="6" name="正方形/長方形 5"/>
        <xdr:cNvSpPr/>
      </xdr:nvSpPr>
      <xdr:spPr>
        <a:xfrm>
          <a:off x="4481510" y="47900922"/>
          <a:ext cx="1536993" cy="78849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Ｃ．民間会社</a:t>
          </a:r>
          <a:r>
            <a:rPr kumimoji="1" lang="en-US" altLang="ja-JP" sz="1050">
              <a:solidFill>
                <a:schemeClr val="tx1"/>
              </a:solidFill>
              <a:latin typeface="+mn-ea"/>
              <a:ea typeface="+mn-ea"/>
            </a:rPr>
            <a:t>20</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542.9</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clientData/>
  </xdr:twoCellAnchor>
  <xdr:twoCellAnchor>
    <xdr:from>
      <xdr:col>27</xdr:col>
      <xdr:colOff>190500</xdr:colOff>
      <xdr:row>779</xdr:row>
      <xdr:rowOff>238003</xdr:rowOff>
    </xdr:from>
    <xdr:to>
      <xdr:col>27</xdr:col>
      <xdr:colOff>193886</xdr:colOff>
      <xdr:row>780</xdr:row>
      <xdr:rowOff>276225</xdr:rowOff>
    </xdr:to>
    <xdr:cxnSp macro="">
      <xdr:nvCxnSpPr>
        <xdr:cNvPr id="9" name="直線コネクタ 8"/>
        <xdr:cNvCxnSpPr/>
      </xdr:nvCxnSpPr>
      <xdr:spPr>
        <a:xfrm flipH="1">
          <a:off x="5591175" y="55740178"/>
          <a:ext cx="3386" cy="3525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38500</xdr:colOff>
      <xdr:row>778</xdr:row>
      <xdr:rowOff>183655</xdr:rowOff>
    </xdr:from>
    <xdr:to>
      <xdr:col>31</xdr:col>
      <xdr:colOff>88106</xdr:colOff>
      <xdr:row>784</xdr:row>
      <xdr:rowOff>264129</xdr:rowOff>
    </xdr:to>
    <xdr:grpSp>
      <xdr:nvGrpSpPr>
        <xdr:cNvPr id="10" name="グループ化 9"/>
        <xdr:cNvGrpSpPr/>
      </xdr:nvGrpSpPr>
      <xdr:grpSpPr>
        <a:xfrm>
          <a:off x="3467500" y="58364596"/>
          <a:ext cx="2873488" cy="1963062"/>
          <a:chOff x="3465383" y="58703058"/>
          <a:chExt cx="2883284" cy="1939336"/>
        </a:xfrm>
      </xdr:grpSpPr>
      <xdr:sp macro="" textlink="">
        <xdr:nvSpPr>
          <xdr:cNvPr id="11" name="正方形/長方形 10"/>
          <xdr:cNvSpPr/>
        </xdr:nvSpPr>
        <xdr:spPr>
          <a:xfrm>
            <a:off x="4974064" y="58703058"/>
            <a:ext cx="1374603" cy="50467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912.6</a:t>
            </a:r>
            <a:r>
              <a:rPr kumimoji="1" lang="ja-JP" altLang="en-US" sz="1100">
                <a:solidFill>
                  <a:schemeClr val="tx1"/>
                </a:solidFill>
                <a:latin typeface="+mn-ea"/>
                <a:ea typeface="+mn-ea"/>
              </a:rPr>
              <a:t>百万円</a:t>
            </a:r>
          </a:p>
        </xdr:txBody>
      </xdr:sp>
      <xdr:sp macro="" textlink="">
        <xdr:nvSpPr>
          <xdr:cNvPr id="12" name="正方形/長方形 11"/>
          <xdr:cNvSpPr/>
        </xdr:nvSpPr>
        <xdr:spPr>
          <a:xfrm>
            <a:off x="3598463" y="59966004"/>
            <a:ext cx="1382674" cy="67639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Ｔ．川崎重工業㈱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571.2</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13" name="正方形/長方形 12"/>
          <xdr:cNvSpPr/>
        </xdr:nvSpPr>
        <xdr:spPr>
          <a:xfrm>
            <a:off x="3465383" y="59684644"/>
            <a:ext cx="1647170" cy="270795"/>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00">
                <a:solidFill>
                  <a:schemeClr val="tx1"/>
                </a:solidFill>
                <a:latin typeface="+mn-ea"/>
                <a:ea typeface="+mn-ea"/>
              </a:rPr>
              <a:t>【</a:t>
            </a:r>
            <a:r>
              <a:rPr kumimoji="1" lang="ja-JP" altLang="en-US" sz="1000">
                <a:solidFill>
                  <a:schemeClr val="tx1"/>
                </a:solidFill>
                <a:latin typeface="+mn-ea"/>
                <a:ea typeface="+mn-ea"/>
              </a:rPr>
              <a:t>随意契約（公募）</a:t>
            </a:r>
            <a:r>
              <a:rPr kumimoji="1" lang="en-US" altLang="ja-JP" sz="1000">
                <a:solidFill>
                  <a:schemeClr val="tx1"/>
                </a:solidFill>
                <a:latin typeface="+mn-ea"/>
                <a:ea typeface="+mn-ea"/>
              </a:rPr>
              <a:t>】</a:t>
            </a:r>
            <a:endParaRPr kumimoji="1" lang="ja-JP" altLang="en-US" sz="1000">
              <a:solidFill>
                <a:schemeClr val="tx1"/>
              </a:solidFill>
              <a:latin typeface="+mn-ea"/>
              <a:ea typeface="+mn-ea"/>
            </a:endParaRPr>
          </a:p>
        </xdr:txBody>
      </xdr:sp>
    </xdr:grpSp>
    <xdr:clientData/>
  </xdr:twoCellAnchor>
  <xdr:twoCellAnchor>
    <xdr:from>
      <xdr:col>7</xdr:col>
      <xdr:colOff>105832</xdr:colOff>
      <xdr:row>753</xdr:row>
      <xdr:rowOff>10440</xdr:rowOff>
    </xdr:from>
    <xdr:to>
      <xdr:col>14</xdr:col>
      <xdr:colOff>63166</xdr:colOff>
      <xdr:row>755</xdr:row>
      <xdr:rowOff>65195</xdr:rowOff>
    </xdr:to>
    <xdr:sp macro="" textlink="">
      <xdr:nvSpPr>
        <xdr:cNvPr id="14" name="正方形/長方形 13"/>
        <xdr:cNvSpPr/>
      </xdr:nvSpPr>
      <xdr:spPr>
        <a:xfrm>
          <a:off x="1506007" y="47911665"/>
          <a:ext cx="1357509" cy="759605"/>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50">
              <a:solidFill>
                <a:schemeClr val="tx1"/>
              </a:solidFill>
              <a:latin typeface="+mn-ea"/>
              <a:ea typeface="+mn-ea"/>
            </a:rPr>
            <a:t>A</a:t>
          </a:r>
          <a:r>
            <a:rPr kumimoji="1" lang="ja-JP" altLang="en-US" sz="1050">
              <a:solidFill>
                <a:schemeClr val="tx1"/>
              </a:solidFill>
              <a:latin typeface="+mn-ea"/>
              <a:ea typeface="+mn-ea"/>
            </a:rPr>
            <a:t>．川崎重工</a:t>
          </a:r>
          <a:r>
            <a:rPr kumimoji="1" lang="ja-JP" altLang="en-US" sz="1050">
              <a:solidFill>
                <a:sysClr val="windowText" lastClr="000000"/>
              </a:solidFill>
              <a:latin typeface="+mn-ea"/>
              <a:ea typeface="+mn-ea"/>
            </a:rPr>
            <a:t>業</a:t>
          </a:r>
          <a:r>
            <a:rPr kumimoji="1" lang="ja-JP" altLang="ja-JP" sz="1100">
              <a:solidFill>
                <a:sysClr val="windowText" lastClr="000000"/>
              </a:solidFill>
              <a:effectLst/>
              <a:latin typeface="+mn-lt"/>
              <a:ea typeface="+mn-ea"/>
              <a:cs typeface="+mn-cs"/>
            </a:rPr>
            <a:t>㈱</a:t>
          </a:r>
          <a:endParaRPr kumimoji="1" lang="en-US" altLang="ja-JP" sz="1050">
            <a:solidFill>
              <a:sysClr val="windowText" lastClr="000000"/>
            </a:solidFill>
            <a:latin typeface="+mn-ea"/>
            <a:ea typeface="+mn-ea"/>
          </a:endParaRPr>
        </a:p>
        <a:p>
          <a:pPr algn="ctr"/>
          <a:r>
            <a:rPr kumimoji="1" lang="en-US" altLang="ja-JP" sz="1050">
              <a:solidFill>
                <a:schemeClr val="tx1"/>
              </a:solidFill>
              <a:latin typeface="+mn-ea"/>
              <a:ea typeface="+mn-ea"/>
            </a:rPr>
            <a:t>12,753.7</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clientData/>
  </xdr:twoCellAnchor>
  <xdr:twoCellAnchor>
    <xdr:from>
      <xdr:col>14</xdr:col>
      <xdr:colOff>129367</xdr:colOff>
      <xdr:row>752</xdr:row>
      <xdr:rowOff>354283</xdr:rowOff>
    </xdr:from>
    <xdr:to>
      <xdr:col>21</xdr:col>
      <xdr:colOff>193108</xdr:colOff>
      <xdr:row>755</xdr:row>
      <xdr:rowOff>71436</xdr:rowOff>
    </xdr:to>
    <xdr:sp macro="" textlink="">
      <xdr:nvSpPr>
        <xdr:cNvPr id="29" name="正方形/長方形 28"/>
        <xdr:cNvSpPr/>
      </xdr:nvSpPr>
      <xdr:spPr>
        <a:xfrm>
          <a:off x="2929717" y="47903083"/>
          <a:ext cx="1463916" cy="7744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Ｂ．民間会社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1.9</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a:t>
          </a:r>
          <a:r>
            <a:rPr kumimoji="1" lang="ja-JP" altLang="ja-JP" sz="1050">
              <a:solidFill>
                <a:sysClr val="windowText" lastClr="000000"/>
              </a:solidFill>
              <a:effectLst/>
              <a:latin typeface="+mn-lt"/>
              <a:ea typeface="+mn-ea"/>
              <a:cs typeface="+mn-cs"/>
            </a:rPr>
            <a:t>艦艇器材</a:t>
          </a:r>
          <a:r>
            <a:rPr kumimoji="1" lang="ja-JP" altLang="en-US" sz="1050">
              <a:solidFill>
                <a:schemeClr val="tx1"/>
              </a:solidFill>
              <a:latin typeface="+mn-ea"/>
              <a:ea typeface="+mn-ea"/>
            </a:rPr>
            <a:t>の製造）</a:t>
          </a:r>
        </a:p>
      </xdr:txBody>
    </xdr:sp>
    <xdr:clientData/>
  </xdr:twoCellAnchor>
  <xdr:twoCellAnchor>
    <xdr:from>
      <xdr:col>30</xdr:col>
      <xdr:colOff>50001</xdr:colOff>
      <xdr:row>749</xdr:row>
      <xdr:rowOff>296873</xdr:rowOff>
    </xdr:from>
    <xdr:to>
      <xdr:col>30</xdr:col>
      <xdr:colOff>50001</xdr:colOff>
      <xdr:row>751</xdr:row>
      <xdr:rowOff>4726</xdr:rowOff>
    </xdr:to>
    <xdr:cxnSp macro="">
      <xdr:nvCxnSpPr>
        <xdr:cNvPr id="30" name="直線コネクタ 29"/>
        <xdr:cNvCxnSpPr/>
      </xdr:nvCxnSpPr>
      <xdr:spPr>
        <a:xfrm>
          <a:off x="6050751" y="46788398"/>
          <a:ext cx="0" cy="4127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751</xdr:row>
      <xdr:rowOff>11907</xdr:rowOff>
    </xdr:from>
    <xdr:to>
      <xdr:col>40</xdr:col>
      <xdr:colOff>178597</xdr:colOff>
      <xdr:row>752</xdr:row>
      <xdr:rowOff>83343</xdr:rowOff>
    </xdr:to>
    <xdr:sp macro="" textlink="">
      <xdr:nvSpPr>
        <xdr:cNvPr id="31" name="右大かっこ 30"/>
        <xdr:cNvSpPr/>
      </xdr:nvSpPr>
      <xdr:spPr>
        <a:xfrm rot="16200000">
          <a:off x="7278293" y="46730839"/>
          <a:ext cx="423861" cy="137874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176214</xdr:colOff>
      <xdr:row>751</xdr:row>
      <xdr:rowOff>9526</xdr:rowOff>
    </xdr:from>
    <xdr:to>
      <xdr:col>47</xdr:col>
      <xdr:colOff>152404</xdr:colOff>
      <xdr:row>752</xdr:row>
      <xdr:rowOff>35718</xdr:rowOff>
    </xdr:to>
    <xdr:sp macro="" textlink="">
      <xdr:nvSpPr>
        <xdr:cNvPr id="32" name="右大かっこ 31"/>
        <xdr:cNvSpPr/>
      </xdr:nvSpPr>
      <xdr:spPr>
        <a:xfrm rot="16200000">
          <a:off x="8676088" y="46707027"/>
          <a:ext cx="378617" cy="1376365"/>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93523</xdr:colOff>
      <xdr:row>753</xdr:row>
      <xdr:rowOff>6841</xdr:rowOff>
    </xdr:from>
    <xdr:to>
      <xdr:col>44</xdr:col>
      <xdr:colOff>1</xdr:colOff>
      <xdr:row>755</xdr:row>
      <xdr:rowOff>95250</xdr:rowOff>
    </xdr:to>
    <xdr:sp macro="" textlink="">
      <xdr:nvSpPr>
        <xdr:cNvPr id="33" name="正方形/長方形 32"/>
        <xdr:cNvSpPr/>
      </xdr:nvSpPr>
      <xdr:spPr>
        <a:xfrm>
          <a:off x="7494448" y="47908066"/>
          <a:ext cx="1306653" cy="79325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Ｅ．民間会社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2.3</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（厚生器材の購入）</a:t>
          </a:r>
          <a:endParaRPr kumimoji="1" lang="en-US" altLang="ja-JP" sz="1050">
            <a:solidFill>
              <a:schemeClr val="tx1"/>
            </a:solidFill>
            <a:latin typeface="+mn-ea"/>
            <a:ea typeface="+mn-ea"/>
          </a:endParaRPr>
        </a:p>
      </xdr:txBody>
    </xdr:sp>
    <xdr:clientData/>
  </xdr:twoCellAnchor>
  <xdr:twoCellAnchor>
    <xdr:from>
      <xdr:col>30</xdr:col>
      <xdr:colOff>99060</xdr:colOff>
      <xdr:row>752</xdr:row>
      <xdr:rowOff>352122</xdr:rowOff>
    </xdr:from>
    <xdr:to>
      <xdr:col>37</xdr:col>
      <xdr:colOff>11906</xdr:colOff>
      <xdr:row>755</xdr:row>
      <xdr:rowOff>95250</xdr:rowOff>
    </xdr:to>
    <xdr:sp macro="" textlink="">
      <xdr:nvSpPr>
        <xdr:cNvPr id="34" name="正方形/長方形 33"/>
        <xdr:cNvSpPr/>
      </xdr:nvSpPr>
      <xdr:spPr>
        <a:xfrm>
          <a:off x="6099810" y="47900922"/>
          <a:ext cx="1313021" cy="80040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Ｄ．民間会社</a:t>
          </a:r>
          <a:r>
            <a:rPr kumimoji="1" lang="en-US" altLang="ja-JP" sz="1050">
              <a:solidFill>
                <a:schemeClr val="tx1"/>
              </a:solidFill>
              <a:latin typeface="+mn-ea"/>
              <a:ea typeface="+mn-ea"/>
            </a:rPr>
            <a:t>47</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145.8</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（需品器材の購入）</a:t>
          </a:r>
          <a:endParaRPr kumimoji="1" lang="en-US" altLang="ja-JP" sz="900" b="1">
            <a:solidFill>
              <a:srgbClr val="FF0000"/>
            </a:solidFill>
            <a:latin typeface="+mn-ea"/>
            <a:ea typeface="+mn-ea"/>
          </a:endParaRPr>
        </a:p>
      </xdr:txBody>
    </xdr:sp>
    <xdr:clientData/>
  </xdr:twoCellAnchor>
  <xdr:twoCellAnchor>
    <xdr:from>
      <xdr:col>44</xdr:col>
      <xdr:colOff>71438</xdr:colOff>
      <xdr:row>752</xdr:row>
      <xdr:rowOff>357186</xdr:rowOff>
    </xdr:from>
    <xdr:to>
      <xdr:col>49</xdr:col>
      <xdr:colOff>381001</xdr:colOff>
      <xdr:row>755</xdr:row>
      <xdr:rowOff>119062</xdr:rowOff>
    </xdr:to>
    <xdr:sp macro="" textlink="">
      <xdr:nvSpPr>
        <xdr:cNvPr id="35" name="正方形/長方形 34"/>
        <xdr:cNvSpPr/>
      </xdr:nvSpPr>
      <xdr:spPr>
        <a:xfrm>
          <a:off x="8872538" y="47905986"/>
          <a:ext cx="1309688" cy="81915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Ｆ．民間会社</a:t>
          </a:r>
          <a:r>
            <a:rPr kumimoji="1" lang="en-US" altLang="ja-JP" sz="1050">
              <a:solidFill>
                <a:schemeClr val="tx1"/>
              </a:solidFill>
              <a:latin typeface="+mn-ea"/>
              <a:ea typeface="+mn-ea"/>
            </a:rPr>
            <a:t>1</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（衛生器材の購入）</a:t>
          </a:r>
          <a:endParaRPr kumimoji="1" lang="en-US" altLang="ja-JP" sz="1050">
            <a:solidFill>
              <a:schemeClr val="tx1"/>
            </a:solidFill>
            <a:latin typeface="+mn-ea"/>
            <a:ea typeface="+mn-ea"/>
          </a:endParaRPr>
        </a:p>
      </xdr:txBody>
    </xdr:sp>
    <xdr:clientData/>
  </xdr:twoCellAnchor>
  <xdr:twoCellAnchor>
    <xdr:from>
      <xdr:col>26</xdr:col>
      <xdr:colOff>132073</xdr:colOff>
      <xdr:row>748</xdr:row>
      <xdr:rowOff>165108</xdr:rowOff>
    </xdr:from>
    <xdr:to>
      <xdr:col>33</xdr:col>
      <xdr:colOff>89833</xdr:colOff>
      <xdr:row>750</xdr:row>
      <xdr:rowOff>15764</xdr:rowOff>
    </xdr:to>
    <xdr:sp macro="" textlink="">
      <xdr:nvSpPr>
        <xdr:cNvPr id="36" name="正方形/長方形 35"/>
        <xdr:cNvSpPr/>
      </xdr:nvSpPr>
      <xdr:spPr>
        <a:xfrm>
          <a:off x="5332723" y="46304208"/>
          <a:ext cx="1357935" cy="55550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13,447,6</a:t>
          </a:r>
          <a:r>
            <a:rPr kumimoji="1" lang="ja-JP" altLang="en-US" sz="1100">
              <a:solidFill>
                <a:schemeClr val="tx1"/>
              </a:solidFill>
              <a:latin typeface="+mn-ea"/>
              <a:ea typeface="+mn-ea"/>
            </a:rPr>
            <a:t>百万円</a:t>
          </a:r>
        </a:p>
      </xdr:txBody>
    </xdr:sp>
    <xdr:clientData/>
  </xdr:twoCellAnchor>
  <xdr:twoCellAnchor>
    <xdr:from>
      <xdr:col>7</xdr:col>
      <xdr:colOff>11905</xdr:colOff>
      <xdr:row>756</xdr:row>
      <xdr:rowOff>11906</xdr:rowOff>
    </xdr:from>
    <xdr:to>
      <xdr:col>14</xdr:col>
      <xdr:colOff>66675</xdr:colOff>
      <xdr:row>756</xdr:row>
      <xdr:rowOff>303004</xdr:rowOff>
    </xdr:to>
    <xdr:sp macro="" textlink="">
      <xdr:nvSpPr>
        <xdr:cNvPr id="37" name="正方形/長方形 36"/>
        <xdr:cNvSpPr/>
      </xdr:nvSpPr>
      <xdr:spPr>
        <a:xfrm>
          <a:off x="1412080" y="48970406"/>
          <a:ext cx="1454945" cy="291098"/>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装備品Ｂ（２９ＳＳ）</a:t>
          </a:r>
        </a:p>
      </xdr:txBody>
    </xdr:sp>
    <xdr:clientData/>
  </xdr:twoCellAnchor>
  <xdr:twoCellAnchor>
    <xdr:from>
      <xdr:col>7</xdr:col>
      <xdr:colOff>11905</xdr:colOff>
      <xdr:row>763</xdr:row>
      <xdr:rowOff>226219</xdr:rowOff>
    </xdr:from>
    <xdr:to>
      <xdr:col>14</xdr:col>
      <xdr:colOff>19049</xdr:colOff>
      <xdr:row>764</xdr:row>
      <xdr:rowOff>160129</xdr:rowOff>
    </xdr:to>
    <xdr:sp macro="" textlink="">
      <xdr:nvSpPr>
        <xdr:cNvPr id="38" name="正方形/長方形 37"/>
        <xdr:cNvSpPr/>
      </xdr:nvSpPr>
      <xdr:spPr>
        <a:xfrm>
          <a:off x="1412080" y="51651694"/>
          <a:ext cx="1407319" cy="286335"/>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装備品Ｃ（３０ＳＳ）</a:t>
          </a:r>
        </a:p>
      </xdr:txBody>
    </xdr:sp>
    <xdr:clientData/>
  </xdr:twoCellAnchor>
  <xdr:twoCellAnchor>
    <xdr:from>
      <xdr:col>7</xdr:col>
      <xdr:colOff>0</xdr:colOff>
      <xdr:row>768</xdr:row>
      <xdr:rowOff>166688</xdr:rowOff>
    </xdr:from>
    <xdr:to>
      <xdr:col>14</xdr:col>
      <xdr:colOff>9525</xdr:colOff>
      <xdr:row>769</xdr:row>
      <xdr:rowOff>231567</xdr:rowOff>
    </xdr:to>
    <xdr:sp macro="" textlink="">
      <xdr:nvSpPr>
        <xdr:cNvPr id="39" name="正方形/長方形 38"/>
        <xdr:cNvSpPr/>
      </xdr:nvSpPr>
      <xdr:spPr>
        <a:xfrm>
          <a:off x="1400175" y="54316313"/>
          <a:ext cx="1409700" cy="293479"/>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装備品Ｄ（３１ＳＳ）</a:t>
          </a:r>
        </a:p>
      </xdr:txBody>
    </xdr:sp>
    <xdr:clientData/>
  </xdr:twoCellAnchor>
  <xdr:twoCellAnchor>
    <xdr:from>
      <xdr:col>7</xdr:col>
      <xdr:colOff>23812</xdr:colOff>
      <xdr:row>777</xdr:row>
      <xdr:rowOff>26194</xdr:rowOff>
    </xdr:from>
    <xdr:to>
      <xdr:col>14</xdr:col>
      <xdr:colOff>66675</xdr:colOff>
      <xdr:row>778</xdr:row>
      <xdr:rowOff>7729</xdr:rowOff>
    </xdr:to>
    <xdr:sp macro="" textlink="">
      <xdr:nvSpPr>
        <xdr:cNvPr id="40" name="正方形/長方形 39"/>
        <xdr:cNvSpPr/>
      </xdr:nvSpPr>
      <xdr:spPr>
        <a:xfrm>
          <a:off x="1423987" y="54899719"/>
          <a:ext cx="1443038" cy="295860"/>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装備品Ｅ（０２ＳＳ）</a:t>
          </a:r>
        </a:p>
      </xdr:txBody>
    </xdr:sp>
    <xdr:clientData/>
  </xdr:twoCellAnchor>
  <xdr:twoCellAnchor>
    <xdr:from>
      <xdr:col>16</xdr:col>
      <xdr:colOff>7145</xdr:colOff>
      <xdr:row>756</xdr:row>
      <xdr:rowOff>83348</xdr:rowOff>
    </xdr:from>
    <xdr:to>
      <xdr:col>39</xdr:col>
      <xdr:colOff>194382</xdr:colOff>
      <xdr:row>762</xdr:row>
      <xdr:rowOff>197748</xdr:rowOff>
    </xdr:to>
    <xdr:grpSp>
      <xdr:nvGrpSpPr>
        <xdr:cNvPr id="41" name="グループ化 40"/>
        <xdr:cNvGrpSpPr/>
      </xdr:nvGrpSpPr>
      <xdr:grpSpPr>
        <a:xfrm>
          <a:off x="3234439" y="49848672"/>
          <a:ext cx="4826472" cy="2198694"/>
          <a:chOff x="1607345" y="48089349"/>
          <a:chExt cx="4844962" cy="2257525"/>
        </a:xfrm>
      </xdr:grpSpPr>
      <xdr:sp macro="" textlink="">
        <xdr:nvSpPr>
          <xdr:cNvPr id="42" name="右大かっこ 41"/>
          <xdr:cNvSpPr/>
        </xdr:nvSpPr>
        <xdr:spPr>
          <a:xfrm rot="16200000">
            <a:off x="2980104" y="48212133"/>
            <a:ext cx="421053" cy="173843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右大かっこ 42"/>
          <xdr:cNvSpPr/>
        </xdr:nvSpPr>
        <xdr:spPr>
          <a:xfrm rot="16200000">
            <a:off x="4730704" y="48200423"/>
            <a:ext cx="349619" cy="169041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正方形/長方形 43"/>
          <xdr:cNvSpPr/>
        </xdr:nvSpPr>
        <xdr:spPr>
          <a:xfrm>
            <a:off x="4891104" y="49609863"/>
            <a:ext cx="1561203" cy="723483"/>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ysClr val="windowText" lastClr="000000"/>
                </a:solidFill>
                <a:latin typeface="+mn-ea"/>
                <a:ea typeface="+mn-ea"/>
              </a:rPr>
              <a:t>Ｉ．</a:t>
            </a:r>
            <a:r>
              <a:rPr kumimoji="1" lang="ja-JP" altLang="ja-JP" sz="1050">
                <a:solidFill>
                  <a:sysClr val="windowText" lastClr="000000"/>
                </a:solidFill>
                <a:effectLst/>
                <a:latin typeface="+mn-lt"/>
                <a:ea typeface="+mn-ea"/>
                <a:cs typeface="+mn-cs"/>
              </a:rPr>
              <a:t>民間会社</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社</a:t>
            </a:r>
            <a:endParaRPr lang="ja-JP" altLang="ja-JP" sz="1050">
              <a:solidFill>
                <a:sysClr val="windowText" lastClr="000000"/>
              </a:solidFill>
              <a:effectLst/>
            </a:endParaRPr>
          </a:p>
          <a:p>
            <a:pPr algn="ctr"/>
            <a:r>
              <a:rPr kumimoji="1" lang="en-US" altLang="ja-JP" sz="1050">
                <a:solidFill>
                  <a:sysClr val="windowText" lastClr="000000"/>
                </a:solidFill>
                <a:effectLst/>
                <a:latin typeface="+mn-lt"/>
                <a:ea typeface="+mn-ea"/>
                <a:cs typeface="+mn-cs"/>
              </a:rPr>
              <a:t>7,945.8</a:t>
            </a:r>
            <a:r>
              <a:rPr kumimoji="1" lang="ja-JP" altLang="ja-JP" sz="1050">
                <a:solidFill>
                  <a:sysClr val="windowText" lastClr="000000"/>
                </a:solidFill>
                <a:effectLst/>
                <a:latin typeface="+mn-lt"/>
                <a:ea typeface="+mn-ea"/>
                <a:cs typeface="+mn-cs"/>
              </a:rPr>
              <a:t>百万円</a:t>
            </a:r>
            <a:endParaRPr lang="ja-JP" altLang="ja-JP" sz="1050">
              <a:solidFill>
                <a:sysClr val="windowText" lastClr="000000"/>
              </a:solidFill>
              <a:effectLst/>
            </a:endParaRPr>
          </a:p>
          <a:p>
            <a:pPr algn="ctr"/>
            <a:r>
              <a:rPr kumimoji="1" lang="ja-JP" altLang="ja-JP" sz="1050">
                <a:solidFill>
                  <a:sysClr val="windowText" lastClr="000000"/>
                </a:solidFill>
                <a:effectLst/>
                <a:latin typeface="+mn-lt"/>
                <a:ea typeface="+mn-ea"/>
                <a:cs typeface="+mn-cs"/>
              </a:rPr>
              <a:t>（搭載武器等の製造）</a:t>
            </a:r>
            <a:endParaRPr lang="ja-JP" altLang="ja-JP" sz="1050">
              <a:solidFill>
                <a:sysClr val="windowText" lastClr="000000"/>
              </a:solidFill>
              <a:effectLst/>
            </a:endParaRPr>
          </a:p>
        </xdr:txBody>
      </xdr:sp>
      <xdr:sp macro="" textlink="">
        <xdr:nvSpPr>
          <xdr:cNvPr id="45" name="正方形/長方形 44"/>
          <xdr:cNvSpPr/>
        </xdr:nvSpPr>
        <xdr:spPr>
          <a:xfrm>
            <a:off x="1607345" y="49577744"/>
            <a:ext cx="1378735" cy="76913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Ｇ．三菱重工業㈱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15,413.9</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46" name="正方形/長方形 45"/>
          <xdr:cNvSpPr/>
        </xdr:nvSpPr>
        <xdr:spPr>
          <a:xfrm>
            <a:off x="3069245" y="49600119"/>
            <a:ext cx="1750421" cy="746754"/>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ysClr val="windowText" lastClr="000000"/>
                </a:solidFill>
                <a:latin typeface="+mn-ea"/>
                <a:ea typeface="+mn-ea"/>
              </a:rPr>
              <a:t>Ｈ．</a:t>
            </a:r>
            <a:r>
              <a:rPr kumimoji="1" lang="ja-JP" altLang="ja-JP" sz="1050">
                <a:solidFill>
                  <a:sysClr val="windowText" lastClr="000000"/>
                </a:solidFill>
                <a:effectLst/>
                <a:latin typeface="+mn-lt"/>
                <a:ea typeface="+mn-ea"/>
                <a:cs typeface="+mn-cs"/>
              </a:rPr>
              <a:t>㈱ｼﾞｰｴｽ･ﾕｱｻﾃｸﾉﾛｼﾞｰ</a:t>
            </a:r>
            <a:endParaRPr lang="ja-JP" altLang="ja-JP" sz="1050">
              <a:solidFill>
                <a:sysClr val="windowText" lastClr="000000"/>
              </a:solidFill>
              <a:effectLst/>
            </a:endParaRPr>
          </a:p>
          <a:p>
            <a:pPr algn="ctr"/>
            <a:r>
              <a:rPr kumimoji="1" lang="en-US" altLang="ja-JP" sz="1050">
                <a:solidFill>
                  <a:sysClr val="windowText" lastClr="000000"/>
                </a:solidFill>
                <a:effectLst/>
                <a:latin typeface="+mn-lt"/>
                <a:ea typeface="+mn-ea"/>
                <a:cs typeface="+mn-cs"/>
              </a:rPr>
              <a:t>8,592.7</a:t>
            </a:r>
            <a:r>
              <a:rPr kumimoji="1" lang="ja-JP" altLang="ja-JP" sz="1050">
                <a:solidFill>
                  <a:sysClr val="windowText" lastClr="000000"/>
                </a:solidFill>
                <a:effectLst/>
                <a:latin typeface="+mn-lt"/>
                <a:ea typeface="+mn-ea"/>
                <a:cs typeface="+mn-cs"/>
              </a:rPr>
              <a:t>百万円</a:t>
            </a:r>
            <a:endParaRPr lang="ja-JP" altLang="ja-JP" sz="1050">
              <a:solidFill>
                <a:sysClr val="windowText" lastClr="000000"/>
              </a:solidFill>
              <a:effectLst/>
            </a:endParaRPr>
          </a:p>
          <a:p>
            <a:pPr algn="ctr"/>
            <a:r>
              <a:rPr kumimoji="1" lang="ja-JP" altLang="ja-JP" sz="1050">
                <a:solidFill>
                  <a:sysClr val="windowText" lastClr="000000"/>
                </a:solidFill>
                <a:effectLst/>
                <a:latin typeface="+mn-lt"/>
                <a:ea typeface="+mn-ea"/>
                <a:cs typeface="+mn-cs"/>
              </a:rPr>
              <a:t>（機関部の製造）</a:t>
            </a:r>
            <a:endParaRPr lang="ja-JP" altLang="ja-JP" sz="1050">
              <a:solidFill>
                <a:sysClr val="windowText" lastClr="000000"/>
              </a:solidFill>
              <a:effectLst/>
            </a:endParaRPr>
          </a:p>
        </xdr:txBody>
      </xdr:sp>
      <xdr:cxnSp macro="">
        <xdr:nvCxnSpPr>
          <xdr:cNvPr id="47" name="直線コネクタ 46"/>
          <xdr:cNvCxnSpPr/>
        </xdr:nvCxnSpPr>
        <xdr:spPr>
          <a:xfrm>
            <a:off x="4060029" y="48458438"/>
            <a:ext cx="0" cy="4222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正方形/長方形 47"/>
          <xdr:cNvSpPr/>
        </xdr:nvSpPr>
        <xdr:spPr>
          <a:xfrm>
            <a:off x="3418771" y="48089349"/>
            <a:ext cx="1379161" cy="565031"/>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31,952.4</a:t>
            </a:r>
            <a:r>
              <a:rPr kumimoji="1" lang="ja-JP" altLang="en-US" sz="1100">
                <a:solidFill>
                  <a:schemeClr val="tx1"/>
                </a:solidFill>
                <a:latin typeface="+mn-ea"/>
                <a:ea typeface="+mn-ea"/>
              </a:rPr>
              <a:t>百万円</a:t>
            </a:r>
          </a:p>
        </xdr:txBody>
      </xdr:sp>
    </xdr:grpSp>
    <xdr:clientData/>
  </xdr:twoCellAnchor>
  <xdr:twoCellAnchor>
    <xdr:from>
      <xdr:col>7</xdr:col>
      <xdr:colOff>185045</xdr:colOff>
      <xdr:row>764</xdr:row>
      <xdr:rowOff>4525</xdr:rowOff>
    </xdr:from>
    <xdr:to>
      <xdr:col>49</xdr:col>
      <xdr:colOff>123175</xdr:colOff>
      <xdr:row>769</xdr:row>
      <xdr:rowOff>26753</xdr:rowOff>
    </xdr:to>
    <xdr:grpSp>
      <xdr:nvGrpSpPr>
        <xdr:cNvPr id="49" name="グループ化 48"/>
        <xdr:cNvGrpSpPr/>
      </xdr:nvGrpSpPr>
      <xdr:grpSpPr>
        <a:xfrm>
          <a:off x="1596986" y="52548907"/>
          <a:ext cx="8409777" cy="2633199"/>
          <a:chOff x="1601889" y="50791825"/>
          <a:chExt cx="8439192" cy="2622553"/>
        </a:xfrm>
      </xdr:grpSpPr>
      <xdr:grpSp>
        <xdr:nvGrpSpPr>
          <xdr:cNvPr id="50" name="グループ化 49"/>
          <xdr:cNvGrpSpPr/>
        </xdr:nvGrpSpPr>
        <xdr:grpSpPr>
          <a:xfrm>
            <a:off x="1601889" y="50791825"/>
            <a:ext cx="8439192" cy="2622553"/>
            <a:chOff x="1601889" y="50791825"/>
            <a:chExt cx="8439192" cy="2622553"/>
          </a:xfrm>
        </xdr:grpSpPr>
        <xdr:sp macro="" textlink="">
          <xdr:nvSpPr>
            <xdr:cNvPr id="52" name="正方形/長方形 51"/>
            <xdr:cNvSpPr/>
          </xdr:nvSpPr>
          <xdr:spPr>
            <a:xfrm>
              <a:off x="8644834" y="53124529"/>
              <a:ext cx="1396247" cy="289849"/>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800">
                  <a:solidFill>
                    <a:schemeClr val="tx1"/>
                  </a:solidFill>
                  <a:latin typeface="+mn-ea"/>
                  <a:ea typeface="+mn-ea"/>
                </a:rPr>
                <a:t>※</a:t>
              </a:r>
              <a:r>
                <a:rPr kumimoji="1" lang="ja-JP" altLang="en-US" sz="800">
                  <a:solidFill>
                    <a:schemeClr val="tx1"/>
                  </a:solidFill>
                  <a:latin typeface="+mn-ea"/>
                  <a:ea typeface="+mn-ea"/>
                </a:rPr>
                <a:t>ＦＭＳのため随意契約</a:t>
              </a:r>
            </a:p>
          </xdr:txBody>
        </xdr:sp>
        <xdr:grpSp>
          <xdr:nvGrpSpPr>
            <xdr:cNvPr id="53" name="グループ化 52"/>
            <xdr:cNvGrpSpPr/>
          </xdr:nvGrpSpPr>
          <xdr:grpSpPr>
            <a:xfrm>
              <a:off x="1601889" y="50791825"/>
              <a:ext cx="8410803" cy="2286201"/>
              <a:chOff x="1482828" y="51518106"/>
              <a:chExt cx="8410803" cy="2286201"/>
            </a:xfrm>
          </xdr:grpSpPr>
          <xdr:sp macro="" textlink="">
            <xdr:nvSpPr>
              <xdr:cNvPr id="54" name="右大かっこ 53"/>
              <xdr:cNvSpPr/>
            </xdr:nvSpPr>
            <xdr:spPr>
              <a:xfrm rot="16200000">
                <a:off x="2797759" y="51603010"/>
                <a:ext cx="370852" cy="179344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5" name="正方形/長方形 54"/>
              <xdr:cNvSpPr/>
            </xdr:nvSpPr>
            <xdr:spPr>
              <a:xfrm>
                <a:off x="1482828" y="53010284"/>
                <a:ext cx="1353484" cy="75343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Ｊ．川崎重工業㈱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14,403.3</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56" name="右大かっこ 55"/>
              <xdr:cNvSpPr/>
            </xdr:nvSpPr>
            <xdr:spPr>
              <a:xfrm rot="16200000">
                <a:off x="4555247" y="51638708"/>
                <a:ext cx="397090"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右大かっこ 56"/>
              <xdr:cNvSpPr/>
            </xdr:nvSpPr>
            <xdr:spPr>
              <a:xfrm rot="16200000">
                <a:off x="6291923" y="51646844"/>
                <a:ext cx="404631"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 name="右大かっこ 57"/>
              <xdr:cNvSpPr/>
            </xdr:nvSpPr>
            <xdr:spPr>
              <a:xfrm rot="16200000">
                <a:off x="8055722" y="51632746"/>
                <a:ext cx="335620" cy="1697762"/>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 name="正方形/長方形 58"/>
              <xdr:cNvSpPr/>
            </xdr:nvSpPr>
            <xdr:spPr>
              <a:xfrm>
                <a:off x="8355094" y="53013615"/>
                <a:ext cx="1538537" cy="790692"/>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Ｎ．米空軍省</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0.5</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（搭載武器等の購入）</a:t>
                </a:r>
              </a:p>
            </xdr:txBody>
          </xdr:sp>
          <xdr:sp macro="" textlink="">
            <xdr:nvSpPr>
              <xdr:cNvPr id="60" name="正方形/長方形 59"/>
              <xdr:cNvSpPr/>
            </xdr:nvSpPr>
            <xdr:spPr>
              <a:xfrm>
                <a:off x="6568112" y="53024699"/>
                <a:ext cx="1567847" cy="76608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Ｍ．民間会社</a:t>
                </a:r>
                <a:r>
                  <a:rPr kumimoji="1" lang="en-US" altLang="ja-JP" sz="1050">
                    <a:solidFill>
                      <a:schemeClr val="tx1"/>
                    </a:solidFill>
                    <a:latin typeface="+mn-ea"/>
                    <a:ea typeface="+mn-ea"/>
                  </a:rPr>
                  <a:t>26</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10,761,2</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sp macro="" textlink="">
            <xdr:nvSpPr>
              <xdr:cNvPr id="61" name="正方形/長方形 60"/>
              <xdr:cNvSpPr/>
            </xdr:nvSpPr>
            <xdr:spPr>
              <a:xfrm>
                <a:off x="4830361" y="53029696"/>
                <a:ext cx="1561242" cy="7340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Ｌ．日本製鉄㈱</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357.2</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（艦艇器材の製造）</a:t>
                </a:r>
              </a:p>
            </xdr:txBody>
          </xdr:sp>
          <xdr:sp macro="" textlink="">
            <xdr:nvSpPr>
              <xdr:cNvPr id="62" name="正方形/長方形 61"/>
              <xdr:cNvSpPr/>
            </xdr:nvSpPr>
            <xdr:spPr>
              <a:xfrm>
                <a:off x="3153642" y="53011038"/>
                <a:ext cx="1453658" cy="75268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Ｋ．</a:t>
                </a:r>
                <a:r>
                  <a:rPr kumimoji="1" lang="ja-JP" altLang="ja-JP" sz="1050">
                    <a:solidFill>
                      <a:sysClr val="windowText" lastClr="000000"/>
                    </a:solidFill>
                    <a:effectLst/>
                    <a:latin typeface="+mn-lt"/>
                    <a:ea typeface="+mn-ea"/>
                    <a:cs typeface="+mn-cs"/>
                  </a:rPr>
                  <a:t>川崎重工業㈱</a:t>
                </a:r>
                <a:endParaRPr kumimoji="1" lang="en-US" altLang="ja-JP" sz="1050">
                  <a:solidFill>
                    <a:schemeClr val="tx1"/>
                  </a:solidFill>
                  <a:effectLst/>
                  <a:latin typeface="+mn-ea"/>
                  <a:ea typeface="+mn-ea"/>
                  <a:cs typeface="+mn-cs"/>
                </a:endParaRPr>
              </a:p>
              <a:p>
                <a:pPr algn="ctr"/>
                <a:r>
                  <a:rPr kumimoji="1" lang="en-US" altLang="ja-JP" sz="1050">
                    <a:solidFill>
                      <a:schemeClr val="tx1"/>
                    </a:solidFill>
                    <a:effectLst/>
                    <a:latin typeface="+mn-ea"/>
                    <a:ea typeface="+mn-ea"/>
                    <a:cs typeface="+mn-cs"/>
                  </a:rPr>
                  <a:t>1,976.7</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（機関部の製造）</a:t>
                </a:r>
              </a:p>
            </xdr:txBody>
          </xdr:sp>
          <xdr:sp macro="" textlink="">
            <xdr:nvSpPr>
              <xdr:cNvPr id="63" name="正方形/長方形 62"/>
              <xdr:cNvSpPr/>
            </xdr:nvSpPr>
            <xdr:spPr>
              <a:xfrm>
                <a:off x="4943741" y="51518106"/>
                <a:ext cx="1374603" cy="62503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27,498.9</a:t>
                </a:r>
                <a:r>
                  <a:rPr kumimoji="1" lang="ja-JP" altLang="en-US" sz="1100">
                    <a:solidFill>
                      <a:schemeClr val="tx1"/>
                    </a:solidFill>
                    <a:latin typeface="+mn-ea"/>
                    <a:ea typeface="+mn-ea"/>
                  </a:rPr>
                  <a:t>百万円</a:t>
                </a:r>
              </a:p>
            </xdr:txBody>
          </xdr:sp>
        </xdr:grpSp>
      </xdr:grpSp>
      <xdr:cxnSp macro="">
        <xdr:nvCxnSpPr>
          <xdr:cNvPr id="51" name="直線コネクタ 50"/>
          <xdr:cNvCxnSpPr/>
        </xdr:nvCxnSpPr>
        <xdr:spPr>
          <a:xfrm>
            <a:off x="5738812" y="51411183"/>
            <a:ext cx="1142" cy="1789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107156</xdr:colOff>
      <xdr:row>752</xdr:row>
      <xdr:rowOff>47625</xdr:rowOff>
    </xdr:from>
    <xdr:to>
      <xdr:col>14</xdr:col>
      <xdr:colOff>202404</xdr:colOff>
      <xdr:row>752</xdr:row>
      <xdr:rowOff>333375</xdr:rowOff>
    </xdr:to>
    <xdr:sp macro="" textlink="">
      <xdr:nvSpPr>
        <xdr:cNvPr id="64" name="テキスト ボックス 63"/>
        <xdr:cNvSpPr txBox="1"/>
      </xdr:nvSpPr>
      <xdr:spPr>
        <a:xfrm>
          <a:off x="1507331" y="47596425"/>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14</xdr:col>
      <xdr:colOff>176212</xdr:colOff>
      <xdr:row>752</xdr:row>
      <xdr:rowOff>45244</xdr:rowOff>
    </xdr:from>
    <xdr:to>
      <xdr:col>22</xdr:col>
      <xdr:colOff>69054</xdr:colOff>
      <xdr:row>752</xdr:row>
      <xdr:rowOff>330994</xdr:rowOff>
    </xdr:to>
    <xdr:sp macro="" textlink="">
      <xdr:nvSpPr>
        <xdr:cNvPr id="65" name="テキスト ボックス 64"/>
        <xdr:cNvSpPr txBox="1"/>
      </xdr:nvSpPr>
      <xdr:spPr>
        <a:xfrm>
          <a:off x="2976562" y="47594044"/>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22</xdr:col>
      <xdr:colOff>150018</xdr:colOff>
      <xdr:row>752</xdr:row>
      <xdr:rowOff>54768</xdr:rowOff>
    </xdr:from>
    <xdr:to>
      <xdr:col>30</xdr:col>
      <xdr:colOff>42860</xdr:colOff>
      <xdr:row>752</xdr:row>
      <xdr:rowOff>340518</xdr:rowOff>
    </xdr:to>
    <xdr:sp macro="" textlink="">
      <xdr:nvSpPr>
        <xdr:cNvPr id="66" name="テキスト ボックス 65"/>
        <xdr:cNvSpPr txBox="1"/>
      </xdr:nvSpPr>
      <xdr:spPr>
        <a:xfrm>
          <a:off x="4550568" y="47603568"/>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30</xdr:col>
      <xdr:colOff>64293</xdr:colOff>
      <xdr:row>752</xdr:row>
      <xdr:rowOff>52387</xdr:rowOff>
    </xdr:from>
    <xdr:to>
      <xdr:col>37</xdr:col>
      <xdr:colOff>142875</xdr:colOff>
      <xdr:row>752</xdr:row>
      <xdr:rowOff>338137</xdr:rowOff>
    </xdr:to>
    <xdr:sp macro="" textlink="">
      <xdr:nvSpPr>
        <xdr:cNvPr id="67" name="テキスト ボックス 66"/>
        <xdr:cNvSpPr txBox="1"/>
      </xdr:nvSpPr>
      <xdr:spPr>
        <a:xfrm>
          <a:off x="6065043" y="47601187"/>
          <a:ext cx="1478757"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37</xdr:col>
      <xdr:colOff>61913</xdr:colOff>
      <xdr:row>752</xdr:row>
      <xdr:rowOff>61912</xdr:rowOff>
    </xdr:from>
    <xdr:to>
      <xdr:col>44</xdr:col>
      <xdr:colOff>157161</xdr:colOff>
      <xdr:row>752</xdr:row>
      <xdr:rowOff>347662</xdr:rowOff>
    </xdr:to>
    <xdr:sp macro="" textlink="">
      <xdr:nvSpPr>
        <xdr:cNvPr id="68" name="テキスト ボックス 67"/>
        <xdr:cNvSpPr txBox="1"/>
      </xdr:nvSpPr>
      <xdr:spPr>
        <a:xfrm>
          <a:off x="7462838" y="47610712"/>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44</xdr:col>
      <xdr:colOff>23812</xdr:colOff>
      <xdr:row>752</xdr:row>
      <xdr:rowOff>59530</xdr:rowOff>
    </xdr:from>
    <xdr:to>
      <xdr:col>50</xdr:col>
      <xdr:colOff>23810</xdr:colOff>
      <xdr:row>752</xdr:row>
      <xdr:rowOff>345280</xdr:rowOff>
    </xdr:to>
    <xdr:sp macro="" textlink="">
      <xdr:nvSpPr>
        <xdr:cNvPr id="69" name="テキスト ボックス 68"/>
        <xdr:cNvSpPr txBox="1"/>
      </xdr:nvSpPr>
      <xdr:spPr>
        <a:xfrm>
          <a:off x="8824912" y="47608330"/>
          <a:ext cx="1504948"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16</xdr:col>
      <xdr:colOff>35717</xdr:colOff>
      <xdr:row>759</xdr:row>
      <xdr:rowOff>200024</xdr:rowOff>
    </xdr:from>
    <xdr:to>
      <xdr:col>23</xdr:col>
      <xdr:colOff>128584</xdr:colOff>
      <xdr:row>760</xdr:row>
      <xdr:rowOff>128586</xdr:rowOff>
    </xdr:to>
    <xdr:sp macro="" textlink="">
      <xdr:nvSpPr>
        <xdr:cNvPr id="70" name="テキスト ボックス 69"/>
        <xdr:cNvSpPr txBox="1"/>
      </xdr:nvSpPr>
      <xdr:spPr>
        <a:xfrm>
          <a:off x="3236117" y="47996474"/>
          <a:ext cx="1493042" cy="2809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24</xdr:col>
      <xdr:colOff>95249</xdr:colOff>
      <xdr:row>759</xdr:row>
      <xdr:rowOff>221455</xdr:rowOff>
    </xdr:from>
    <xdr:to>
      <xdr:col>31</xdr:col>
      <xdr:colOff>188116</xdr:colOff>
      <xdr:row>760</xdr:row>
      <xdr:rowOff>150017</xdr:rowOff>
    </xdr:to>
    <xdr:sp macro="" textlink="">
      <xdr:nvSpPr>
        <xdr:cNvPr id="71" name="テキスト ボックス 70"/>
        <xdr:cNvSpPr txBox="1"/>
      </xdr:nvSpPr>
      <xdr:spPr>
        <a:xfrm>
          <a:off x="4895849" y="48017905"/>
          <a:ext cx="1493042" cy="2809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33</xdr:col>
      <xdr:colOff>4762</xdr:colOff>
      <xdr:row>759</xdr:row>
      <xdr:rowOff>230980</xdr:rowOff>
    </xdr:from>
    <xdr:to>
      <xdr:col>40</xdr:col>
      <xdr:colOff>100010</xdr:colOff>
      <xdr:row>760</xdr:row>
      <xdr:rowOff>159542</xdr:rowOff>
    </xdr:to>
    <xdr:sp macro="" textlink="">
      <xdr:nvSpPr>
        <xdr:cNvPr id="72" name="テキスト ボックス 71"/>
        <xdr:cNvSpPr txBox="1"/>
      </xdr:nvSpPr>
      <xdr:spPr>
        <a:xfrm>
          <a:off x="6605587" y="48027430"/>
          <a:ext cx="1495423" cy="2809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7</xdr:col>
      <xdr:colOff>97630</xdr:colOff>
      <xdr:row>765</xdr:row>
      <xdr:rowOff>502442</xdr:rowOff>
    </xdr:from>
    <xdr:to>
      <xdr:col>14</xdr:col>
      <xdr:colOff>192878</xdr:colOff>
      <xdr:row>766</xdr:row>
      <xdr:rowOff>121442</xdr:rowOff>
    </xdr:to>
    <xdr:sp macro="" textlink="">
      <xdr:nvSpPr>
        <xdr:cNvPr id="73" name="テキスト ボックス 72"/>
        <xdr:cNvSpPr txBox="1"/>
      </xdr:nvSpPr>
      <xdr:spPr>
        <a:xfrm>
          <a:off x="1497805" y="52947092"/>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16</xdr:col>
      <xdr:colOff>71436</xdr:colOff>
      <xdr:row>765</xdr:row>
      <xdr:rowOff>500060</xdr:rowOff>
    </xdr:from>
    <xdr:to>
      <xdr:col>23</xdr:col>
      <xdr:colOff>166684</xdr:colOff>
      <xdr:row>766</xdr:row>
      <xdr:rowOff>119060</xdr:rowOff>
    </xdr:to>
    <xdr:sp macro="" textlink="">
      <xdr:nvSpPr>
        <xdr:cNvPr id="74" name="テキスト ボックス 73"/>
        <xdr:cNvSpPr txBox="1"/>
      </xdr:nvSpPr>
      <xdr:spPr>
        <a:xfrm>
          <a:off x="3271836" y="52944710"/>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24</xdr:col>
      <xdr:colOff>140492</xdr:colOff>
      <xdr:row>765</xdr:row>
      <xdr:rowOff>509585</xdr:rowOff>
    </xdr:from>
    <xdr:to>
      <xdr:col>32</xdr:col>
      <xdr:colOff>33334</xdr:colOff>
      <xdr:row>766</xdr:row>
      <xdr:rowOff>128585</xdr:rowOff>
    </xdr:to>
    <xdr:sp macro="" textlink="">
      <xdr:nvSpPr>
        <xdr:cNvPr id="75" name="テキスト ボックス 74"/>
        <xdr:cNvSpPr txBox="1"/>
      </xdr:nvSpPr>
      <xdr:spPr>
        <a:xfrm>
          <a:off x="4941092" y="52954235"/>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33</xdr:col>
      <xdr:colOff>102392</xdr:colOff>
      <xdr:row>765</xdr:row>
      <xdr:rowOff>519110</xdr:rowOff>
    </xdr:from>
    <xdr:to>
      <xdr:col>40</xdr:col>
      <xdr:colOff>197640</xdr:colOff>
      <xdr:row>766</xdr:row>
      <xdr:rowOff>138110</xdr:rowOff>
    </xdr:to>
    <xdr:sp macro="" textlink="">
      <xdr:nvSpPr>
        <xdr:cNvPr id="76" name="テキスト ボックス 75"/>
        <xdr:cNvSpPr txBox="1"/>
      </xdr:nvSpPr>
      <xdr:spPr>
        <a:xfrm>
          <a:off x="6703217" y="52963760"/>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42</xdr:col>
      <xdr:colOff>52385</xdr:colOff>
      <xdr:row>765</xdr:row>
      <xdr:rowOff>492916</xdr:rowOff>
    </xdr:from>
    <xdr:to>
      <xdr:col>49</xdr:col>
      <xdr:colOff>147634</xdr:colOff>
      <xdr:row>766</xdr:row>
      <xdr:rowOff>111916</xdr:rowOff>
    </xdr:to>
    <xdr:sp macro="" textlink="">
      <xdr:nvSpPr>
        <xdr:cNvPr id="77" name="テキスト ボックス 76"/>
        <xdr:cNvSpPr txBox="1"/>
      </xdr:nvSpPr>
      <xdr:spPr>
        <a:xfrm>
          <a:off x="8453435" y="52937566"/>
          <a:ext cx="1495424"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7</xdr:col>
      <xdr:colOff>152400</xdr:colOff>
      <xdr:row>769</xdr:row>
      <xdr:rowOff>66675</xdr:rowOff>
    </xdr:from>
    <xdr:to>
      <xdr:col>49</xdr:col>
      <xdr:colOff>90530</xdr:colOff>
      <xdr:row>776</xdr:row>
      <xdr:rowOff>288928</xdr:rowOff>
    </xdr:to>
    <xdr:grpSp>
      <xdr:nvGrpSpPr>
        <xdr:cNvPr id="78" name="グループ化 77"/>
        <xdr:cNvGrpSpPr/>
      </xdr:nvGrpSpPr>
      <xdr:grpSpPr>
        <a:xfrm>
          <a:off x="1564341" y="55222028"/>
          <a:ext cx="8409777" cy="2620312"/>
          <a:chOff x="1601889" y="50791825"/>
          <a:chExt cx="8439192" cy="2622553"/>
        </a:xfrm>
      </xdr:grpSpPr>
      <xdr:grpSp>
        <xdr:nvGrpSpPr>
          <xdr:cNvPr id="79" name="グループ化 78"/>
          <xdr:cNvGrpSpPr/>
        </xdr:nvGrpSpPr>
        <xdr:grpSpPr>
          <a:xfrm>
            <a:off x="1601889" y="50791825"/>
            <a:ext cx="8439192" cy="2622553"/>
            <a:chOff x="1601889" y="50791825"/>
            <a:chExt cx="8439192" cy="2622553"/>
          </a:xfrm>
        </xdr:grpSpPr>
        <xdr:sp macro="" textlink="">
          <xdr:nvSpPr>
            <xdr:cNvPr id="81" name="正方形/長方形 80"/>
            <xdr:cNvSpPr/>
          </xdr:nvSpPr>
          <xdr:spPr>
            <a:xfrm>
              <a:off x="8644834" y="53124529"/>
              <a:ext cx="1396247" cy="289849"/>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800">
                  <a:solidFill>
                    <a:schemeClr val="tx1"/>
                  </a:solidFill>
                  <a:latin typeface="+mn-ea"/>
                  <a:ea typeface="+mn-ea"/>
                </a:rPr>
                <a:t>※</a:t>
              </a:r>
              <a:r>
                <a:rPr kumimoji="1" lang="ja-JP" altLang="en-US" sz="800">
                  <a:solidFill>
                    <a:schemeClr val="tx1"/>
                  </a:solidFill>
                  <a:latin typeface="+mn-ea"/>
                  <a:ea typeface="+mn-ea"/>
                </a:rPr>
                <a:t>ＦＭＳのため随意契約</a:t>
              </a:r>
            </a:p>
          </xdr:txBody>
        </xdr:sp>
        <xdr:grpSp>
          <xdr:nvGrpSpPr>
            <xdr:cNvPr id="82" name="グループ化 81"/>
            <xdr:cNvGrpSpPr/>
          </xdr:nvGrpSpPr>
          <xdr:grpSpPr>
            <a:xfrm>
              <a:off x="1601889" y="50791825"/>
              <a:ext cx="8410803" cy="2286201"/>
              <a:chOff x="1482828" y="51518106"/>
              <a:chExt cx="8410803" cy="2286201"/>
            </a:xfrm>
          </xdr:grpSpPr>
          <xdr:sp macro="" textlink="">
            <xdr:nvSpPr>
              <xdr:cNvPr id="83" name="右大かっこ 82"/>
              <xdr:cNvSpPr/>
            </xdr:nvSpPr>
            <xdr:spPr>
              <a:xfrm rot="16200000">
                <a:off x="2797759" y="51603010"/>
                <a:ext cx="370852" cy="179344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4" name="正方形/長方形 83"/>
              <xdr:cNvSpPr/>
            </xdr:nvSpPr>
            <xdr:spPr>
              <a:xfrm>
                <a:off x="1482828" y="53010284"/>
                <a:ext cx="1353484" cy="75343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Ｏ．三菱重工業㈱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1,293.1</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85" name="右大かっこ 84"/>
              <xdr:cNvSpPr/>
            </xdr:nvSpPr>
            <xdr:spPr>
              <a:xfrm rot="16200000">
                <a:off x="4555247" y="51638708"/>
                <a:ext cx="397090"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6" name="右大かっこ 85"/>
              <xdr:cNvSpPr/>
            </xdr:nvSpPr>
            <xdr:spPr>
              <a:xfrm rot="16200000">
                <a:off x="6291923" y="51646844"/>
                <a:ext cx="404631"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7" name="右大かっこ 86"/>
              <xdr:cNvSpPr/>
            </xdr:nvSpPr>
            <xdr:spPr>
              <a:xfrm rot="16200000">
                <a:off x="8055722" y="51632746"/>
                <a:ext cx="335620" cy="1697762"/>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正方形/長方形 87"/>
              <xdr:cNvSpPr/>
            </xdr:nvSpPr>
            <xdr:spPr>
              <a:xfrm>
                <a:off x="8355094" y="53013615"/>
                <a:ext cx="1538537" cy="790692"/>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Ｓ．米空軍省</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0.1</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（搭載武器等の購入）</a:t>
                </a:r>
              </a:p>
            </xdr:txBody>
          </xdr:sp>
          <xdr:sp macro="" textlink="">
            <xdr:nvSpPr>
              <xdr:cNvPr id="89" name="正方形/長方形 88"/>
              <xdr:cNvSpPr/>
            </xdr:nvSpPr>
            <xdr:spPr>
              <a:xfrm>
                <a:off x="6568112" y="53024699"/>
                <a:ext cx="1567847" cy="76608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Ｒ．民間会社</a:t>
                </a:r>
                <a:r>
                  <a:rPr kumimoji="1" lang="en-US" altLang="ja-JP" sz="1050">
                    <a:solidFill>
                      <a:schemeClr val="tx1"/>
                    </a:solidFill>
                    <a:latin typeface="+mn-ea"/>
                    <a:ea typeface="+mn-ea"/>
                  </a:rPr>
                  <a:t>4</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918.5</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sp macro="" textlink="">
            <xdr:nvSpPr>
              <xdr:cNvPr id="90" name="正方形/長方形 89"/>
              <xdr:cNvSpPr/>
            </xdr:nvSpPr>
            <xdr:spPr>
              <a:xfrm>
                <a:off x="4830361" y="53029696"/>
                <a:ext cx="1561242" cy="7340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Ｑ．日本製鉄㈱</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21.6</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（艦艇器材の製造）</a:t>
                </a:r>
              </a:p>
            </xdr:txBody>
          </xdr:sp>
          <xdr:sp macro="" textlink="">
            <xdr:nvSpPr>
              <xdr:cNvPr id="91" name="正方形/長方形 90"/>
              <xdr:cNvSpPr/>
            </xdr:nvSpPr>
            <xdr:spPr>
              <a:xfrm>
                <a:off x="3153642" y="53011038"/>
                <a:ext cx="1453658" cy="75268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Ｐ．</a:t>
                </a:r>
                <a:r>
                  <a:rPr kumimoji="1" lang="ja-JP" altLang="ja-JP" sz="1050">
                    <a:solidFill>
                      <a:sysClr val="windowText" lastClr="000000"/>
                    </a:solidFill>
                    <a:effectLst/>
                    <a:latin typeface="+mn-lt"/>
                    <a:ea typeface="+mn-ea"/>
                    <a:cs typeface="+mn-cs"/>
                  </a:rPr>
                  <a:t>川崎重工業㈱</a:t>
                </a:r>
                <a:endParaRPr kumimoji="1" lang="en-US" altLang="ja-JP" sz="1050">
                  <a:solidFill>
                    <a:schemeClr val="tx1"/>
                  </a:solidFill>
                  <a:effectLst/>
                  <a:latin typeface="+mn-ea"/>
                  <a:ea typeface="+mn-ea"/>
                  <a:cs typeface="+mn-cs"/>
                </a:endParaRPr>
              </a:p>
              <a:p>
                <a:pPr algn="ctr"/>
                <a:r>
                  <a:rPr kumimoji="1" lang="en-US" altLang="ja-JP" sz="1050">
                    <a:solidFill>
                      <a:schemeClr val="tx1"/>
                    </a:solidFill>
                    <a:effectLst/>
                    <a:latin typeface="+mn-ea"/>
                    <a:ea typeface="+mn-ea"/>
                    <a:cs typeface="+mn-cs"/>
                  </a:rPr>
                  <a:t>1,043.7</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（機関部の製造）</a:t>
                </a:r>
              </a:p>
            </xdr:txBody>
          </xdr:sp>
          <xdr:sp macro="" textlink="">
            <xdr:nvSpPr>
              <xdr:cNvPr id="92" name="正方形/長方形 91"/>
              <xdr:cNvSpPr/>
            </xdr:nvSpPr>
            <xdr:spPr>
              <a:xfrm>
                <a:off x="4943741" y="51518106"/>
                <a:ext cx="1374603" cy="62503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3,277.0</a:t>
                </a:r>
                <a:r>
                  <a:rPr kumimoji="1" lang="ja-JP" altLang="en-US" sz="1100">
                    <a:solidFill>
                      <a:schemeClr val="tx1"/>
                    </a:solidFill>
                    <a:latin typeface="+mn-ea"/>
                    <a:ea typeface="+mn-ea"/>
                  </a:rPr>
                  <a:t>百万円</a:t>
                </a:r>
              </a:p>
            </xdr:txBody>
          </xdr:sp>
        </xdr:grpSp>
      </xdr:grpSp>
      <xdr:cxnSp macro="">
        <xdr:nvCxnSpPr>
          <xdr:cNvPr id="80" name="直線コネクタ 79"/>
          <xdr:cNvCxnSpPr/>
        </xdr:nvCxnSpPr>
        <xdr:spPr>
          <a:xfrm>
            <a:off x="5738812" y="51411183"/>
            <a:ext cx="1142" cy="1789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85725</xdr:colOff>
      <xdr:row>772</xdr:row>
      <xdr:rowOff>114301</xdr:rowOff>
    </xdr:from>
    <xdr:to>
      <xdr:col>14</xdr:col>
      <xdr:colOff>180973</xdr:colOff>
      <xdr:row>773</xdr:row>
      <xdr:rowOff>85726</xdr:rowOff>
    </xdr:to>
    <xdr:sp macro="" textlink="">
      <xdr:nvSpPr>
        <xdr:cNvPr id="93" name="テキスト ボックス 92"/>
        <xdr:cNvSpPr txBox="1"/>
      </xdr:nvSpPr>
      <xdr:spPr>
        <a:xfrm>
          <a:off x="1485900" y="53416201"/>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16</xdr:col>
      <xdr:colOff>59531</xdr:colOff>
      <xdr:row>772</xdr:row>
      <xdr:rowOff>111919</xdr:rowOff>
    </xdr:from>
    <xdr:to>
      <xdr:col>23</xdr:col>
      <xdr:colOff>154779</xdr:colOff>
      <xdr:row>773</xdr:row>
      <xdr:rowOff>83344</xdr:rowOff>
    </xdr:to>
    <xdr:sp macro="" textlink="">
      <xdr:nvSpPr>
        <xdr:cNvPr id="94" name="テキスト ボックス 93"/>
        <xdr:cNvSpPr txBox="1"/>
      </xdr:nvSpPr>
      <xdr:spPr>
        <a:xfrm>
          <a:off x="3259931" y="53413819"/>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24</xdr:col>
      <xdr:colOff>128587</xdr:colOff>
      <xdr:row>772</xdr:row>
      <xdr:rowOff>121444</xdr:rowOff>
    </xdr:from>
    <xdr:to>
      <xdr:col>32</xdr:col>
      <xdr:colOff>21429</xdr:colOff>
      <xdr:row>773</xdr:row>
      <xdr:rowOff>92869</xdr:rowOff>
    </xdr:to>
    <xdr:sp macro="" textlink="">
      <xdr:nvSpPr>
        <xdr:cNvPr id="95" name="テキスト ボックス 94"/>
        <xdr:cNvSpPr txBox="1"/>
      </xdr:nvSpPr>
      <xdr:spPr>
        <a:xfrm>
          <a:off x="4929187" y="53423344"/>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33</xdr:col>
      <xdr:colOff>90487</xdr:colOff>
      <xdr:row>772</xdr:row>
      <xdr:rowOff>121444</xdr:rowOff>
    </xdr:from>
    <xdr:to>
      <xdr:col>40</xdr:col>
      <xdr:colOff>185735</xdr:colOff>
      <xdr:row>773</xdr:row>
      <xdr:rowOff>92869</xdr:rowOff>
    </xdr:to>
    <xdr:sp macro="" textlink="">
      <xdr:nvSpPr>
        <xdr:cNvPr id="96" name="テキスト ボックス 95"/>
        <xdr:cNvSpPr txBox="1"/>
      </xdr:nvSpPr>
      <xdr:spPr>
        <a:xfrm>
          <a:off x="6691312" y="53423344"/>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42</xdr:col>
      <xdr:colOff>40480</xdr:colOff>
      <xdr:row>772</xdr:row>
      <xdr:rowOff>104775</xdr:rowOff>
    </xdr:from>
    <xdr:to>
      <xdr:col>49</xdr:col>
      <xdr:colOff>135729</xdr:colOff>
      <xdr:row>773</xdr:row>
      <xdr:rowOff>76200</xdr:rowOff>
    </xdr:to>
    <xdr:sp macro="" textlink="">
      <xdr:nvSpPr>
        <xdr:cNvPr id="97" name="テキスト ボックス 96"/>
        <xdr:cNvSpPr txBox="1"/>
      </xdr:nvSpPr>
      <xdr:spPr>
        <a:xfrm>
          <a:off x="8441530" y="53406675"/>
          <a:ext cx="1495424"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31</xdr:col>
      <xdr:colOff>65263</xdr:colOff>
      <xdr:row>782</xdr:row>
      <xdr:rowOff>221939</xdr:rowOff>
    </xdr:from>
    <xdr:to>
      <xdr:col>38</xdr:col>
      <xdr:colOff>180976</xdr:colOff>
      <xdr:row>784</xdr:row>
      <xdr:rowOff>279129</xdr:rowOff>
    </xdr:to>
    <xdr:sp macro="" textlink="">
      <xdr:nvSpPr>
        <xdr:cNvPr id="98" name="正方形/長方形 97"/>
        <xdr:cNvSpPr/>
      </xdr:nvSpPr>
      <xdr:spPr>
        <a:xfrm>
          <a:off x="6266038" y="56667089"/>
          <a:ext cx="1515888" cy="68584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Ｕ．民間会社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341.4</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clientData/>
  </xdr:twoCellAnchor>
  <xdr:twoCellAnchor>
    <xdr:from>
      <xdr:col>20</xdr:col>
      <xdr:colOff>190500</xdr:colOff>
      <xdr:row>780</xdr:row>
      <xdr:rowOff>266700</xdr:rowOff>
    </xdr:from>
    <xdr:to>
      <xdr:col>35</xdr:col>
      <xdr:colOff>9525</xdr:colOff>
      <xdr:row>780</xdr:row>
      <xdr:rowOff>266700</xdr:rowOff>
    </xdr:to>
    <xdr:cxnSp macro="">
      <xdr:nvCxnSpPr>
        <xdr:cNvPr id="100" name="直線コネクタ 99"/>
        <xdr:cNvCxnSpPr/>
      </xdr:nvCxnSpPr>
      <xdr:spPr>
        <a:xfrm flipH="1">
          <a:off x="4191000" y="56083200"/>
          <a:ext cx="2819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780</xdr:row>
      <xdr:rowOff>276225</xdr:rowOff>
    </xdr:from>
    <xdr:to>
      <xdr:col>21</xdr:col>
      <xdr:colOff>0</xdr:colOff>
      <xdr:row>781</xdr:row>
      <xdr:rowOff>228600</xdr:rowOff>
    </xdr:to>
    <xdr:cxnSp macro="">
      <xdr:nvCxnSpPr>
        <xdr:cNvPr id="104" name="直線コネクタ 103"/>
        <xdr:cNvCxnSpPr/>
      </xdr:nvCxnSpPr>
      <xdr:spPr>
        <a:xfrm>
          <a:off x="4200525" y="56092725"/>
          <a:ext cx="0" cy="266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780</xdr:row>
      <xdr:rowOff>276103</xdr:rowOff>
    </xdr:from>
    <xdr:to>
      <xdr:col>34</xdr:col>
      <xdr:colOff>193886</xdr:colOff>
      <xdr:row>781</xdr:row>
      <xdr:rowOff>238125</xdr:rowOff>
    </xdr:to>
    <xdr:cxnSp macro="">
      <xdr:nvCxnSpPr>
        <xdr:cNvPr id="105" name="直線コネクタ 104"/>
        <xdr:cNvCxnSpPr/>
      </xdr:nvCxnSpPr>
      <xdr:spPr>
        <a:xfrm flipH="1">
          <a:off x="6991350" y="56092603"/>
          <a:ext cx="3386" cy="2763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124225</xdr:colOff>
      <xdr:row>781</xdr:row>
      <xdr:rowOff>240805</xdr:rowOff>
    </xdr:from>
    <xdr:to>
      <xdr:col>38</xdr:col>
      <xdr:colOff>152155</xdr:colOff>
      <xdr:row>782</xdr:row>
      <xdr:rowOff>201057</xdr:rowOff>
    </xdr:to>
    <xdr:sp macro="" textlink="">
      <xdr:nvSpPr>
        <xdr:cNvPr id="108" name="正方形/長方形 107"/>
        <xdr:cNvSpPr/>
      </xdr:nvSpPr>
      <xdr:spPr>
        <a:xfrm>
          <a:off x="6124975" y="56371630"/>
          <a:ext cx="1628130" cy="274577"/>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00">
              <a:solidFill>
                <a:schemeClr val="tx1"/>
              </a:solidFill>
              <a:latin typeface="+mn-ea"/>
              <a:ea typeface="+mn-ea"/>
            </a:rPr>
            <a:t>【</a:t>
          </a:r>
          <a:r>
            <a:rPr kumimoji="1" lang="ja-JP" altLang="en-US" sz="1000">
              <a:solidFill>
                <a:schemeClr val="tx1"/>
              </a:solidFill>
              <a:latin typeface="+mn-ea"/>
              <a:ea typeface="+mn-ea"/>
            </a:rPr>
            <a:t>随意契約（その他）</a:t>
          </a:r>
          <a:r>
            <a:rPr kumimoji="1" lang="en-US" altLang="ja-JP" sz="1000">
              <a:solidFill>
                <a:schemeClr val="tx1"/>
              </a:solidFill>
              <a:latin typeface="+mn-ea"/>
              <a:ea typeface="+mn-ea"/>
            </a:rPr>
            <a:t>】</a:t>
          </a:r>
          <a:endParaRPr kumimoji="1" lang="ja-JP" altLang="en-US" sz="1000">
            <a:solidFill>
              <a:schemeClr val="tx1"/>
            </a:solidFill>
            <a:latin typeface="+mn-ea"/>
            <a:ea typeface="+mn-ea"/>
          </a:endParaRPr>
        </a:p>
      </xdr:txBody>
    </xdr:sp>
    <xdr:clientData/>
  </xdr:twoCellAnchor>
  <xdr:twoCellAnchor>
    <xdr:from>
      <xdr:col>24</xdr:col>
      <xdr:colOff>19050</xdr:colOff>
      <xdr:row>788</xdr:row>
      <xdr:rowOff>28575</xdr:rowOff>
    </xdr:from>
    <xdr:to>
      <xdr:col>24</xdr:col>
      <xdr:colOff>180975</xdr:colOff>
      <xdr:row>790</xdr:row>
      <xdr:rowOff>255888</xdr:rowOff>
    </xdr:to>
    <xdr:sp macro="" textlink="">
      <xdr:nvSpPr>
        <xdr:cNvPr id="110" name="右中かっこ 109"/>
        <xdr:cNvSpPr/>
      </xdr:nvSpPr>
      <xdr:spPr>
        <a:xfrm>
          <a:off x="4819650" y="5836920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788</xdr:row>
      <xdr:rowOff>28575</xdr:rowOff>
    </xdr:from>
    <xdr:to>
      <xdr:col>46</xdr:col>
      <xdr:colOff>161925</xdr:colOff>
      <xdr:row>790</xdr:row>
      <xdr:rowOff>255888</xdr:rowOff>
    </xdr:to>
    <xdr:sp macro="" textlink="">
      <xdr:nvSpPr>
        <xdr:cNvPr id="111" name="右中かっこ 110"/>
        <xdr:cNvSpPr/>
      </xdr:nvSpPr>
      <xdr:spPr>
        <a:xfrm>
          <a:off x="9201150" y="5836920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28575</xdr:colOff>
      <xdr:row>801</xdr:row>
      <xdr:rowOff>47625</xdr:rowOff>
    </xdr:from>
    <xdr:to>
      <xdr:col>24</xdr:col>
      <xdr:colOff>190500</xdr:colOff>
      <xdr:row>803</xdr:row>
      <xdr:rowOff>274938</xdr:rowOff>
    </xdr:to>
    <xdr:sp macro="" textlink="">
      <xdr:nvSpPr>
        <xdr:cNvPr id="112" name="右中かっこ 111"/>
        <xdr:cNvSpPr/>
      </xdr:nvSpPr>
      <xdr:spPr>
        <a:xfrm>
          <a:off x="4829175" y="62474475"/>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827</xdr:row>
      <xdr:rowOff>28575</xdr:rowOff>
    </xdr:from>
    <xdr:to>
      <xdr:col>24</xdr:col>
      <xdr:colOff>180975</xdr:colOff>
      <xdr:row>829</xdr:row>
      <xdr:rowOff>255888</xdr:rowOff>
    </xdr:to>
    <xdr:sp macro="" textlink="">
      <xdr:nvSpPr>
        <xdr:cNvPr id="113" name="右中かっこ 112"/>
        <xdr:cNvSpPr/>
      </xdr:nvSpPr>
      <xdr:spPr>
        <a:xfrm>
          <a:off x="4819650" y="5836920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827</xdr:row>
      <xdr:rowOff>47625</xdr:rowOff>
    </xdr:from>
    <xdr:to>
      <xdr:col>46</xdr:col>
      <xdr:colOff>161925</xdr:colOff>
      <xdr:row>829</xdr:row>
      <xdr:rowOff>274938</xdr:rowOff>
    </xdr:to>
    <xdr:sp macro="" textlink="">
      <xdr:nvSpPr>
        <xdr:cNvPr id="114" name="右中かっこ 113"/>
        <xdr:cNvSpPr/>
      </xdr:nvSpPr>
      <xdr:spPr>
        <a:xfrm>
          <a:off x="9201150" y="70646925"/>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3</xdr:row>
      <xdr:rowOff>42342</xdr:rowOff>
    </xdr:from>
    <xdr:to>
      <xdr:col>24</xdr:col>
      <xdr:colOff>161925</xdr:colOff>
      <xdr:row>5</xdr:row>
      <xdr:rowOff>263305</xdr:rowOff>
    </xdr:to>
    <xdr:sp macro="" textlink="">
      <xdr:nvSpPr>
        <xdr:cNvPr id="2" name="右中かっこ 1"/>
        <xdr:cNvSpPr/>
      </xdr:nvSpPr>
      <xdr:spPr>
        <a:xfrm>
          <a:off x="4826000" y="1037175"/>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14817</xdr:colOff>
      <xdr:row>3</xdr:row>
      <xdr:rowOff>57159</xdr:rowOff>
    </xdr:from>
    <xdr:to>
      <xdr:col>46</xdr:col>
      <xdr:colOff>176742</xdr:colOff>
      <xdr:row>5</xdr:row>
      <xdr:rowOff>278122</xdr:rowOff>
    </xdr:to>
    <xdr:sp macro="" textlink="">
      <xdr:nvSpPr>
        <xdr:cNvPr id="3" name="右中かっこ 2"/>
        <xdr:cNvSpPr/>
      </xdr:nvSpPr>
      <xdr:spPr>
        <a:xfrm>
          <a:off x="9264650" y="1051992"/>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31750</xdr:colOff>
      <xdr:row>16</xdr:row>
      <xdr:rowOff>52917</xdr:rowOff>
    </xdr:from>
    <xdr:to>
      <xdr:col>24</xdr:col>
      <xdr:colOff>193675</xdr:colOff>
      <xdr:row>18</xdr:row>
      <xdr:rowOff>273880</xdr:rowOff>
    </xdr:to>
    <xdr:sp macro="" textlink="">
      <xdr:nvSpPr>
        <xdr:cNvPr id="4" name="右中かっこ 3"/>
        <xdr:cNvSpPr/>
      </xdr:nvSpPr>
      <xdr:spPr>
        <a:xfrm>
          <a:off x="4857750" y="5249334"/>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16</xdr:row>
      <xdr:rowOff>31749</xdr:rowOff>
    </xdr:from>
    <xdr:to>
      <xdr:col>46</xdr:col>
      <xdr:colOff>161925</xdr:colOff>
      <xdr:row>18</xdr:row>
      <xdr:rowOff>252712</xdr:rowOff>
    </xdr:to>
    <xdr:sp macro="" textlink="">
      <xdr:nvSpPr>
        <xdr:cNvPr id="5" name="右中かっこ 4"/>
        <xdr:cNvSpPr/>
      </xdr:nvSpPr>
      <xdr:spPr>
        <a:xfrm>
          <a:off x="9249833" y="5228166"/>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31750</xdr:colOff>
      <xdr:row>29</xdr:row>
      <xdr:rowOff>42333</xdr:rowOff>
    </xdr:from>
    <xdr:to>
      <xdr:col>24</xdr:col>
      <xdr:colOff>193675</xdr:colOff>
      <xdr:row>31</xdr:row>
      <xdr:rowOff>263296</xdr:rowOff>
    </xdr:to>
    <xdr:sp macro="" textlink="">
      <xdr:nvSpPr>
        <xdr:cNvPr id="6" name="右中かっこ 5"/>
        <xdr:cNvSpPr/>
      </xdr:nvSpPr>
      <xdr:spPr>
        <a:xfrm>
          <a:off x="4857750" y="942975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14817</xdr:colOff>
      <xdr:row>42</xdr:row>
      <xdr:rowOff>57159</xdr:rowOff>
    </xdr:from>
    <xdr:to>
      <xdr:col>24</xdr:col>
      <xdr:colOff>176742</xdr:colOff>
      <xdr:row>44</xdr:row>
      <xdr:rowOff>278122</xdr:rowOff>
    </xdr:to>
    <xdr:sp macro="" textlink="">
      <xdr:nvSpPr>
        <xdr:cNvPr id="7" name="右中かっこ 6"/>
        <xdr:cNvSpPr/>
      </xdr:nvSpPr>
      <xdr:spPr>
        <a:xfrm>
          <a:off x="9264650" y="1051992"/>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31750</xdr:colOff>
      <xdr:row>42</xdr:row>
      <xdr:rowOff>52917</xdr:rowOff>
    </xdr:from>
    <xdr:to>
      <xdr:col>46</xdr:col>
      <xdr:colOff>193675</xdr:colOff>
      <xdr:row>44</xdr:row>
      <xdr:rowOff>273880</xdr:rowOff>
    </xdr:to>
    <xdr:sp macro="" textlink="">
      <xdr:nvSpPr>
        <xdr:cNvPr id="8" name="右中かっこ 7"/>
        <xdr:cNvSpPr/>
      </xdr:nvSpPr>
      <xdr:spPr>
        <a:xfrm>
          <a:off x="4857750" y="5249334"/>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56</xdr:row>
      <xdr:rowOff>31749</xdr:rowOff>
    </xdr:from>
    <xdr:to>
      <xdr:col>24</xdr:col>
      <xdr:colOff>161925</xdr:colOff>
      <xdr:row>58</xdr:row>
      <xdr:rowOff>252712</xdr:rowOff>
    </xdr:to>
    <xdr:sp macro="" textlink="">
      <xdr:nvSpPr>
        <xdr:cNvPr id="9" name="右中かっこ 8"/>
        <xdr:cNvSpPr/>
      </xdr:nvSpPr>
      <xdr:spPr>
        <a:xfrm>
          <a:off x="9249833" y="5228166"/>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31750</xdr:colOff>
      <xdr:row>56</xdr:row>
      <xdr:rowOff>42333</xdr:rowOff>
    </xdr:from>
    <xdr:to>
      <xdr:col>46</xdr:col>
      <xdr:colOff>193675</xdr:colOff>
      <xdr:row>58</xdr:row>
      <xdr:rowOff>263296</xdr:rowOff>
    </xdr:to>
    <xdr:sp macro="" textlink="">
      <xdr:nvSpPr>
        <xdr:cNvPr id="10" name="右中かっこ 9"/>
        <xdr:cNvSpPr/>
      </xdr:nvSpPr>
      <xdr:spPr>
        <a:xfrm>
          <a:off x="4857750" y="942975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14817</xdr:colOff>
      <xdr:row>69</xdr:row>
      <xdr:rowOff>57159</xdr:rowOff>
    </xdr:from>
    <xdr:to>
      <xdr:col>46</xdr:col>
      <xdr:colOff>176742</xdr:colOff>
      <xdr:row>71</xdr:row>
      <xdr:rowOff>278122</xdr:rowOff>
    </xdr:to>
    <xdr:sp macro="" textlink="">
      <xdr:nvSpPr>
        <xdr:cNvPr id="11" name="右中かっこ 10"/>
        <xdr:cNvSpPr/>
      </xdr:nvSpPr>
      <xdr:spPr>
        <a:xfrm>
          <a:off x="4840817" y="13635576"/>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31750</xdr:colOff>
      <xdr:row>82</xdr:row>
      <xdr:rowOff>42333</xdr:rowOff>
    </xdr:from>
    <xdr:to>
      <xdr:col>24</xdr:col>
      <xdr:colOff>193675</xdr:colOff>
      <xdr:row>84</xdr:row>
      <xdr:rowOff>263296</xdr:rowOff>
    </xdr:to>
    <xdr:sp macro="" textlink="">
      <xdr:nvSpPr>
        <xdr:cNvPr id="12" name="右中かっこ 11"/>
        <xdr:cNvSpPr/>
      </xdr:nvSpPr>
      <xdr:spPr>
        <a:xfrm>
          <a:off x="9281583" y="1812925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5" zoomScale="85" zoomScaleNormal="75" zoomScaleSheetLayoutView="85" zoomScalePageLayoutView="85" workbookViewId="0">
      <selection activeCell="AE456" sqref="AE456:AH4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387</v>
      </c>
      <c r="AJ2" s="203" t="s">
        <v>691</v>
      </c>
      <c r="AK2" s="203"/>
      <c r="AL2" s="203"/>
      <c r="AM2" s="203"/>
      <c r="AN2" s="98" t="s">
        <v>387</v>
      </c>
      <c r="AO2" s="203">
        <v>20</v>
      </c>
      <c r="AP2" s="203"/>
      <c r="AQ2" s="203"/>
      <c r="AR2" s="99" t="s">
        <v>690</v>
      </c>
      <c r="AS2" s="204">
        <v>97</v>
      </c>
      <c r="AT2" s="204"/>
      <c r="AU2" s="204"/>
      <c r="AV2" s="98" t="str">
        <f>IF(AW2="","","-")</f>
        <v/>
      </c>
      <c r="AW2" s="394"/>
      <c r="AX2" s="394"/>
    </row>
    <row r="3" spans="1:50" ht="21" customHeight="1" thickBot="1" x14ac:dyDescent="0.2">
      <c r="A3" s="522" t="s">
        <v>683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692</v>
      </c>
      <c r="AK3" s="524"/>
      <c r="AL3" s="524"/>
      <c r="AM3" s="524"/>
      <c r="AN3" s="524"/>
      <c r="AO3" s="524"/>
      <c r="AP3" s="524"/>
      <c r="AQ3" s="524"/>
      <c r="AR3" s="524"/>
      <c r="AS3" s="524"/>
      <c r="AT3" s="524"/>
      <c r="AU3" s="524"/>
      <c r="AV3" s="524"/>
      <c r="AW3" s="524"/>
      <c r="AX3" s="24" t="s">
        <v>65</v>
      </c>
    </row>
    <row r="4" spans="1:50" ht="24.75" customHeight="1" x14ac:dyDescent="0.15">
      <c r="A4" s="731" t="s">
        <v>25</v>
      </c>
      <c r="B4" s="732"/>
      <c r="C4" s="732"/>
      <c r="D4" s="732"/>
      <c r="E4" s="732"/>
      <c r="F4" s="732"/>
      <c r="G4" s="707" t="s">
        <v>693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0" t="s">
        <v>696</v>
      </c>
      <c r="H5" s="561"/>
      <c r="I5" s="561"/>
      <c r="J5" s="561"/>
      <c r="K5" s="561"/>
      <c r="L5" s="561"/>
      <c r="M5" s="562" t="s">
        <v>66</v>
      </c>
      <c r="N5" s="563"/>
      <c r="O5" s="563"/>
      <c r="P5" s="563"/>
      <c r="Q5" s="563"/>
      <c r="R5" s="564"/>
      <c r="S5" s="565" t="s">
        <v>697</v>
      </c>
      <c r="T5" s="561"/>
      <c r="U5" s="561"/>
      <c r="V5" s="561"/>
      <c r="W5" s="561"/>
      <c r="X5" s="566"/>
      <c r="Y5" s="723" t="s">
        <v>3</v>
      </c>
      <c r="Z5" s="724"/>
      <c r="AA5" s="724"/>
      <c r="AB5" s="724"/>
      <c r="AC5" s="724"/>
      <c r="AD5" s="725"/>
      <c r="AE5" s="726" t="s">
        <v>698</v>
      </c>
      <c r="AF5" s="726"/>
      <c r="AG5" s="726"/>
      <c r="AH5" s="726"/>
      <c r="AI5" s="726"/>
      <c r="AJ5" s="726"/>
      <c r="AK5" s="726"/>
      <c r="AL5" s="726"/>
      <c r="AM5" s="726"/>
      <c r="AN5" s="726"/>
      <c r="AO5" s="726"/>
      <c r="AP5" s="727"/>
      <c r="AQ5" s="728" t="s">
        <v>695</v>
      </c>
      <c r="AR5" s="729"/>
      <c r="AS5" s="729"/>
      <c r="AT5" s="729"/>
      <c r="AU5" s="729"/>
      <c r="AV5" s="729"/>
      <c r="AW5" s="729"/>
      <c r="AX5" s="730"/>
    </row>
    <row r="6" spans="1:50" ht="39" customHeight="1" x14ac:dyDescent="0.15">
      <c r="A6" s="733" t="s">
        <v>4</v>
      </c>
      <c r="B6" s="734"/>
      <c r="C6" s="734"/>
      <c r="D6" s="734"/>
      <c r="E6" s="734"/>
      <c r="F6" s="73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699</v>
      </c>
      <c r="H7" s="838"/>
      <c r="I7" s="838"/>
      <c r="J7" s="838"/>
      <c r="K7" s="838"/>
      <c r="L7" s="838"/>
      <c r="M7" s="838"/>
      <c r="N7" s="838"/>
      <c r="O7" s="838"/>
      <c r="P7" s="838"/>
      <c r="Q7" s="838"/>
      <c r="R7" s="838"/>
      <c r="S7" s="838"/>
      <c r="T7" s="838"/>
      <c r="U7" s="838"/>
      <c r="V7" s="838"/>
      <c r="W7" s="838"/>
      <c r="X7" s="839"/>
      <c r="Y7" s="392" t="s">
        <v>370</v>
      </c>
      <c r="Z7" s="296"/>
      <c r="AA7" s="296"/>
      <c r="AB7" s="296"/>
      <c r="AC7" s="296"/>
      <c r="AD7" s="393"/>
      <c r="AE7" s="379" t="s">
        <v>700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4" t="s">
        <v>253</v>
      </c>
      <c r="B8" s="835"/>
      <c r="C8" s="835"/>
      <c r="D8" s="835"/>
      <c r="E8" s="835"/>
      <c r="F8" s="836"/>
      <c r="G8" s="215" t="str">
        <f>入力規則等!A27</f>
        <v>宇宙開発利用、海洋政策、ＩＴ戦略</v>
      </c>
      <c r="H8" s="216"/>
      <c r="I8" s="216"/>
      <c r="J8" s="216"/>
      <c r="K8" s="216"/>
      <c r="L8" s="216"/>
      <c r="M8" s="216"/>
      <c r="N8" s="216"/>
      <c r="O8" s="216"/>
      <c r="P8" s="216"/>
      <c r="Q8" s="216"/>
      <c r="R8" s="216"/>
      <c r="S8" s="216"/>
      <c r="T8" s="216"/>
      <c r="U8" s="216"/>
      <c r="V8" s="216"/>
      <c r="W8" s="216"/>
      <c r="X8" s="217"/>
      <c r="Y8" s="571" t="s">
        <v>254</v>
      </c>
      <c r="Z8" s="572"/>
      <c r="AA8" s="572"/>
      <c r="AB8" s="572"/>
      <c r="AC8" s="572"/>
      <c r="AD8" s="573"/>
      <c r="AE8" s="746" t="str">
        <f>入力規則等!K13</f>
        <v>防衛関係</v>
      </c>
      <c r="AF8" s="216"/>
      <c r="AG8" s="216"/>
      <c r="AH8" s="216"/>
      <c r="AI8" s="216"/>
      <c r="AJ8" s="216"/>
      <c r="AK8" s="216"/>
      <c r="AL8" s="216"/>
      <c r="AM8" s="216"/>
      <c r="AN8" s="216"/>
      <c r="AO8" s="216"/>
      <c r="AP8" s="216"/>
      <c r="AQ8" s="216"/>
      <c r="AR8" s="216"/>
      <c r="AS8" s="216"/>
      <c r="AT8" s="216"/>
      <c r="AU8" s="216"/>
      <c r="AV8" s="216"/>
      <c r="AW8" s="216"/>
      <c r="AX8" s="747"/>
    </row>
    <row r="9" spans="1:50" ht="58.5" customHeight="1" x14ac:dyDescent="0.15">
      <c r="A9" s="123" t="s">
        <v>23</v>
      </c>
      <c r="B9" s="124"/>
      <c r="C9" s="124"/>
      <c r="D9" s="124"/>
      <c r="E9" s="124"/>
      <c r="F9" s="124"/>
      <c r="G9" s="574" t="s">
        <v>701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8" t="s">
        <v>30</v>
      </c>
      <c r="B10" s="749"/>
      <c r="C10" s="749"/>
      <c r="D10" s="749"/>
      <c r="E10" s="749"/>
      <c r="F10" s="749"/>
      <c r="G10" s="677" t="s">
        <v>702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3"/>
      <c r="H12" s="684"/>
      <c r="I12" s="684"/>
      <c r="J12" s="684"/>
      <c r="K12" s="684"/>
      <c r="L12" s="684"/>
      <c r="M12" s="684"/>
      <c r="N12" s="684"/>
      <c r="O12" s="684"/>
      <c r="P12" s="303" t="s">
        <v>371</v>
      </c>
      <c r="Q12" s="298"/>
      <c r="R12" s="298"/>
      <c r="S12" s="298"/>
      <c r="T12" s="298"/>
      <c r="U12" s="298"/>
      <c r="V12" s="299"/>
      <c r="W12" s="303" t="s">
        <v>393</v>
      </c>
      <c r="X12" s="298"/>
      <c r="Y12" s="298"/>
      <c r="Z12" s="298"/>
      <c r="AA12" s="298"/>
      <c r="AB12" s="298"/>
      <c r="AC12" s="299"/>
      <c r="AD12" s="303" t="s">
        <v>680</v>
      </c>
      <c r="AE12" s="298"/>
      <c r="AF12" s="298"/>
      <c r="AG12" s="298"/>
      <c r="AH12" s="298"/>
      <c r="AI12" s="298"/>
      <c r="AJ12" s="299"/>
      <c r="AK12" s="303" t="s">
        <v>684</v>
      </c>
      <c r="AL12" s="298"/>
      <c r="AM12" s="298"/>
      <c r="AN12" s="298"/>
      <c r="AO12" s="298"/>
      <c r="AP12" s="298"/>
      <c r="AQ12" s="299"/>
      <c r="AR12" s="303" t="s">
        <v>685</v>
      </c>
      <c r="AS12" s="298"/>
      <c r="AT12" s="298"/>
      <c r="AU12" s="298"/>
      <c r="AV12" s="298"/>
      <c r="AW12" s="298"/>
      <c r="AX12" s="750"/>
    </row>
    <row r="13" spans="1:50" ht="21" customHeight="1" x14ac:dyDescent="0.15">
      <c r="A13" s="120"/>
      <c r="B13" s="121"/>
      <c r="C13" s="121"/>
      <c r="D13" s="121"/>
      <c r="E13" s="121"/>
      <c r="F13" s="122"/>
      <c r="G13" s="751" t="s">
        <v>6</v>
      </c>
      <c r="H13" s="752"/>
      <c r="I13" s="640" t="s">
        <v>7</v>
      </c>
      <c r="J13" s="641"/>
      <c r="K13" s="641"/>
      <c r="L13" s="641"/>
      <c r="M13" s="641"/>
      <c r="N13" s="641"/>
      <c r="O13" s="642"/>
      <c r="P13" s="160">
        <v>49680</v>
      </c>
      <c r="Q13" s="161"/>
      <c r="R13" s="161"/>
      <c r="S13" s="161"/>
      <c r="T13" s="161"/>
      <c r="U13" s="161"/>
      <c r="V13" s="162"/>
      <c r="W13" s="160">
        <v>64125</v>
      </c>
      <c r="X13" s="161"/>
      <c r="Y13" s="161"/>
      <c r="Z13" s="161"/>
      <c r="AA13" s="161"/>
      <c r="AB13" s="161"/>
      <c r="AC13" s="162"/>
      <c r="AD13" s="160">
        <v>49322</v>
      </c>
      <c r="AE13" s="161"/>
      <c r="AF13" s="161"/>
      <c r="AG13" s="161"/>
      <c r="AH13" s="161"/>
      <c r="AI13" s="161"/>
      <c r="AJ13" s="162"/>
      <c r="AK13" s="160">
        <v>44850</v>
      </c>
      <c r="AL13" s="161"/>
      <c r="AM13" s="161"/>
      <c r="AN13" s="161"/>
      <c r="AO13" s="161"/>
      <c r="AP13" s="161"/>
      <c r="AQ13" s="162"/>
      <c r="AR13" s="222"/>
      <c r="AS13" s="223"/>
      <c r="AT13" s="223"/>
      <c r="AU13" s="223"/>
      <c r="AV13" s="223"/>
      <c r="AW13" s="223"/>
      <c r="AX13" s="391"/>
    </row>
    <row r="14" spans="1:50" ht="21" customHeight="1" x14ac:dyDescent="0.15">
      <c r="A14" s="120"/>
      <c r="B14" s="121"/>
      <c r="C14" s="121"/>
      <c r="D14" s="121"/>
      <c r="E14" s="121"/>
      <c r="F14" s="122"/>
      <c r="G14" s="753"/>
      <c r="H14" s="754"/>
      <c r="I14" s="577" t="s">
        <v>8</v>
      </c>
      <c r="J14" s="631"/>
      <c r="K14" s="631"/>
      <c r="L14" s="631"/>
      <c r="M14" s="631"/>
      <c r="N14" s="631"/>
      <c r="O14" s="632"/>
      <c r="P14" s="160" t="s">
        <v>703</v>
      </c>
      <c r="Q14" s="161"/>
      <c r="R14" s="161"/>
      <c r="S14" s="161"/>
      <c r="T14" s="161"/>
      <c r="U14" s="161"/>
      <c r="V14" s="162"/>
      <c r="W14" s="160">
        <v>16441</v>
      </c>
      <c r="X14" s="161"/>
      <c r="Y14" s="161"/>
      <c r="Z14" s="161"/>
      <c r="AA14" s="161"/>
      <c r="AB14" s="161"/>
      <c r="AC14" s="162"/>
      <c r="AD14" s="160">
        <v>27687</v>
      </c>
      <c r="AE14" s="161"/>
      <c r="AF14" s="161"/>
      <c r="AG14" s="161"/>
      <c r="AH14" s="161"/>
      <c r="AI14" s="161"/>
      <c r="AJ14" s="162"/>
      <c r="AK14" s="160" t="s">
        <v>723</v>
      </c>
      <c r="AL14" s="161"/>
      <c r="AM14" s="161"/>
      <c r="AN14" s="161"/>
      <c r="AO14" s="161"/>
      <c r="AP14" s="161"/>
      <c r="AQ14" s="162"/>
      <c r="AR14" s="667"/>
      <c r="AS14" s="667"/>
      <c r="AT14" s="667"/>
      <c r="AU14" s="667"/>
      <c r="AV14" s="667"/>
      <c r="AW14" s="667"/>
      <c r="AX14" s="668"/>
    </row>
    <row r="15" spans="1:50" ht="21" customHeight="1" x14ac:dyDescent="0.15">
      <c r="A15" s="120"/>
      <c r="B15" s="121"/>
      <c r="C15" s="121"/>
      <c r="D15" s="121"/>
      <c r="E15" s="121"/>
      <c r="F15" s="122"/>
      <c r="G15" s="753"/>
      <c r="H15" s="754"/>
      <c r="I15" s="577" t="s">
        <v>51</v>
      </c>
      <c r="J15" s="578"/>
      <c r="K15" s="578"/>
      <c r="L15" s="578"/>
      <c r="M15" s="578"/>
      <c r="N15" s="578"/>
      <c r="O15" s="579"/>
      <c r="P15" s="160" t="s">
        <v>703</v>
      </c>
      <c r="Q15" s="161"/>
      <c r="R15" s="161"/>
      <c r="S15" s="161"/>
      <c r="T15" s="161"/>
      <c r="U15" s="161"/>
      <c r="V15" s="162"/>
      <c r="W15" s="160" t="s">
        <v>703</v>
      </c>
      <c r="X15" s="161"/>
      <c r="Y15" s="161"/>
      <c r="Z15" s="161"/>
      <c r="AA15" s="161"/>
      <c r="AB15" s="161"/>
      <c r="AC15" s="162"/>
      <c r="AD15" s="160">
        <v>3396</v>
      </c>
      <c r="AE15" s="161"/>
      <c r="AF15" s="161"/>
      <c r="AG15" s="161"/>
      <c r="AH15" s="161"/>
      <c r="AI15" s="161"/>
      <c r="AJ15" s="162"/>
      <c r="AK15" s="160">
        <v>2645</v>
      </c>
      <c r="AL15" s="161"/>
      <c r="AM15" s="161"/>
      <c r="AN15" s="161"/>
      <c r="AO15" s="161"/>
      <c r="AP15" s="161"/>
      <c r="AQ15" s="162"/>
      <c r="AR15" s="160"/>
      <c r="AS15" s="161"/>
      <c r="AT15" s="161"/>
      <c r="AU15" s="161"/>
      <c r="AV15" s="161"/>
      <c r="AW15" s="161"/>
      <c r="AX15" s="630"/>
    </row>
    <row r="16" spans="1:50" ht="21" customHeight="1" x14ac:dyDescent="0.15">
      <c r="A16" s="120"/>
      <c r="B16" s="121"/>
      <c r="C16" s="121"/>
      <c r="D16" s="121"/>
      <c r="E16" s="121"/>
      <c r="F16" s="122"/>
      <c r="G16" s="753"/>
      <c r="H16" s="754"/>
      <c r="I16" s="577" t="s">
        <v>52</v>
      </c>
      <c r="J16" s="578"/>
      <c r="K16" s="578"/>
      <c r="L16" s="578"/>
      <c r="M16" s="578"/>
      <c r="N16" s="578"/>
      <c r="O16" s="579"/>
      <c r="P16" s="160" t="s">
        <v>703</v>
      </c>
      <c r="Q16" s="161"/>
      <c r="R16" s="161"/>
      <c r="S16" s="161"/>
      <c r="T16" s="161"/>
      <c r="U16" s="161"/>
      <c r="V16" s="162"/>
      <c r="W16" s="160">
        <v>-3396</v>
      </c>
      <c r="X16" s="161"/>
      <c r="Y16" s="161"/>
      <c r="Z16" s="161"/>
      <c r="AA16" s="161"/>
      <c r="AB16" s="161"/>
      <c r="AC16" s="162"/>
      <c r="AD16" s="160">
        <v>-2645</v>
      </c>
      <c r="AE16" s="161"/>
      <c r="AF16" s="161"/>
      <c r="AG16" s="161"/>
      <c r="AH16" s="161"/>
      <c r="AI16" s="161"/>
      <c r="AJ16" s="162"/>
      <c r="AK16" s="160" t="s">
        <v>723</v>
      </c>
      <c r="AL16" s="161"/>
      <c r="AM16" s="161"/>
      <c r="AN16" s="161"/>
      <c r="AO16" s="161"/>
      <c r="AP16" s="161"/>
      <c r="AQ16" s="162"/>
      <c r="AR16" s="680"/>
      <c r="AS16" s="681"/>
      <c r="AT16" s="681"/>
      <c r="AU16" s="681"/>
      <c r="AV16" s="681"/>
      <c r="AW16" s="681"/>
      <c r="AX16" s="682"/>
    </row>
    <row r="17" spans="1:50" ht="24.75" customHeight="1" x14ac:dyDescent="0.15">
      <c r="A17" s="120"/>
      <c r="B17" s="121"/>
      <c r="C17" s="121"/>
      <c r="D17" s="121"/>
      <c r="E17" s="121"/>
      <c r="F17" s="122"/>
      <c r="G17" s="753"/>
      <c r="H17" s="754"/>
      <c r="I17" s="577" t="s">
        <v>50</v>
      </c>
      <c r="J17" s="631"/>
      <c r="K17" s="631"/>
      <c r="L17" s="631"/>
      <c r="M17" s="631"/>
      <c r="N17" s="631"/>
      <c r="O17" s="632"/>
      <c r="P17" s="160" t="s">
        <v>703</v>
      </c>
      <c r="Q17" s="161"/>
      <c r="R17" s="161"/>
      <c r="S17" s="161"/>
      <c r="T17" s="161"/>
      <c r="U17" s="161"/>
      <c r="V17" s="162"/>
      <c r="W17" s="160" t="s">
        <v>703</v>
      </c>
      <c r="X17" s="161"/>
      <c r="Y17" s="161"/>
      <c r="Z17" s="161"/>
      <c r="AA17" s="161"/>
      <c r="AB17" s="161"/>
      <c r="AC17" s="162"/>
      <c r="AD17" s="160" t="s">
        <v>703</v>
      </c>
      <c r="AE17" s="161"/>
      <c r="AF17" s="161"/>
      <c r="AG17" s="161"/>
      <c r="AH17" s="161"/>
      <c r="AI17" s="161"/>
      <c r="AJ17" s="162"/>
      <c r="AK17" s="160" t="s">
        <v>723</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55"/>
      <c r="H18" s="756"/>
      <c r="I18" s="743" t="s">
        <v>20</v>
      </c>
      <c r="J18" s="744"/>
      <c r="K18" s="744"/>
      <c r="L18" s="744"/>
      <c r="M18" s="744"/>
      <c r="N18" s="744"/>
      <c r="O18" s="745"/>
      <c r="P18" s="166">
        <f>SUM(P13:V17)</f>
        <v>49680</v>
      </c>
      <c r="Q18" s="167"/>
      <c r="R18" s="167"/>
      <c r="S18" s="167"/>
      <c r="T18" s="167"/>
      <c r="U18" s="167"/>
      <c r="V18" s="168"/>
      <c r="W18" s="166">
        <f>SUM(W13:AC17)</f>
        <v>77170</v>
      </c>
      <c r="X18" s="167"/>
      <c r="Y18" s="167"/>
      <c r="Z18" s="167"/>
      <c r="AA18" s="167"/>
      <c r="AB18" s="167"/>
      <c r="AC18" s="168"/>
      <c r="AD18" s="166">
        <f>SUM(AD13:AJ17)</f>
        <v>77760</v>
      </c>
      <c r="AE18" s="167"/>
      <c r="AF18" s="167"/>
      <c r="AG18" s="167"/>
      <c r="AH18" s="167"/>
      <c r="AI18" s="167"/>
      <c r="AJ18" s="168"/>
      <c r="AK18" s="166">
        <f>SUM(AK13:AQ17)</f>
        <v>47495</v>
      </c>
      <c r="AL18" s="167"/>
      <c r="AM18" s="167"/>
      <c r="AN18" s="167"/>
      <c r="AO18" s="167"/>
      <c r="AP18" s="167"/>
      <c r="AQ18" s="168"/>
      <c r="AR18" s="166">
        <f>SUM(AR13:AX17)</f>
        <v>0</v>
      </c>
      <c r="AS18" s="167"/>
      <c r="AT18" s="167"/>
      <c r="AU18" s="167"/>
      <c r="AV18" s="167"/>
      <c r="AW18" s="167"/>
      <c r="AX18" s="536"/>
    </row>
    <row r="19" spans="1:50" ht="24.75" customHeight="1" x14ac:dyDescent="0.15">
      <c r="A19" s="120"/>
      <c r="B19" s="121"/>
      <c r="C19" s="121"/>
      <c r="D19" s="121"/>
      <c r="E19" s="121"/>
      <c r="F19" s="122"/>
      <c r="G19" s="534" t="s">
        <v>9</v>
      </c>
      <c r="H19" s="535"/>
      <c r="I19" s="535"/>
      <c r="J19" s="535"/>
      <c r="K19" s="535"/>
      <c r="L19" s="535"/>
      <c r="M19" s="535"/>
      <c r="N19" s="535"/>
      <c r="O19" s="535"/>
      <c r="P19" s="160">
        <v>49155</v>
      </c>
      <c r="Q19" s="161"/>
      <c r="R19" s="161"/>
      <c r="S19" s="161"/>
      <c r="T19" s="161"/>
      <c r="U19" s="161"/>
      <c r="V19" s="162"/>
      <c r="W19" s="160">
        <v>72376</v>
      </c>
      <c r="X19" s="161"/>
      <c r="Y19" s="161"/>
      <c r="Z19" s="161"/>
      <c r="AA19" s="161"/>
      <c r="AB19" s="161"/>
      <c r="AC19" s="162"/>
      <c r="AD19" s="538">
        <v>77089</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41">
        <f>IF(P18=0, "-", SUM(P19)/P18)</f>
        <v>0.98943236714975846</v>
      </c>
      <c r="Q20" s="541"/>
      <c r="R20" s="541"/>
      <c r="S20" s="541"/>
      <c r="T20" s="541"/>
      <c r="U20" s="541"/>
      <c r="V20" s="541"/>
      <c r="W20" s="541">
        <f t="shared" ref="W20" si="0">IF(W18=0, "-", SUM(W19)/W18)</f>
        <v>0.93787741350265652</v>
      </c>
      <c r="X20" s="541"/>
      <c r="Y20" s="541"/>
      <c r="Z20" s="541"/>
      <c r="AA20" s="541"/>
      <c r="AB20" s="541"/>
      <c r="AC20" s="541"/>
      <c r="AD20" s="541">
        <f t="shared" ref="AD20" si="1">IF(AD18=0, "-", SUM(AD19)/AD18)</f>
        <v>0.99137088477366253</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34" t="s">
        <v>337</v>
      </c>
      <c r="H21" s="935"/>
      <c r="I21" s="935"/>
      <c r="J21" s="935"/>
      <c r="K21" s="935"/>
      <c r="L21" s="935"/>
      <c r="M21" s="935"/>
      <c r="N21" s="935"/>
      <c r="O21" s="935"/>
      <c r="P21" s="541">
        <f>IF(P19=0, "-", SUM(P19)/SUM(P13,P14))</f>
        <v>0.98943236714975846</v>
      </c>
      <c r="Q21" s="541"/>
      <c r="R21" s="541"/>
      <c r="S21" s="541"/>
      <c r="T21" s="541"/>
      <c r="U21" s="541"/>
      <c r="V21" s="541"/>
      <c r="W21" s="541">
        <f t="shared" ref="W21" si="2">IF(W19=0, "-", SUM(W19)/SUM(W13,W14))</f>
        <v>0.89834421468113101</v>
      </c>
      <c r="X21" s="541"/>
      <c r="Y21" s="541"/>
      <c r="Z21" s="541"/>
      <c r="AA21" s="541"/>
      <c r="AB21" s="541"/>
      <c r="AC21" s="541"/>
      <c r="AD21" s="541">
        <f t="shared" ref="AD21" si="3">IF(AD19=0, "-", SUM(AD19)/SUM(AD13,AD14))</f>
        <v>1.0010388396161487</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38" t="s">
        <v>688</v>
      </c>
      <c r="B22" s="139"/>
      <c r="C22" s="139"/>
      <c r="D22" s="139"/>
      <c r="E22" s="139"/>
      <c r="F22" s="140"/>
      <c r="G22" s="129" t="s">
        <v>316</v>
      </c>
      <c r="H22" s="130"/>
      <c r="I22" s="130"/>
      <c r="J22" s="130"/>
      <c r="K22" s="130"/>
      <c r="L22" s="130"/>
      <c r="M22" s="130"/>
      <c r="N22" s="130"/>
      <c r="O22" s="131"/>
      <c r="P22" s="147" t="s">
        <v>686</v>
      </c>
      <c r="Q22" s="130"/>
      <c r="R22" s="130"/>
      <c r="S22" s="130"/>
      <c r="T22" s="130"/>
      <c r="U22" s="130"/>
      <c r="V22" s="131"/>
      <c r="W22" s="147" t="s">
        <v>687</v>
      </c>
      <c r="X22" s="130"/>
      <c r="Y22" s="130"/>
      <c r="Z22" s="130"/>
      <c r="AA22" s="130"/>
      <c r="AB22" s="130"/>
      <c r="AC22" s="131"/>
      <c r="AD22" s="147" t="s">
        <v>315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704</v>
      </c>
      <c r="H23" s="133"/>
      <c r="I23" s="133"/>
      <c r="J23" s="133"/>
      <c r="K23" s="133"/>
      <c r="L23" s="133"/>
      <c r="M23" s="133"/>
      <c r="N23" s="133"/>
      <c r="O23" s="134"/>
      <c r="P23" s="222">
        <v>44850</v>
      </c>
      <c r="Q23" s="223"/>
      <c r="R23" s="223"/>
      <c r="S23" s="223"/>
      <c r="T23" s="223"/>
      <c r="U23" s="223"/>
      <c r="V23" s="224"/>
      <c r="W23" s="160" t="s">
        <v>723</v>
      </c>
      <c r="X23" s="161"/>
      <c r="Y23" s="161"/>
      <c r="Z23" s="161"/>
      <c r="AA23" s="161"/>
      <c r="AB23" s="161"/>
      <c r="AC23" s="162"/>
      <c r="AD23" s="149" t="s">
        <v>744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703</v>
      </c>
      <c r="H24" s="136"/>
      <c r="I24" s="136"/>
      <c r="J24" s="136"/>
      <c r="K24" s="136"/>
      <c r="L24" s="136"/>
      <c r="M24" s="136"/>
      <c r="N24" s="136"/>
      <c r="O24" s="137"/>
      <c r="P24" s="160" t="s">
        <v>723</v>
      </c>
      <c r="Q24" s="161"/>
      <c r="R24" s="161"/>
      <c r="S24" s="161"/>
      <c r="T24" s="161"/>
      <c r="U24" s="161"/>
      <c r="V24" s="162"/>
      <c r="W24" s="160" t="s">
        <v>723</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703</v>
      </c>
      <c r="H25" s="136"/>
      <c r="I25" s="136"/>
      <c r="J25" s="136"/>
      <c r="K25" s="136"/>
      <c r="L25" s="136"/>
      <c r="M25" s="136"/>
      <c r="N25" s="136"/>
      <c r="O25" s="137"/>
      <c r="P25" s="160" t="s">
        <v>723</v>
      </c>
      <c r="Q25" s="161"/>
      <c r="R25" s="161"/>
      <c r="S25" s="161"/>
      <c r="T25" s="161"/>
      <c r="U25" s="161"/>
      <c r="V25" s="162"/>
      <c r="W25" s="160" t="s">
        <v>723</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703</v>
      </c>
      <c r="H26" s="136"/>
      <c r="I26" s="136"/>
      <c r="J26" s="136"/>
      <c r="K26" s="136"/>
      <c r="L26" s="136"/>
      <c r="M26" s="136"/>
      <c r="N26" s="136"/>
      <c r="O26" s="137"/>
      <c r="P26" s="160" t="s">
        <v>723</v>
      </c>
      <c r="Q26" s="161"/>
      <c r="R26" s="161"/>
      <c r="S26" s="161"/>
      <c r="T26" s="161"/>
      <c r="U26" s="161"/>
      <c r="V26" s="162"/>
      <c r="W26" s="160" t="s">
        <v>723</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703</v>
      </c>
      <c r="H27" s="136"/>
      <c r="I27" s="136"/>
      <c r="J27" s="136"/>
      <c r="K27" s="136"/>
      <c r="L27" s="136"/>
      <c r="M27" s="136"/>
      <c r="N27" s="136"/>
      <c r="O27" s="137"/>
      <c r="P27" s="160" t="s">
        <v>723</v>
      </c>
      <c r="Q27" s="161"/>
      <c r="R27" s="161"/>
      <c r="S27" s="161"/>
      <c r="T27" s="161"/>
      <c r="U27" s="161"/>
      <c r="V27" s="162"/>
      <c r="W27" s="160" t="s">
        <v>723</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320</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317</v>
      </c>
      <c r="H29" s="229"/>
      <c r="I29" s="229"/>
      <c r="J29" s="229"/>
      <c r="K29" s="229"/>
      <c r="L29" s="229"/>
      <c r="M29" s="229"/>
      <c r="N29" s="229"/>
      <c r="O29" s="230"/>
      <c r="P29" s="160">
        <f>AK13</f>
        <v>44850</v>
      </c>
      <c r="Q29" s="161"/>
      <c r="R29" s="161"/>
      <c r="S29" s="161"/>
      <c r="T29" s="161"/>
      <c r="U29" s="161"/>
      <c r="V29" s="162"/>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332</v>
      </c>
      <c r="B30" s="509"/>
      <c r="C30" s="509"/>
      <c r="D30" s="509"/>
      <c r="E30" s="509"/>
      <c r="F30" s="510"/>
      <c r="G30" s="652" t="s">
        <v>146</v>
      </c>
      <c r="H30" s="387"/>
      <c r="I30" s="387"/>
      <c r="J30" s="387"/>
      <c r="K30" s="387"/>
      <c r="L30" s="387"/>
      <c r="M30" s="387"/>
      <c r="N30" s="387"/>
      <c r="O30" s="581"/>
      <c r="P30" s="580" t="s">
        <v>59</v>
      </c>
      <c r="Q30" s="387"/>
      <c r="R30" s="387"/>
      <c r="S30" s="387"/>
      <c r="T30" s="387"/>
      <c r="U30" s="387"/>
      <c r="V30" s="387"/>
      <c r="W30" s="387"/>
      <c r="X30" s="581"/>
      <c r="Y30" s="464"/>
      <c r="Z30" s="465"/>
      <c r="AA30" s="466"/>
      <c r="AB30" s="382" t="s">
        <v>11</v>
      </c>
      <c r="AC30" s="383"/>
      <c r="AD30" s="384"/>
      <c r="AE30" s="382" t="s">
        <v>371</v>
      </c>
      <c r="AF30" s="383"/>
      <c r="AG30" s="383"/>
      <c r="AH30" s="384"/>
      <c r="AI30" s="385" t="s">
        <v>393</v>
      </c>
      <c r="AJ30" s="385"/>
      <c r="AK30" s="385"/>
      <c r="AL30" s="382"/>
      <c r="AM30" s="385" t="s">
        <v>490</v>
      </c>
      <c r="AN30" s="385"/>
      <c r="AO30" s="385"/>
      <c r="AP30" s="382"/>
      <c r="AQ30" s="643" t="s">
        <v>229</v>
      </c>
      <c r="AR30" s="644"/>
      <c r="AS30" s="644"/>
      <c r="AT30" s="645"/>
      <c r="AU30" s="387" t="s">
        <v>134</v>
      </c>
      <c r="AV30" s="387"/>
      <c r="AW30" s="387"/>
      <c r="AX30" s="388"/>
    </row>
    <row r="31" spans="1:50" ht="18.75" customHeight="1" x14ac:dyDescent="0.15">
      <c r="A31" s="511"/>
      <c r="B31" s="512"/>
      <c r="C31" s="512"/>
      <c r="D31" s="512"/>
      <c r="E31" s="512"/>
      <c r="F31" s="513"/>
      <c r="G31" s="569"/>
      <c r="H31" s="375"/>
      <c r="I31" s="375"/>
      <c r="J31" s="375"/>
      <c r="K31" s="375"/>
      <c r="L31" s="375"/>
      <c r="M31" s="375"/>
      <c r="N31" s="375"/>
      <c r="O31" s="570"/>
      <c r="P31" s="582"/>
      <c r="Q31" s="375"/>
      <c r="R31" s="375"/>
      <c r="S31" s="375"/>
      <c r="T31" s="375"/>
      <c r="U31" s="375"/>
      <c r="V31" s="375"/>
      <c r="W31" s="375"/>
      <c r="X31" s="570"/>
      <c r="Y31" s="467"/>
      <c r="Z31" s="468"/>
      <c r="AA31" s="469"/>
      <c r="AB31" s="332"/>
      <c r="AC31" s="333"/>
      <c r="AD31" s="334"/>
      <c r="AE31" s="332"/>
      <c r="AF31" s="333"/>
      <c r="AG31" s="333"/>
      <c r="AH31" s="334"/>
      <c r="AI31" s="386"/>
      <c r="AJ31" s="386"/>
      <c r="AK31" s="386"/>
      <c r="AL31" s="332"/>
      <c r="AM31" s="386"/>
      <c r="AN31" s="386"/>
      <c r="AO31" s="386"/>
      <c r="AP31" s="332"/>
      <c r="AQ31" s="231" t="s">
        <v>703</v>
      </c>
      <c r="AR31" s="175"/>
      <c r="AS31" s="176" t="s">
        <v>230</v>
      </c>
      <c r="AT31" s="199"/>
      <c r="AU31" s="271">
        <v>5</v>
      </c>
      <c r="AV31" s="271"/>
      <c r="AW31" s="375" t="s">
        <v>179</v>
      </c>
      <c r="AX31" s="376"/>
    </row>
    <row r="32" spans="1:50" ht="23.25" customHeight="1" x14ac:dyDescent="0.15">
      <c r="A32" s="514"/>
      <c r="B32" s="512"/>
      <c r="C32" s="512"/>
      <c r="D32" s="512"/>
      <c r="E32" s="512"/>
      <c r="F32" s="513"/>
      <c r="G32" s="542" t="s">
        <v>705</v>
      </c>
      <c r="H32" s="543"/>
      <c r="I32" s="543"/>
      <c r="J32" s="543"/>
      <c r="K32" s="543"/>
      <c r="L32" s="543"/>
      <c r="M32" s="543"/>
      <c r="N32" s="543"/>
      <c r="O32" s="544"/>
      <c r="P32" s="188" t="s">
        <v>706</v>
      </c>
      <c r="Q32" s="188"/>
      <c r="R32" s="188"/>
      <c r="S32" s="188"/>
      <c r="T32" s="188"/>
      <c r="U32" s="188"/>
      <c r="V32" s="188"/>
      <c r="W32" s="188"/>
      <c r="X32" s="233"/>
      <c r="Y32" s="339" t="s">
        <v>12</v>
      </c>
      <c r="Z32" s="551"/>
      <c r="AA32" s="552"/>
      <c r="AB32" s="553" t="s">
        <v>707</v>
      </c>
      <c r="AC32" s="553"/>
      <c r="AD32" s="553"/>
      <c r="AE32" s="363">
        <v>19</v>
      </c>
      <c r="AF32" s="364"/>
      <c r="AG32" s="364"/>
      <c r="AH32" s="364"/>
      <c r="AI32" s="363">
        <v>20</v>
      </c>
      <c r="AJ32" s="364"/>
      <c r="AK32" s="364"/>
      <c r="AL32" s="364"/>
      <c r="AM32" s="363">
        <v>21</v>
      </c>
      <c r="AN32" s="364"/>
      <c r="AO32" s="364"/>
      <c r="AP32" s="364"/>
      <c r="AQ32" s="163" t="s">
        <v>703</v>
      </c>
      <c r="AR32" s="164"/>
      <c r="AS32" s="164"/>
      <c r="AT32" s="165"/>
      <c r="AU32" s="364" t="s">
        <v>703</v>
      </c>
      <c r="AV32" s="364"/>
      <c r="AW32" s="364"/>
      <c r="AX32" s="365"/>
    </row>
    <row r="33" spans="1:51" ht="23.25" customHeight="1" x14ac:dyDescent="0.15">
      <c r="A33" s="515"/>
      <c r="B33" s="516"/>
      <c r="C33" s="516"/>
      <c r="D33" s="516"/>
      <c r="E33" s="516"/>
      <c r="F33" s="517"/>
      <c r="G33" s="545"/>
      <c r="H33" s="546"/>
      <c r="I33" s="546"/>
      <c r="J33" s="546"/>
      <c r="K33" s="546"/>
      <c r="L33" s="546"/>
      <c r="M33" s="546"/>
      <c r="N33" s="546"/>
      <c r="O33" s="547"/>
      <c r="P33" s="235"/>
      <c r="Q33" s="235"/>
      <c r="R33" s="235"/>
      <c r="S33" s="235"/>
      <c r="T33" s="235"/>
      <c r="U33" s="235"/>
      <c r="V33" s="235"/>
      <c r="W33" s="235"/>
      <c r="X33" s="236"/>
      <c r="Y33" s="303" t="s">
        <v>54</v>
      </c>
      <c r="Z33" s="298"/>
      <c r="AA33" s="299"/>
      <c r="AB33" s="521" t="s">
        <v>707</v>
      </c>
      <c r="AC33" s="521"/>
      <c r="AD33" s="521"/>
      <c r="AE33" s="363">
        <v>19</v>
      </c>
      <c r="AF33" s="364"/>
      <c r="AG33" s="364"/>
      <c r="AH33" s="364"/>
      <c r="AI33" s="363">
        <v>20</v>
      </c>
      <c r="AJ33" s="364"/>
      <c r="AK33" s="364"/>
      <c r="AL33" s="364"/>
      <c r="AM33" s="363">
        <v>21</v>
      </c>
      <c r="AN33" s="364"/>
      <c r="AO33" s="364"/>
      <c r="AP33" s="364"/>
      <c r="AQ33" s="163" t="s">
        <v>703</v>
      </c>
      <c r="AR33" s="164"/>
      <c r="AS33" s="164"/>
      <c r="AT33" s="165"/>
      <c r="AU33" s="364">
        <v>21</v>
      </c>
      <c r="AV33" s="364"/>
      <c r="AW33" s="364"/>
      <c r="AX33" s="365"/>
    </row>
    <row r="34" spans="1:51" ht="23.25" customHeight="1" x14ac:dyDescent="0.15">
      <c r="A34" s="514"/>
      <c r="B34" s="512"/>
      <c r="C34" s="512"/>
      <c r="D34" s="512"/>
      <c r="E34" s="512"/>
      <c r="F34" s="513"/>
      <c r="G34" s="548"/>
      <c r="H34" s="549"/>
      <c r="I34" s="549"/>
      <c r="J34" s="549"/>
      <c r="K34" s="549"/>
      <c r="L34" s="549"/>
      <c r="M34" s="549"/>
      <c r="N34" s="549"/>
      <c r="O34" s="550"/>
      <c r="P34" s="191"/>
      <c r="Q34" s="191"/>
      <c r="R34" s="191"/>
      <c r="S34" s="191"/>
      <c r="T34" s="191"/>
      <c r="U34" s="191"/>
      <c r="V34" s="191"/>
      <c r="W34" s="191"/>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3" t="s">
        <v>703</v>
      </c>
      <c r="AR34" s="164"/>
      <c r="AS34" s="164"/>
      <c r="AT34" s="165"/>
      <c r="AU34" s="364" t="s">
        <v>703</v>
      </c>
      <c r="AV34" s="364"/>
      <c r="AW34" s="364"/>
      <c r="AX34" s="365"/>
    </row>
    <row r="35" spans="1:51" ht="23.25" customHeight="1" x14ac:dyDescent="0.15">
      <c r="A35" s="907" t="s">
        <v>361</v>
      </c>
      <c r="B35" s="908"/>
      <c r="C35" s="908"/>
      <c r="D35" s="908"/>
      <c r="E35" s="908"/>
      <c r="F35" s="909"/>
      <c r="G35" s="913" t="s">
        <v>700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46" t="s">
        <v>332</v>
      </c>
      <c r="B37" s="647"/>
      <c r="C37" s="647"/>
      <c r="D37" s="647"/>
      <c r="E37" s="647"/>
      <c r="F37" s="648"/>
      <c r="G37" s="567" t="s">
        <v>146</v>
      </c>
      <c r="H37" s="377"/>
      <c r="I37" s="377"/>
      <c r="J37" s="377"/>
      <c r="K37" s="377"/>
      <c r="L37" s="377"/>
      <c r="M37" s="377"/>
      <c r="N37" s="377"/>
      <c r="O37" s="568"/>
      <c r="P37" s="633" t="s">
        <v>59</v>
      </c>
      <c r="Q37" s="377"/>
      <c r="R37" s="377"/>
      <c r="S37" s="377"/>
      <c r="T37" s="377"/>
      <c r="U37" s="377"/>
      <c r="V37" s="377"/>
      <c r="W37" s="377"/>
      <c r="X37" s="568"/>
      <c r="Y37" s="634"/>
      <c r="Z37" s="635"/>
      <c r="AA37" s="636"/>
      <c r="AB37" s="637" t="s">
        <v>11</v>
      </c>
      <c r="AC37" s="638"/>
      <c r="AD37" s="639"/>
      <c r="AE37" s="335" t="s">
        <v>371</v>
      </c>
      <c r="AF37" s="335"/>
      <c r="AG37" s="335"/>
      <c r="AH37" s="335"/>
      <c r="AI37" s="335" t="s">
        <v>393</v>
      </c>
      <c r="AJ37" s="335"/>
      <c r="AK37" s="335"/>
      <c r="AL37" s="335"/>
      <c r="AM37" s="335" t="s">
        <v>490</v>
      </c>
      <c r="AN37" s="335"/>
      <c r="AO37" s="335"/>
      <c r="AP37" s="335"/>
      <c r="AQ37" s="267" t="s">
        <v>229</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9"/>
      <c r="H38" s="375"/>
      <c r="I38" s="375"/>
      <c r="J38" s="375"/>
      <c r="K38" s="375"/>
      <c r="L38" s="375"/>
      <c r="M38" s="375"/>
      <c r="N38" s="375"/>
      <c r="O38" s="570"/>
      <c r="P38" s="582"/>
      <c r="Q38" s="375"/>
      <c r="R38" s="375"/>
      <c r="S38" s="375"/>
      <c r="T38" s="375"/>
      <c r="U38" s="375"/>
      <c r="V38" s="375"/>
      <c r="W38" s="375"/>
      <c r="X38" s="570"/>
      <c r="Y38" s="467"/>
      <c r="Z38" s="468"/>
      <c r="AA38" s="469"/>
      <c r="AB38" s="332"/>
      <c r="AC38" s="333"/>
      <c r="AD38" s="334"/>
      <c r="AE38" s="335"/>
      <c r="AF38" s="335"/>
      <c r="AG38" s="335"/>
      <c r="AH38" s="335"/>
      <c r="AI38" s="335"/>
      <c r="AJ38" s="335"/>
      <c r="AK38" s="335"/>
      <c r="AL38" s="335"/>
      <c r="AM38" s="335"/>
      <c r="AN38" s="335"/>
      <c r="AO38" s="335"/>
      <c r="AP38" s="335"/>
      <c r="AQ38" s="231"/>
      <c r="AR38" s="175"/>
      <c r="AS38" s="176" t="s">
        <v>230</v>
      </c>
      <c r="AT38" s="199"/>
      <c r="AU38" s="271"/>
      <c r="AV38" s="271"/>
      <c r="AW38" s="375" t="s">
        <v>179</v>
      </c>
      <c r="AX38" s="376"/>
      <c r="AY38">
        <f>$AY$37</f>
        <v>0</v>
      </c>
    </row>
    <row r="39" spans="1:51" ht="23.25" hidden="1" customHeight="1" x14ac:dyDescent="0.15">
      <c r="A39" s="514"/>
      <c r="B39" s="512"/>
      <c r="C39" s="512"/>
      <c r="D39" s="512"/>
      <c r="E39" s="512"/>
      <c r="F39" s="513"/>
      <c r="G39" s="542"/>
      <c r="H39" s="543"/>
      <c r="I39" s="543"/>
      <c r="J39" s="543"/>
      <c r="K39" s="543"/>
      <c r="L39" s="543"/>
      <c r="M39" s="543"/>
      <c r="N39" s="543"/>
      <c r="O39" s="544"/>
      <c r="P39" s="188"/>
      <c r="Q39" s="188"/>
      <c r="R39" s="188"/>
      <c r="S39" s="188"/>
      <c r="T39" s="188"/>
      <c r="U39" s="188"/>
      <c r="V39" s="188"/>
      <c r="W39" s="188"/>
      <c r="X39" s="233"/>
      <c r="Y39" s="339" t="s">
        <v>12</v>
      </c>
      <c r="Z39" s="551"/>
      <c r="AA39" s="552"/>
      <c r="AB39" s="553"/>
      <c r="AC39" s="553"/>
      <c r="AD39" s="553"/>
      <c r="AE39" s="363"/>
      <c r="AF39" s="364"/>
      <c r="AG39" s="364"/>
      <c r="AH39" s="364"/>
      <c r="AI39" s="363"/>
      <c r="AJ39" s="364"/>
      <c r="AK39" s="364"/>
      <c r="AL39" s="364"/>
      <c r="AM39" s="363"/>
      <c r="AN39" s="364"/>
      <c r="AO39" s="364"/>
      <c r="AP39" s="364"/>
      <c r="AQ39" s="163"/>
      <c r="AR39" s="164"/>
      <c r="AS39" s="164"/>
      <c r="AT39" s="165"/>
      <c r="AU39" s="364"/>
      <c r="AV39" s="364"/>
      <c r="AW39" s="364"/>
      <c r="AX39" s="365"/>
      <c r="AY39">
        <f t="shared" ref="AY39:AY43" si="4">$AY$37</f>
        <v>0</v>
      </c>
    </row>
    <row r="40" spans="1:51" ht="23.25" hidden="1" customHeight="1" x14ac:dyDescent="0.15">
      <c r="A40" s="515"/>
      <c r="B40" s="516"/>
      <c r="C40" s="516"/>
      <c r="D40" s="516"/>
      <c r="E40" s="516"/>
      <c r="F40" s="517"/>
      <c r="G40" s="545"/>
      <c r="H40" s="546"/>
      <c r="I40" s="546"/>
      <c r="J40" s="546"/>
      <c r="K40" s="546"/>
      <c r="L40" s="546"/>
      <c r="M40" s="546"/>
      <c r="N40" s="546"/>
      <c r="O40" s="547"/>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3"/>
      <c r="AR40" s="164"/>
      <c r="AS40" s="164"/>
      <c r="AT40" s="165"/>
      <c r="AU40" s="364"/>
      <c r="AV40" s="364"/>
      <c r="AW40" s="364"/>
      <c r="AX40" s="365"/>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1"/>
      <c r="Q41" s="191"/>
      <c r="R41" s="191"/>
      <c r="S41" s="191"/>
      <c r="T41" s="191"/>
      <c r="U41" s="191"/>
      <c r="V41" s="191"/>
      <c r="W41" s="191"/>
      <c r="X41" s="238"/>
      <c r="Y41" s="303" t="s">
        <v>13</v>
      </c>
      <c r="Z41" s="298"/>
      <c r="AA41" s="299"/>
      <c r="AB41" s="496" t="s">
        <v>180</v>
      </c>
      <c r="AC41" s="496"/>
      <c r="AD41" s="496"/>
      <c r="AE41" s="363"/>
      <c r="AF41" s="364"/>
      <c r="AG41" s="364"/>
      <c r="AH41" s="364"/>
      <c r="AI41" s="363"/>
      <c r="AJ41" s="364"/>
      <c r="AK41" s="364"/>
      <c r="AL41" s="364"/>
      <c r="AM41" s="363"/>
      <c r="AN41" s="364"/>
      <c r="AO41" s="364"/>
      <c r="AP41" s="364"/>
      <c r="AQ41" s="163"/>
      <c r="AR41" s="164"/>
      <c r="AS41" s="164"/>
      <c r="AT41" s="165"/>
      <c r="AU41" s="364"/>
      <c r="AV41" s="364"/>
      <c r="AW41" s="364"/>
      <c r="AX41" s="365"/>
      <c r="AY41">
        <f t="shared" si="4"/>
        <v>0</v>
      </c>
    </row>
    <row r="42" spans="1:51" ht="23.25" hidden="1" customHeight="1" x14ac:dyDescent="0.15">
      <c r="A42" s="907" t="s">
        <v>361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46" t="s">
        <v>332</v>
      </c>
      <c r="B44" s="647"/>
      <c r="C44" s="647"/>
      <c r="D44" s="647"/>
      <c r="E44" s="647"/>
      <c r="F44" s="648"/>
      <c r="G44" s="567" t="s">
        <v>146</v>
      </c>
      <c r="H44" s="377"/>
      <c r="I44" s="377"/>
      <c r="J44" s="377"/>
      <c r="K44" s="377"/>
      <c r="L44" s="377"/>
      <c r="M44" s="377"/>
      <c r="N44" s="377"/>
      <c r="O44" s="568"/>
      <c r="P44" s="633" t="s">
        <v>59</v>
      </c>
      <c r="Q44" s="377"/>
      <c r="R44" s="377"/>
      <c r="S44" s="377"/>
      <c r="T44" s="377"/>
      <c r="U44" s="377"/>
      <c r="V44" s="377"/>
      <c r="W44" s="377"/>
      <c r="X44" s="568"/>
      <c r="Y44" s="634"/>
      <c r="Z44" s="635"/>
      <c r="AA44" s="636"/>
      <c r="AB44" s="637" t="s">
        <v>11</v>
      </c>
      <c r="AC44" s="638"/>
      <c r="AD44" s="639"/>
      <c r="AE44" s="335" t="s">
        <v>371</v>
      </c>
      <c r="AF44" s="335"/>
      <c r="AG44" s="335"/>
      <c r="AH44" s="335"/>
      <c r="AI44" s="335" t="s">
        <v>393</v>
      </c>
      <c r="AJ44" s="335"/>
      <c r="AK44" s="335"/>
      <c r="AL44" s="335"/>
      <c r="AM44" s="335" t="s">
        <v>490</v>
      </c>
      <c r="AN44" s="335"/>
      <c r="AO44" s="335"/>
      <c r="AP44" s="335"/>
      <c r="AQ44" s="267" t="s">
        <v>229</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9"/>
      <c r="H45" s="375"/>
      <c r="I45" s="375"/>
      <c r="J45" s="375"/>
      <c r="K45" s="375"/>
      <c r="L45" s="375"/>
      <c r="M45" s="375"/>
      <c r="N45" s="375"/>
      <c r="O45" s="570"/>
      <c r="P45" s="582"/>
      <c r="Q45" s="375"/>
      <c r="R45" s="375"/>
      <c r="S45" s="375"/>
      <c r="T45" s="375"/>
      <c r="U45" s="375"/>
      <c r="V45" s="375"/>
      <c r="W45" s="375"/>
      <c r="X45" s="570"/>
      <c r="Y45" s="467"/>
      <c r="Z45" s="468"/>
      <c r="AA45" s="469"/>
      <c r="AB45" s="332"/>
      <c r="AC45" s="333"/>
      <c r="AD45" s="334"/>
      <c r="AE45" s="335"/>
      <c r="AF45" s="335"/>
      <c r="AG45" s="335"/>
      <c r="AH45" s="335"/>
      <c r="AI45" s="335"/>
      <c r="AJ45" s="335"/>
      <c r="AK45" s="335"/>
      <c r="AL45" s="335"/>
      <c r="AM45" s="335"/>
      <c r="AN45" s="335"/>
      <c r="AO45" s="335"/>
      <c r="AP45" s="335"/>
      <c r="AQ45" s="231"/>
      <c r="AR45" s="175"/>
      <c r="AS45" s="176" t="s">
        <v>230</v>
      </c>
      <c r="AT45" s="199"/>
      <c r="AU45" s="271"/>
      <c r="AV45" s="271"/>
      <c r="AW45" s="375" t="s">
        <v>179</v>
      </c>
      <c r="AX45" s="376"/>
      <c r="AY45">
        <f>$AY$44</f>
        <v>0</v>
      </c>
    </row>
    <row r="46" spans="1:51" ht="23.25" hidden="1" customHeight="1" x14ac:dyDescent="0.15">
      <c r="A46" s="514"/>
      <c r="B46" s="512"/>
      <c r="C46" s="512"/>
      <c r="D46" s="512"/>
      <c r="E46" s="512"/>
      <c r="F46" s="513"/>
      <c r="G46" s="542"/>
      <c r="H46" s="543"/>
      <c r="I46" s="543"/>
      <c r="J46" s="543"/>
      <c r="K46" s="543"/>
      <c r="L46" s="543"/>
      <c r="M46" s="543"/>
      <c r="N46" s="543"/>
      <c r="O46" s="544"/>
      <c r="P46" s="188"/>
      <c r="Q46" s="188"/>
      <c r="R46" s="188"/>
      <c r="S46" s="188"/>
      <c r="T46" s="188"/>
      <c r="U46" s="188"/>
      <c r="V46" s="188"/>
      <c r="W46" s="188"/>
      <c r="X46" s="233"/>
      <c r="Y46" s="339" t="s">
        <v>12</v>
      </c>
      <c r="Z46" s="551"/>
      <c r="AA46" s="552"/>
      <c r="AB46" s="553"/>
      <c r="AC46" s="553"/>
      <c r="AD46" s="553"/>
      <c r="AE46" s="358"/>
      <c r="AF46" s="358"/>
      <c r="AG46" s="358"/>
      <c r="AH46" s="358"/>
      <c r="AI46" s="358"/>
      <c r="AJ46" s="358"/>
      <c r="AK46" s="358"/>
      <c r="AL46" s="358"/>
      <c r="AM46" s="358"/>
      <c r="AN46" s="358"/>
      <c r="AO46" s="358"/>
      <c r="AP46" s="358"/>
      <c r="AQ46" s="163"/>
      <c r="AR46" s="164"/>
      <c r="AS46" s="164"/>
      <c r="AT46" s="165"/>
      <c r="AU46" s="364"/>
      <c r="AV46" s="364"/>
      <c r="AW46" s="364"/>
      <c r="AX46" s="365"/>
      <c r="AY46">
        <f t="shared" ref="AY46:AY50" si="5">$AY$44</f>
        <v>0</v>
      </c>
    </row>
    <row r="47" spans="1:51" ht="23.25" hidden="1" customHeight="1" x14ac:dyDescent="0.15">
      <c r="A47" s="515"/>
      <c r="B47" s="516"/>
      <c r="C47" s="516"/>
      <c r="D47" s="516"/>
      <c r="E47" s="516"/>
      <c r="F47" s="517"/>
      <c r="G47" s="545"/>
      <c r="H47" s="546"/>
      <c r="I47" s="546"/>
      <c r="J47" s="546"/>
      <c r="K47" s="546"/>
      <c r="L47" s="546"/>
      <c r="M47" s="546"/>
      <c r="N47" s="546"/>
      <c r="O47" s="547"/>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3"/>
      <c r="AR47" s="164"/>
      <c r="AS47" s="164"/>
      <c r="AT47" s="165"/>
      <c r="AU47" s="364"/>
      <c r="AV47" s="364"/>
      <c r="AW47" s="364"/>
      <c r="AX47" s="365"/>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1"/>
      <c r="Q48" s="191"/>
      <c r="R48" s="191"/>
      <c r="S48" s="191"/>
      <c r="T48" s="191"/>
      <c r="U48" s="191"/>
      <c r="V48" s="191"/>
      <c r="W48" s="191"/>
      <c r="X48" s="238"/>
      <c r="Y48" s="303" t="s">
        <v>13</v>
      </c>
      <c r="Z48" s="298"/>
      <c r="AA48" s="299"/>
      <c r="AB48" s="496" t="s">
        <v>180</v>
      </c>
      <c r="AC48" s="496"/>
      <c r="AD48" s="496"/>
      <c r="AE48" s="363"/>
      <c r="AF48" s="364"/>
      <c r="AG48" s="364"/>
      <c r="AH48" s="364"/>
      <c r="AI48" s="363"/>
      <c r="AJ48" s="364"/>
      <c r="AK48" s="364"/>
      <c r="AL48" s="364"/>
      <c r="AM48" s="363"/>
      <c r="AN48" s="364"/>
      <c r="AO48" s="364"/>
      <c r="AP48" s="364"/>
      <c r="AQ48" s="163"/>
      <c r="AR48" s="164"/>
      <c r="AS48" s="164"/>
      <c r="AT48" s="165"/>
      <c r="AU48" s="364"/>
      <c r="AV48" s="364"/>
      <c r="AW48" s="364"/>
      <c r="AX48" s="365"/>
      <c r="AY48">
        <f t="shared" si="5"/>
        <v>0</v>
      </c>
    </row>
    <row r="49" spans="1:51" ht="23.25" hidden="1" customHeight="1" x14ac:dyDescent="0.15">
      <c r="A49" s="907" t="s">
        <v>361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11" t="s">
        <v>332</v>
      </c>
      <c r="B51" s="512"/>
      <c r="C51" s="512"/>
      <c r="D51" s="512"/>
      <c r="E51" s="512"/>
      <c r="F51" s="513"/>
      <c r="G51" s="567" t="s">
        <v>146</v>
      </c>
      <c r="H51" s="377"/>
      <c r="I51" s="377"/>
      <c r="J51" s="377"/>
      <c r="K51" s="377"/>
      <c r="L51" s="377"/>
      <c r="M51" s="377"/>
      <c r="N51" s="377"/>
      <c r="O51" s="568"/>
      <c r="P51" s="633" t="s">
        <v>59</v>
      </c>
      <c r="Q51" s="377"/>
      <c r="R51" s="377"/>
      <c r="S51" s="377"/>
      <c r="T51" s="377"/>
      <c r="U51" s="377"/>
      <c r="V51" s="377"/>
      <c r="W51" s="377"/>
      <c r="X51" s="568"/>
      <c r="Y51" s="634"/>
      <c r="Z51" s="635"/>
      <c r="AA51" s="636"/>
      <c r="AB51" s="637" t="s">
        <v>11</v>
      </c>
      <c r="AC51" s="638"/>
      <c r="AD51" s="639"/>
      <c r="AE51" s="335" t="s">
        <v>371</v>
      </c>
      <c r="AF51" s="335"/>
      <c r="AG51" s="335"/>
      <c r="AH51" s="335"/>
      <c r="AI51" s="335" t="s">
        <v>393</v>
      </c>
      <c r="AJ51" s="335"/>
      <c r="AK51" s="335"/>
      <c r="AL51" s="335"/>
      <c r="AM51" s="335" t="s">
        <v>490</v>
      </c>
      <c r="AN51" s="335"/>
      <c r="AO51" s="335"/>
      <c r="AP51" s="335"/>
      <c r="AQ51" s="267" t="s">
        <v>229</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9"/>
      <c r="H52" s="375"/>
      <c r="I52" s="375"/>
      <c r="J52" s="375"/>
      <c r="K52" s="375"/>
      <c r="L52" s="375"/>
      <c r="M52" s="375"/>
      <c r="N52" s="375"/>
      <c r="O52" s="570"/>
      <c r="P52" s="582"/>
      <c r="Q52" s="375"/>
      <c r="R52" s="375"/>
      <c r="S52" s="375"/>
      <c r="T52" s="375"/>
      <c r="U52" s="375"/>
      <c r="V52" s="375"/>
      <c r="W52" s="375"/>
      <c r="X52" s="570"/>
      <c r="Y52" s="467"/>
      <c r="Z52" s="468"/>
      <c r="AA52" s="469"/>
      <c r="AB52" s="332"/>
      <c r="AC52" s="333"/>
      <c r="AD52" s="334"/>
      <c r="AE52" s="335"/>
      <c r="AF52" s="335"/>
      <c r="AG52" s="335"/>
      <c r="AH52" s="335"/>
      <c r="AI52" s="335"/>
      <c r="AJ52" s="335"/>
      <c r="AK52" s="335"/>
      <c r="AL52" s="335"/>
      <c r="AM52" s="335"/>
      <c r="AN52" s="335"/>
      <c r="AO52" s="335"/>
      <c r="AP52" s="335"/>
      <c r="AQ52" s="231"/>
      <c r="AR52" s="175"/>
      <c r="AS52" s="176" t="s">
        <v>230</v>
      </c>
      <c r="AT52" s="199"/>
      <c r="AU52" s="271"/>
      <c r="AV52" s="271"/>
      <c r="AW52" s="375" t="s">
        <v>179</v>
      </c>
      <c r="AX52" s="376"/>
      <c r="AY52">
        <f>$AY$51</f>
        <v>0</v>
      </c>
    </row>
    <row r="53" spans="1:51" ht="23.25" hidden="1" customHeight="1" x14ac:dyDescent="0.15">
      <c r="A53" s="514"/>
      <c r="B53" s="512"/>
      <c r="C53" s="512"/>
      <c r="D53" s="512"/>
      <c r="E53" s="512"/>
      <c r="F53" s="513"/>
      <c r="G53" s="542"/>
      <c r="H53" s="543"/>
      <c r="I53" s="543"/>
      <c r="J53" s="543"/>
      <c r="K53" s="543"/>
      <c r="L53" s="543"/>
      <c r="M53" s="543"/>
      <c r="N53" s="543"/>
      <c r="O53" s="544"/>
      <c r="P53" s="188"/>
      <c r="Q53" s="188"/>
      <c r="R53" s="188"/>
      <c r="S53" s="188"/>
      <c r="T53" s="188"/>
      <c r="U53" s="188"/>
      <c r="V53" s="188"/>
      <c r="W53" s="188"/>
      <c r="X53" s="233"/>
      <c r="Y53" s="339" t="s">
        <v>12</v>
      </c>
      <c r="Z53" s="551"/>
      <c r="AA53" s="552"/>
      <c r="AB53" s="553"/>
      <c r="AC53" s="553"/>
      <c r="AD53" s="553"/>
      <c r="AE53" s="363"/>
      <c r="AF53" s="364"/>
      <c r="AG53" s="364"/>
      <c r="AH53" s="364"/>
      <c r="AI53" s="363"/>
      <c r="AJ53" s="364"/>
      <c r="AK53" s="364"/>
      <c r="AL53" s="364"/>
      <c r="AM53" s="363"/>
      <c r="AN53" s="364"/>
      <c r="AO53" s="364"/>
      <c r="AP53" s="364"/>
      <c r="AQ53" s="163"/>
      <c r="AR53" s="164"/>
      <c r="AS53" s="164"/>
      <c r="AT53" s="165"/>
      <c r="AU53" s="364"/>
      <c r="AV53" s="364"/>
      <c r="AW53" s="364"/>
      <c r="AX53" s="365"/>
      <c r="AY53">
        <f t="shared" ref="AY53:AY57" si="6">$AY$51</f>
        <v>0</v>
      </c>
    </row>
    <row r="54" spans="1:51" ht="23.25" hidden="1" customHeight="1" x14ac:dyDescent="0.15">
      <c r="A54" s="515"/>
      <c r="B54" s="516"/>
      <c r="C54" s="516"/>
      <c r="D54" s="516"/>
      <c r="E54" s="516"/>
      <c r="F54" s="517"/>
      <c r="G54" s="545"/>
      <c r="H54" s="546"/>
      <c r="I54" s="546"/>
      <c r="J54" s="546"/>
      <c r="K54" s="546"/>
      <c r="L54" s="546"/>
      <c r="M54" s="546"/>
      <c r="N54" s="546"/>
      <c r="O54" s="547"/>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3"/>
      <c r="AR54" s="164"/>
      <c r="AS54" s="164"/>
      <c r="AT54" s="165"/>
      <c r="AU54" s="364"/>
      <c r="AV54" s="364"/>
      <c r="AW54" s="364"/>
      <c r="AX54" s="365"/>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1"/>
      <c r="Q55" s="191"/>
      <c r="R55" s="191"/>
      <c r="S55" s="191"/>
      <c r="T55" s="191"/>
      <c r="U55" s="191"/>
      <c r="V55" s="191"/>
      <c r="W55" s="191"/>
      <c r="X55" s="238"/>
      <c r="Y55" s="303" t="s">
        <v>13</v>
      </c>
      <c r="Z55" s="298"/>
      <c r="AA55" s="299"/>
      <c r="AB55" s="460" t="s">
        <v>14</v>
      </c>
      <c r="AC55" s="460"/>
      <c r="AD55" s="460"/>
      <c r="AE55" s="363"/>
      <c r="AF55" s="364"/>
      <c r="AG55" s="364"/>
      <c r="AH55" s="364"/>
      <c r="AI55" s="363"/>
      <c r="AJ55" s="364"/>
      <c r="AK55" s="364"/>
      <c r="AL55" s="364"/>
      <c r="AM55" s="363"/>
      <c r="AN55" s="364"/>
      <c r="AO55" s="364"/>
      <c r="AP55" s="364"/>
      <c r="AQ55" s="163"/>
      <c r="AR55" s="164"/>
      <c r="AS55" s="164"/>
      <c r="AT55" s="165"/>
      <c r="AU55" s="364"/>
      <c r="AV55" s="364"/>
      <c r="AW55" s="364"/>
      <c r="AX55" s="365"/>
      <c r="AY55">
        <f t="shared" si="6"/>
        <v>0</v>
      </c>
    </row>
    <row r="56" spans="1:51" ht="23.25" hidden="1" customHeight="1" x14ac:dyDescent="0.15">
      <c r="A56" s="907" t="s">
        <v>361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11" t="s">
        <v>332</v>
      </c>
      <c r="B58" s="512"/>
      <c r="C58" s="512"/>
      <c r="D58" s="512"/>
      <c r="E58" s="512"/>
      <c r="F58" s="513"/>
      <c r="G58" s="567" t="s">
        <v>146</v>
      </c>
      <c r="H58" s="377"/>
      <c r="I58" s="377"/>
      <c r="J58" s="377"/>
      <c r="K58" s="377"/>
      <c r="L58" s="377"/>
      <c r="M58" s="377"/>
      <c r="N58" s="377"/>
      <c r="O58" s="568"/>
      <c r="P58" s="633" t="s">
        <v>59</v>
      </c>
      <c r="Q58" s="377"/>
      <c r="R58" s="377"/>
      <c r="S58" s="377"/>
      <c r="T58" s="377"/>
      <c r="U58" s="377"/>
      <c r="V58" s="377"/>
      <c r="W58" s="377"/>
      <c r="X58" s="568"/>
      <c r="Y58" s="634"/>
      <c r="Z58" s="635"/>
      <c r="AA58" s="636"/>
      <c r="AB58" s="637" t="s">
        <v>11</v>
      </c>
      <c r="AC58" s="638"/>
      <c r="AD58" s="639"/>
      <c r="AE58" s="335" t="s">
        <v>371</v>
      </c>
      <c r="AF58" s="335"/>
      <c r="AG58" s="335"/>
      <c r="AH58" s="335"/>
      <c r="AI58" s="335" t="s">
        <v>393</v>
      </c>
      <c r="AJ58" s="335"/>
      <c r="AK58" s="335"/>
      <c r="AL58" s="335"/>
      <c r="AM58" s="335" t="s">
        <v>490</v>
      </c>
      <c r="AN58" s="335"/>
      <c r="AO58" s="335"/>
      <c r="AP58" s="335"/>
      <c r="AQ58" s="267" t="s">
        <v>229</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9"/>
      <c r="H59" s="375"/>
      <c r="I59" s="375"/>
      <c r="J59" s="375"/>
      <c r="K59" s="375"/>
      <c r="L59" s="375"/>
      <c r="M59" s="375"/>
      <c r="N59" s="375"/>
      <c r="O59" s="570"/>
      <c r="P59" s="582"/>
      <c r="Q59" s="375"/>
      <c r="R59" s="375"/>
      <c r="S59" s="375"/>
      <c r="T59" s="375"/>
      <c r="U59" s="375"/>
      <c r="V59" s="375"/>
      <c r="W59" s="375"/>
      <c r="X59" s="570"/>
      <c r="Y59" s="467"/>
      <c r="Z59" s="468"/>
      <c r="AA59" s="469"/>
      <c r="AB59" s="332"/>
      <c r="AC59" s="333"/>
      <c r="AD59" s="334"/>
      <c r="AE59" s="335"/>
      <c r="AF59" s="335"/>
      <c r="AG59" s="335"/>
      <c r="AH59" s="335"/>
      <c r="AI59" s="335"/>
      <c r="AJ59" s="335"/>
      <c r="AK59" s="335"/>
      <c r="AL59" s="335"/>
      <c r="AM59" s="335"/>
      <c r="AN59" s="335"/>
      <c r="AO59" s="335"/>
      <c r="AP59" s="335"/>
      <c r="AQ59" s="231"/>
      <c r="AR59" s="175"/>
      <c r="AS59" s="176" t="s">
        <v>230</v>
      </c>
      <c r="AT59" s="199"/>
      <c r="AU59" s="271"/>
      <c r="AV59" s="271"/>
      <c r="AW59" s="375" t="s">
        <v>179</v>
      </c>
      <c r="AX59" s="376"/>
      <c r="AY59">
        <f>$AY$58</f>
        <v>0</v>
      </c>
    </row>
    <row r="60" spans="1:51" ht="23.25" hidden="1" customHeight="1" x14ac:dyDescent="0.15">
      <c r="A60" s="514"/>
      <c r="B60" s="512"/>
      <c r="C60" s="512"/>
      <c r="D60" s="512"/>
      <c r="E60" s="512"/>
      <c r="F60" s="513"/>
      <c r="G60" s="542"/>
      <c r="H60" s="543"/>
      <c r="I60" s="543"/>
      <c r="J60" s="543"/>
      <c r="K60" s="543"/>
      <c r="L60" s="543"/>
      <c r="M60" s="543"/>
      <c r="N60" s="543"/>
      <c r="O60" s="544"/>
      <c r="P60" s="188"/>
      <c r="Q60" s="188"/>
      <c r="R60" s="188"/>
      <c r="S60" s="188"/>
      <c r="T60" s="188"/>
      <c r="U60" s="188"/>
      <c r="V60" s="188"/>
      <c r="W60" s="188"/>
      <c r="X60" s="233"/>
      <c r="Y60" s="339" t="s">
        <v>12</v>
      </c>
      <c r="Z60" s="551"/>
      <c r="AA60" s="552"/>
      <c r="AB60" s="553"/>
      <c r="AC60" s="553"/>
      <c r="AD60" s="553"/>
      <c r="AE60" s="363"/>
      <c r="AF60" s="364"/>
      <c r="AG60" s="364"/>
      <c r="AH60" s="364"/>
      <c r="AI60" s="363"/>
      <c r="AJ60" s="364"/>
      <c r="AK60" s="364"/>
      <c r="AL60" s="364"/>
      <c r="AM60" s="363"/>
      <c r="AN60" s="364"/>
      <c r="AO60" s="364"/>
      <c r="AP60" s="364"/>
      <c r="AQ60" s="163"/>
      <c r="AR60" s="164"/>
      <c r="AS60" s="164"/>
      <c r="AT60" s="165"/>
      <c r="AU60" s="364"/>
      <c r="AV60" s="364"/>
      <c r="AW60" s="364"/>
      <c r="AX60" s="365"/>
      <c r="AY60">
        <f t="shared" ref="AY60:AY64" si="7">$AY$58</f>
        <v>0</v>
      </c>
    </row>
    <row r="61" spans="1:51" ht="23.25" hidden="1" customHeight="1" x14ac:dyDescent="0.15">
      <c r="A61" s="515"/>
      <c r="B61" s="516"/>
      <c r="C61" s="516"/>
      <c r="D61" s="516"/>
      <c r="E61" s="516"/>
      <c r="F61" s="517"/>
      <c r="G61" s="545"/>
      <c r="H61" s="546"/>
      <c r="I61" s="546"/>
      <c r="J61" s="546"/>
      <c r="K61" s="546"/>
      <c r="L61" s="546"/>
      <c r="M61" s="546"/>
      <c r="N61" s="546"/>
      <c r="O61" s="547"/>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3"/>
      <c r="AR61" s="164"/>
      <c r="AS61" s="164"/>
      <c r="AT61" s="165"/>
      <c r="AU61" s="364"/>
      <c r="AV61" s="364"/>
      <c r="AW61" s="364"/>
      <c r="AX61" s="365"/>
      <c r="AY61">
        <f t="shared" si="7"/>
        <v>0</v>
      </c>
    </row>
    <row r="62" spans="1:51" ht="23.25" hidden="1" customHeight="1" x14ac:dyDescent="0.15">
      <c r="A62" s="515"/>
      <c r="B62" s="516"/>
      <c r="C62" s="516"/>
      <c r="D62" s="516"/>
      <c r="E62" s="516"/>
      <c r="F62" s="517"/>
      <c r="G62" s="548"/>
      <c r="H62" s="549"/>
      <c r="I62" s="549"/>
      <c r="J62" s="549"/>
      <c r="K62" s="549"/>
      <c r="L62" s="549"/>
      <c r="M62" s="549"/>
      <c r="N62" s="549"/>
      <c r="O62" s="550"/>
      <c r="P62" s="191"/>
      <c r="Q62" s="191"/>
      <c r="R62" s="191"/>
      <c r="S62" s="191"/>
      <c r="T62" s="191"/>
      <c r="U62" s="191"/>
      <c r="V62" s="191"/>
      <c r="W62" s="191"/>
      <c r="X62" s="238"/>
      <c r="Y62" s="303" t="s">
        <v>13</v>
      </c>
      <c r="Z62" s="298"/>
      <c r="AA62" s="299"/>
      <c r="AB62" s="496" t="s">
        <v>14</v>
      </c>
      <c r="AC62" s="496"/>
      <c r="AD62" s="496"/>
      <c r="AE62" s="363"/>
      <c r="AF62" s="364"/>
      <c r="AG62" s="364"/>
      <c r="AH62" s="364"/>
      <c r="AI62" s="363"/>
      <c r="AJ62" s="364"/>
      <c r="AK62" s="364"/>
      <c r="AL62" s="364"/>
      <c r="AM62" s="363"/>
      <c r="AN62" s="364"/>
      <c r="AO62" s="364"/>
      <c r="AP62" s="364"/>
      <c r="AQ62" s="163"/>
      <c r="AR62" s="164"/>
      <c r="AS62" s="164"/>
      <c r="AT62" s="165"/>
      <c r="AU62" s="364"/>
      <c r="AV62" s="364"/>
      <c r="AW62" s="364"/>
      <c r="AX62" s="365"/>
      <c r="AY62">
        <f t="shared" si="7"/>
        <v>0</v>
      </c>
    </row>
    <row r="63" spans="1:51" ht="23.25" hidden="1" customHeight="1" x14ac:dyDescent="0.15">
      <c r="A63" s="907" t="s">
        <v>361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6" t="s">
        <v>333</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328</v>
      </c>
      <c r="X65" s="878"/>
      <c r="Y65" s="881"/>
      <c r="Z65" s="881"/>
      <c r="AA65" s="882"/>
      <c r="AB65" s="875" t="s">
        <v>11</v>
      </c>
      <c r="AC65" s="871"/>
      <c r="AD65" s="872"/>
      <c r="AE65" s="335" t="s">
        <v>371</v>
      </c>
      <c r="AF65" s="335"/>
      <c r="AG65" s="335"/>
      <c r="AH65" s="335"/>
      <c r="AI65" s="335" t="s">
        <v>393</v>
      </c>
      <c r="AJ65" s="335"/>
      <c r="AK65" s="335"/>
      <c r="AL65" s="335"/>
      <c r="AM65" s="335" t="s">
        <v>490</v>
      </c>
      <c r="AN65" s="335"/>
      <c r="AO65" s="335"/>
      <c r="AP65" s="335"/>
      <c r="AQ65" s="212" t="s">
        <v>229</v>
      </c>
      <c r="AR65" s="196"/>
      <c r="AS65" s="196"/>
      <c r="AT65" s="197"/>
      <c r="AU65" s="988" t="s">
        <v>134</v>
      </c>
      <c r="AV65" s="988"/>
      <c r="AW65" s="988"/>
      <c r="AX65" s="989"/>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5"/>
      <c r="AS66" s="176" t="s">
        <v>230</v>
      </c>
      <c r="AT66" s="199"/>
      <c r="AU66" s="271"/>
      <c r="AV66" s="271"/>
      <c r="AW66" s="873" t="s">
        <v>331</v>
      </c>
      <c r="AX66" s="990"/>
      <c r="AY66">
        <f>$AY$65</f>
        <v>0</v>
      </c>
    </row>
    <row r="67" spans="1:51" ht="23.25" hidden="1" customHeight="1" x14ac:dyDescent="0.15">
      <c r="A67" s="859"/>
      <c r="B67" s="860"/>
      <c r="C67" s="860"/>
      <c r="D67" s="860"/>
      <c r="E67" s="860"/>
      <c r="F67" s="861"/>
      <c r="G67" s="991" t="s">
        <v>231</v>
      </c>
      <c r="H67" s="974"/>
      <c r="I67" s="975"/>
      <c r="J67" s="975"/>
      <c r="K67" s="975"/>
      <c r="L67" s="975"/>
      <c r="M67" s="975"/>
      <c r="N67" s="975"/>
      <c r="O67" s="976"/>
      <c r="P67" s="974"/>
      <c r="Q67" s="975"/>
      <c r="R67" s="975"/>
      <c r="S67" s="975"/>
      <c r="T67" s="975"/>
      <c r="U67" s="975"/>
      <c r="V67" s="976"/>
      <c r="W67" s="980"/>
      <c r="X67" s="981"/>
      <c r="Y67" s="961" t="s">
        <v>12</v>
      </c>
      <c r="Z67" s="961"/>
      <c r="AA67" s="962"/>
      <c r="AB67" s="963" t="s">
        <v>351</v>
      </c>
      <c r="AC67" s="963"/>
      <c r="AD67" s="963"/>
      <c r="AE67" s="363"/>
      <c r="AF67" s="364"/>
      <c r="AG67" s="364"/>
      <c r="AH67" s="364"/>
      <c r="AI67" s="363"/>
      <c r="AJ67" s="364"/>
      <c r="AK67" s="364"/>
      <c r="AL67" s="364"/>
      <c r="AM67" s="363"/>
      <c r="AN67" s="364"/>
      <c r="AO67" s="364"/>
      <c r="AP67" s="364"/>
      <c r="AQ67" s="363"/>
      <c r="AR67" s="364"/>
      <c r="AS67" s="364"/>
      <c r="AT67" s="824"/>
      <c r="AU67" s="364"/>
      <c r="AV67" s="364"/>
      <c r="AW67" s="364"/>
      <c r="AX67" s="365"/>
      <c r="AY67">
        <f t="shared" ref="AY67:AY72" si="8">$AY$65</f>
        <v>0</v>
      </c>
    </row>
    <row r="68" spans="1:51" ht="23.25" hidden="1" customHeight="1" x14ac:dyDescent="0.15">
      <c r="A68" s="859"/>
      <c r="B68" s="860"/>
      <c r="C68" s="860"/>
      <c r="D68" s="860"/>
      <c r="E68" s="860"/>
      <c r="F68" s="861"/>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351</v>
      </c>
      <c r="AC68" s="986"/>
      <c r="AD68" s="986"/>
      <c r="AE68" s="363"/>
      <c r="AF68" s="364"/>
      <c r="AG68" s="364"/>
      <c r="AH68" s="364"/>
      <c r="AI68" s="363"/>
      <c r="AJ68" s="364"/>
      <c r="AK68" s="364"/>
      <c r="AL68" s="364"/>
      <c r="AM68" s="363"/>
      <c r="AN68" s="364"/>
      <c r="AO68" s="364"/>
      <c r="AP68" s="364"/>
      <c r="AQ68" s="363"/>
      <c r="AR68" s="364"/>
      <c r="AS68" s="364"/>
      <c r="AT68" s="824"/>
      <c r="AU68" s="364"/>
      <c r="AV68" s="364"/>
      <c r="AW68" s="364"/>
      <c r="AX68" s="365"/>
      <c r="AY68">
        <f t="shared" si="8"/>
        <v>0</v>
      </c>
    </row>
    <row r="69" spans="1:51" ht="23.25" hidden="1" customHeight="1" x14ac:dyDescent="0.15">
      <c r="A69" s="859"/>
      <c r="B69" s="860"/>
      <c r="C69" s="860"/>
      <c r="D69" s="860"/>
      <c r="E69" s="860"/>
      <c r="F69" s="861"/>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352</v>
      </c>
      <c r="AC69" s="987"/>
      <c r="AD69" s="987"/>
      <c r="AE69" s="371"/>
      <c r="AF69" s="372"/>
      <c r="AG69" s="372"/>
      <c r="AH69" s="372"/>
      <c r="AI69" s="371"/>
      <c r="AJ69" s="372"/>
      <c r="AK69" s="372"/>
      <c r="AL69" s="372"/>
      <c r="AM69" s="371"/>
      <c r="AN69" s="372"/>
      <c r="AO69" s="372"/>
      <c r="AP69" s="372"/>
      <c r="AQ69" s="363"/>
      <c r="AR69" s="364"/>
      <c r="AS69" s="364"/>
      <c r="AT69" s="824"/>
      <c r="AU69" s="364"/>
      <c r="AV69" s="364"/>
      <c r="AW69" s="364"/>
      <c r="AX69" s="365"/>
      <c r="AY69">
        <f t="shared" si="8"/>
        <v>0</v>
      </c>
    </row>
    <row r="70" spans="1:51" ht="23.25" hidden="1" customHeight="1" x14ac:dyDescent="0.15">
      <c r="A70" s="859" t="s">
        <v>338</v>
      </c>
      <c r="B70" s="860"/>
      <c r="C70" s="860"/>
      <c r="D70" s="860"/>
      <c r="E70" s="860"/>
      <c r="F70" s="861"/>
      <c r="G70" s="951" t="s">
        <v>232</v>
      </c>
      <c r="H70" s="952"/>
      <c r="I70" s="952"/>
      <c r="J70" s="952"/>
      <c r="K70" s="952"/>
      <c r="L70" s="952"/>
      <c r="M70" s="952"/>
      <c r="N70" s="952"/>
      <c r="O70" s="952"/>
      <c r="P70" s="952"/>
      <c r="Q70" s="952"/>
      <c r="R70" s="952"/>
      <c r="S70" s="952"/>
      <c r="T70" s="952"/>
      <c r="U70" s="952"/>
      <c r="V70" s="952"/>
      <c r="W70" s="955" t="s">
        <v>350</v>
      </c>
      <c r="X70" s="956"/>
      <c r="Y70" s="961" t="s">
        <v>12</v>
      </c>
      <c r="Z70" s="961"/>
      <c r="AA70" s="962"/>
      <c r="AB70" s="963" t="s">
        <v>351</v>
      </c>
      <c r="AC70" s="963"/>
      <c r="AD70" s="963"/>
      <c r="AE70" s="363"/>
      <c r="AF70" s="364"/>
      <c r="AG70" s="364"/>
      <c r="AH70" s="364"/>
      <c r="AI70" s="363"/>
      <c r="AJ70" s="364"/>
      <c r="AK70" s="364"/>
      <c r="AL70" s="364"/>
      <c r="AM70" s="363"/>
      <c r="AN70" s="364"/>
      <c r="AO70" s="364"/>
      <c r="AP70" s="364"/>
      <c r="AQ70" s="363"/>
      <c r="AR70" s="364"/>
      <c r="AS70" s="364"/>
      <c r="AT70" s="824"/>
      <c r="AU70" s="364"/>
      <c r="AV70" s="364"/>
      <c r="AW70" s="364"/>
      <c r="AX70" s="365"/>
      <c r="AY70">
        <f t="shared" si="8"/>
        <v>0</v>
      </c>
    </row>
    <row r="71" spans="1:51" ht="23.25" hidden="1" customHeight="1" x14ac:dyDescent="0.15">
      <c r="A71" s="859"/>
      <c r="B71" s="860"/>
      <c r="C71" s="860"/>
      <c r="D71" s="860"/>
      <c r="E71" s="860"/>
      <c r="F71" s="861"/>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351</v>
      </c>
      <c r="AC71" s="986"/>
      <c r="AD71" s="986"/>
      <c r="AE71" s="363"/>
      <c r="AF71" s="364"/>
      <c r="AG71" s="364"/>
      <c r="AH71" s="364"/>
      <c r="AI71" s="363"/>
      <c r="AJ71" s="364"/>
      <c r="AK71" s="364"/>
      <c r="AL71" s="364"/>
      <c r="AM71" s="363"/>
      <c r="AN71" s="364"/>
      <c r="AO71" s="364"/>
      <c r="AP71" s="364"/>
      <c r="AQ71" s="363"/>
      <c r="AR71" s="364"/>
      <c r="AS71" s="364"/>
      <c r="AT71" s="824"/>
      <c r="AU71" s="364"/>
      <c r="AV71" s="364"/>
      <c r="AW71" s="364"/>
      <c r="AX71" s="365"/>
      <c r="AY71">
        <f t="shared" si="8"/>
        <v>0</v>
      </c>
    </row>
    <row r="72" spans="1:51" ht="23.25" hidden="1" customHeight="1" x14ac:dyDescent="0.15">
      <c r="A72" s="862"/>
      <c r="B72" s="863"/>
      <c r="C72" s="863"/>
      <c r="D72" s="863"/>
      <c r="E72" s="863"/>
      <c r="F72" s="864"/>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352</v>
      </c>
      <c r="AC72" s="987"/>
      <c r="AD72" s="987"/>
      <c r="AE72" s="371"/>
      <c r="AF72" s="372"/>
      <c r="AG72" s="372"/>
      <c r="AH72" s="372"/>
      <c r="AI72" s="371"/>
      <c r="AJ72" s="372"/>
      <c r="AK72" s="372"/>
      <c r="AL72" s="372"/>
      <c r="AM72" s="371"/>
      <c r="AN72" s="372"/>
      <c r="AO72" s="372"/>
      <c r="AP72" s="950"/>
      <c r="AQ72" s="363"/>
      <c r="AR72" s="364"/>
      <c r="AS72" s="364"/>
      <c r="AT72" s="824"/>
      <c r="AU72" s="364"/>
      <c r="AV72" s="364"/>
      <c r="AW72" s="364"/>
      <c r="AX72" s="365"/>
      <c r="AY72">
        <f t="shared" si="8"/>
        <v>0</v>
      </c>
    </row>
    <row r="73" spans="1:51" ht="18.75" hidden="1" customHeight="1" x14ac:dyDescent="0.15">
      <c r="A73" s="845" t="s">
        <v>333</v>
      </c>
      <c r="B73" s="846"/>
      <c r="C73" s="846"/>
      <c r="D73" s="846"/>
      <c r="E73" s="846"/>
      <c r="F73" s="847"/>
      <c r="G73" s="816"/>
      <c r="H73" s="196" t="s">
        <v>146</v>
      </c>
      <c r="I73" s="196"/>
      <c r="J73" s="196"/>
      <c r="K73" s="196"/>
      <c r="L73" s="196"/>
      <c r="M73" s="196"/>
      <c r="N73" s="196"/>
      <c r="O73" s="197"/>
      <c r="P73" s="212" t="s">
        <v>59</v>
      </c>
      <c r="Q73" s="196"/>
      <c r="R73" s="196"/>
      <c r="S73" s="196"/>
      <c r="T73" s="196"/>
      <c r="U73" s="196"/>
      <c r="V73" s="196"/>
      <c r="W73" s="196"/>
      <c r="X73" s="197"/>
      <c r="Y73" s="818"/>
      <c r="Z73" s="819"/>
      <c r="AA73" s="820"/>
      <c r="AB73" s="212" t="s">
        <v>11</v>
      </c>
      <c r="AC73" s="196"/>
      <c r="AD73" s="197"/>
      <c r="AE73" s="335" t="s">
        <v>371</v>
      </c>
      <c r="AF73" s="335"/>
      <c r="AG73" s="335"/>
      <c r="AH73" s="335"/>
      <c r="AI73" s="335" t="s">
        <v>393</v>
      </c>
      <c r="AJ73" s="335"/>
      <c r="AK73" s="335"/>
      <c r="AL73" s="335"/>
      <c r="AM73" s="335" t="s">
        <v>490</v>
      </c>
      <c r="AN73" s="335"/>
      <c r="AO73" s="335"/>
      <c r="AP73" s="335"/>
      <c r="AQ73" s="212" t="s">
        <v>229</v>
      </c>
      <c r="AR73" s="196"/>
      <c r="AS73" s="196"/>
      <c r="AT73" s="197"/>
      <c r="AU73" s="273" t="s">
        <v>134</v>
      </c>
      <c r="AV73" s="173"/>
      <c r="AW73" s="173"/>
      <c r="AX73" s="174"/>
      <c r="AY73">
        <f>COUNTA($H$75)</f>
        <v>0</v>
      </c>
    </row>
    <row r="74" spans="1:51" ht="18.75" hidden="1" customHeight="1" x14ac:dyDescent="0.15">
      <c r="A74" s="848"/>
      <c r="B74" s="849"/>
      <c r="C74" s="849"/>
      <c r="D74" s="849"/>
      <c r="E74" s="849"/>
      <c r="F74" s="850"/>
      <c r="G74" s="817"/>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5"/>
      <c r="AF74" s="335"/>
      <c r="AG74" s="335"/>
      <c r="AH74" s="335"/>
      <c r="AI74" s="335"/>
      <c r="AJ74" s="335"/>
      <c r="AK74" s="335"/>
      <c r="AL74" s="335"/>
      <c r="AM74" s="335"/>
      <c r="AN74" s="335"/>
      <c r="AO74" s="335"/>
      <c r="AP74" s="335"/>
      <c r="AQ74" s="231"/>
      <c r="AR74" s="175"/>
      <c r="AS74" s="176" t="s">
        <v>230</v>
      </c>
      <c r="AT74" s="199"/>
      <c r="AU74" s="231"/>
      <c r="AV74" s="175"/>
      <c r="AW74" s="176" t="s">
        <v>179</v>
      </c>
      <c r="AX74" s="177"/>
      <c r="AY74">
        <f>$AY$73</f>
        <v>0</v>
      </c>
    </row>
    <row r="75" spans="1:51" ht="23.25" hidden="1" customHeight="1" x14ac:dyDescent="0.15">
      <c r="A75" s="848"/>
      <c r="B75" s="849"/>
      <c r="C75" s="849"/>
      <c r="D75" s="849"/>
      <c r="E75" s="849"/>
      <c r="F75" s="850"/>
      <c r="G75" s="789" t="s">
        <v>231</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4"/>
      <c r="AV75" s="364"/>
      <c r="AW75" s="364"/>
      <c r="AX75" s="365"/>
      <c r="AY75">
        <f t="shared" ref="AY75:AY78" si="9">$AY$73</f>
        <v>0</v>
      </c>
    </row>
    <row r="76" spans="1:51" ht="23.25" hidden="1" customHeight="1" x14ac:dyDescent="0.15">
      <c r="A76" s="848"/>
      <c r="B76" s="849"/>
      <c r="C76" s="849"/>
      <c r="D76" s="849"/>
      <c r="E76" s="849"/>
      <c r="F76" s="850"/>
      <c r="G76" s="790"/>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4"/>
      <c r="AV76" s="364"/>
      <c r="AW76" s="364"/>
      <c r="AX76" s="365"/>
      <c r="AY76">
        <f t="shared" si="9"/>
        <v>0</v>
      </c>
    </row>
    <row r="77" spans="1:51" ht="23.25" hidden="1" customHeight="1" x14ac:dyDescent="0.15">
      <c r="A77" s="848"/>
      <c r="B77" s="849"/>
      <c r="C77" s="849"/>
      <c r="D77" s="849"/>
      <c r="E77" s="849"/>
      <c r="F77" s="850"/>
      <c r="G77" s="791"/>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7"/>
      <c r="AF77" s="368"/>
      <c r="AG77" s="368"/>
      <c r="AH77" s="368"/>
      <c r="AI77" s="367"/>
      <c r="AJ77" s="368"/>
      <c r="AK77" s="368"/>
      <c r="AL77" s="368"/>
      <c r="AM77" s="367"/>
      <c r="AN77" s="368"/>
      <c r="AO77" s="368"/>
      <c r="AP77" s="368"/>
      <c r="AQ77" s="163"/>
      <c r="AR77" s="164"/>
      <c r="AS77" s="164"/>
      <c r="AT77" s="165"/>
      <c r="AU77" s="364"/>
      <c r="AV77" s="364"/>
      <c r="AW77" s="364"/>
      <c r="AX77" s="365"/>
      <c r="AY77">
        <f t="shared" si="9"/>
        <v>0</v>
      </c>
    </row>
    <row r="78" spans="1:51" ht="69.75" hidden="1" customHeight="1" x14ac:dyDescent="0.15">
      <c r="A78" s="922" t="s">
        <v>364</v>
      </c>
      <c r="B78" s="923"/>
      <c r="C78" s="923"/>
      <c r="D78" s="923"/>
      <c r="E78" s="920" t="s">
        <v>311</v>
      </c>
      <c r="F78" s="921"/>
      <c r="G78" s="54" t="s">
        <v>232</v>
      </c>
      <c r="H78" s="802"/>
      <c r="I78" s="245"/>
      <c r="J78" s="245"/>
      <c r="K78" s="245"/>
      <c r="L78" s="245"/>
      <c r="M78" s="245"/>
      <c r="N78" s="245"/>
      <c r="O78" s="80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327</v>
      </c>
      <c r="AP79" s="127"/>
      <c r="AQ79" s="127"/>
      <c r="AR79" s="76" t="s">
        <v>325</v>
      </c>
      <c r="AS79" s="126"/>
      <c r="AT79" s="127"/>
      <c r="AU79" s="127"/>
      <c r="AV79" s="127"/>
      <c r="AW79" s="127"/>
      <c r="AX79" s="128"/>
      <c r="AY79">
        <f>COUNTIF($AR$79,"☑")</f>
        <v>0</v>
      </c>
    </row>
    <row r="80" spans="1:51" ht="18.75" hidden="1" customHeight="1" x14ac:dyDescent="0.15">
      <c r="A80" s="518" t="s">
        <v>147</v>
      </c>
      <c r="B80" s="854" t="s">
        <v>324</v>
      </c>
      <c r="C80" s="855"/>
      <c r="D80" s="855"/>
      <c r="E80" s="855"/>
      <c r="F80" s="856"/>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0"/>
      <c r="AY80">
        <f>COUNTA($G$82)</f>
        <v>0</v>
      </c>
    </row>
    <row r="81" spans="1:60" ht="22.5" hidden="1" customHeight="1" x14ac:dyDescent="0.15">
      <c r="A81" s="519"/>
      <c r="B81" s="857"/>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57"/>
      <c r="C82" s="554"/>
      <c r="D82" s="554"/>
      <c r="E82" s="554"/>
      <c r="F82" s="555"/>
      <c r="G82" s="500"/>
      <c r="H82" s="500"/>
      <c r="I82" s="500"/>
      <c r="J82" s="500"/>
      <c r="K82" s="500"/>
      <c r="L82" s="500"/>
      <c r="M82" s="500"/>
      <c r="N82" s="500"/>
      <c r="O82" s="500"/>
      <c r="P82" s="500"/>
      <c r="Q82" s="500"/>
      <c r="R82" s="500"/>
      <c r="S82" s="500"/>
      <c r="T82" s="500"/>
      <c r="U82" s="500"/>
      <c r="V82" s="500"/>
      <c r="W82" s="500"/>
      <c r="X82" s="500"/>
      <c r="Y82" s="500"/>
      <c r="Z82" s="500"/>
      <c r="AA82" s="75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7"/>
      <c r="C83" s="554"/>
      <c r="D83" s="554"/>
      <c r="E83" s="554"/>
      <c r="F83" s="555"/>
      <c r="G83" s="503"/>
      <c r="H83" s="503"/>
      <c r="I83" s="503"/>
      <c r="J83" s="503"/>
      <c r="K83" s="503"/>
      <c r="L83" s="503"/>
      <c r="M83" s="503"/>
      <c r="N83" s="503"/>
      <c r="O83" s="503"/>
      <c r="P83" s="503"/>
      <c r="Q83" s="503"/>
      <c r="R83" s="503"/>
      <c r="S83" s="503"/>
      <c r="T83" s="503"/>
      <c r="U83" s="503"/>
      <c r="V83" s="503"/>
      <c r="W83" s="503"/>
      <c r="X83" s="503"/>
      <c r="Y83" s="503"/>
      <c r="Z83" s="503"/>
      <c r="AA83" s="75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8"/>
      <c r="C84" s="556"/>
      <c r="D84" s="556"/>
      <c r="E84" s="556"/>
      <c r="F84" s="557"/>
      <c r="G84" s="506"/>
      <c r="H84" s="506"/>
      <c r="I84" s="506"/>
      <c r="J84" s="506"/>
      <c r="K84" s="506"/>
      <c r="L84" s="506"/>
      <c r="M84" s="506"/>
      <c r="N84" s="506"/>
      <c r="O84" s="506"/>
      <c r="P84" s="506"/>
      <c r="Q84" s="506"/>
      <c r="R84" s="506"/>
      <c r="S84" s="506"/>
      <c r="T84" s="506"/>
      <c r="U84" s="506"/>
      <c r="V84" s="506"/>
      <c r="W84" s="506"/>
      <c r="X84" s="506"/>
      <c r="Y84" s="506"/>
      <c r="Z84" s="506"/>
      <c r="AA84" s="760"/>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4" t="s">
        <v>145</v>
      </c>
      <c r="C85" s="554"/>
      <c r="D85" s="554"/>
      <c r="E85" s="554"/>
      <c r="F85" s="555"/>
      <c r="G85" s="804" t="s">
        <v>61</v>
      </c>
      <c r="H85" s="785"/>
      <c r="I85" s="785"/>
      <c r="J85" s="785"/>
      <c r="K85" s="785"/>
      <c r="L85" s="785"/>
      <c r="M85" s="785"/>
      <c r="N85" s="785"/>
      <c r="O85" s="786"/>
      <c r="P85" s="784" t="s">
        <v>63</v>
      </c>
      <c r="Q85" s="785"/>
      <c r="R85" s="785"/>
      <c r="S85" s="785"/>
      <c r="T85" s="785"/>
      <c r="U85" s="785"/>
      <c r="V85" s="785"/>
      <c r="W85" s="785"/>
      <c r="X85" s="786"/>
      <c r="Y85" s="200"/>
      <c r="Z85" s="201"/>
      <c r="AA85" s="202"/>
      <c r="AB85" s="457" t="s">
        <v>11</v>
      </c>
      <c r="AC85" s="458"/>
      <c r="AD85" s="459"/>
      <c r="AE85" s="335" t="s">
        <v>371</v>
      </c>
      <c r="AF85" s="335"/>
      <c r="AG85" s="335"/>
      <c r="AH85" s="335"/>
      <c r="AI85" s="335" t="s">
        <v>393</v>
      </c>
      <c r="AJ85" s="335"/>
      <c r="AK85" s="335"/>
      <c r="AL85" s="335"/>
      <c r="AM85" s="335" t="s">
        <v>490</v>
      </c>
      <c r="AN85" s="335"/>
      <c r="AO85" s="335"/>
      <c r="AP85" s="335"/>
      <c r="AQ85" s="212" t="s">
        <v>229</v>
      </c>
      <c r="AR85" s="196"/>
      <c r="AS85" s="196"/>
      <c r="AT85" s="197"/>
      <c r="AU85" s="369" t="s">
        <v>134</v>
      </c>
      <c r="AV85" s="369"/>
      <c r="AW85" s="369"/>
      <c r="AX85" s="370"/>
      <c r="AY85">
        <f t="shared" si="10"/>
        <v>0</v>
      </c>
      <c r="AZ85" s="10"/>
      <c r="BA85" s="10"/>
      <c r="BB85" s="10"/>
      <c r="BC85" s="10"/>
    </row>
    <row r="86" spans="1:60" ht="18.75" hidden="1" customHeight="1" x14ac:dyDescent="0.15">
      <c r="A86" s="519"/>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0"/>
      <c r="Z86" s="201"/>
      <c r="AA86" s="202"/>
      <c r="AB86" s="332"/>
      <c r="AC86" s="333"/>
      <c r="AD86" s="334"/>
      <c r="AE86" s="335"/>
      <c r="AF86" s="335"/>
      <c r="AG86" s="335"/>
      <c r="AH86" s="335"/>
      <c r="AI86" s="335"/>
      <c r="AJ86" s="335"/>
      <c r="AK86" s="335"/>
      <c r="AL86" s="335"/>
      <c r="AM86" s="335"/>
      <c r="AN86" s="335"/>
      <c r="AO86" s="335"/>
      <c r="AP86" s="335"/>
      <c r="AQ86" s="270"/>
      <c r="AR86" s="271"/>
      <c r="AS86" s="176" t="s">
        <v>230</v>
      </c>
      <c r="AT86" s="199"/>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4"/>
      <c r="C87" s="554"/>
      <c r="D87" s="554"/>
      <c r="E87" s="554"/>
      <c r="F87" s="555"/>
      <c r="G87" s="232"/>
      <c r="H87" s="188"/>
      <c r="I87" s="188"/>
      <c r="J87" s="188"/>
      <c r="K87" s="188"/>
      <c r="L87" s="188"/>
      <c r="M87" s="188"/>
      <c r="N87" s="188"/>
      <c r="O87" s="233"/>
      <c r="P87" s="188"/>
      <c r="Q87" s="809"/>
      <c r="R87" s="809"/>
      <c r="S87" s="809"/>
      <c r="T87" s="809"/>
      <c r="U87" s="809"/>
      <c r="V87" s="809"/>
      <c r="W87" s="809"/>
      <c r="X87" s="810"/>
      <c r="Y87" s="761" t="s">
        <v>62</v>
      </c>
      <c r="Z87" s="762"/>
      <c r="AA87" s="763"/>
      <c r="AB87" s="553"/>
      <c r="AC87" s="553"/>
      <c r="AD87" s="553"/>
      <c r="AE87" s="363"/>
      <c r="AF87" s="364"/>
      <c r="AG87" s="364"/>
      <c r="AH87" s="364"/>
      <c r="AI87" s="363"/>
      <c r="AJ87" s="364"/>
      <c r="AK87" s="364"/>
      <c r="AL87" s="364"/>
      <c r="AM87" s="363"/>
      <c r="AN87" s="364"/>
      <c r="AO87" s="364"/>
      <c r="AP87" s="364"/>
      <c r="AQ87" s="163"/>
      <c r="AR87" s="164"/>
      <c r="AS87" s="164"/>
      <c r="AT87" s="165"/>
      <c r="AU87" s="364"/>
      <c r="AV87" s="364"/>
      <c r="AW87" s="364"/>
      <c r="AX87" s="365"/>
      <c r="AY87">
        <f t="shared" si="10"/>
        <v>0</v>
      </c>
    </row>
    <row r="88" spans="1:60" ht="23.25" hidden="1" customHeight="1" x14ac:dyDescent="0.15">
      <c r="A88" s="519"/>
      <c r="B88" s="554"/>
      <c r="C88" s="554"/>
      <c r="D88" s="554"/>
      <c r="E88" s="554"/>
      <c r="F88" s="555"/>
      <c r="G88" s="234"/>
      <c r="H88" s="235"/>
      <c r="I88" s="235"/>
      <c r="J88" s="235"/>
      <c r="K88" s="235"/>
      <c r="L88" s="235"/>
      <c r="M88" s="235"/>
      <c r="N88" s="235"/>
      <c r="O88" s="236"/>
      <c r="P88" s="811"/>
      <c r="Q88" s="811"/>
      <c r="R88" s="811"/>
      <c r="S88" s="811"/>
      <c r="T88" s="811"/>
      <c r="U88" s="811"/>
      <c r="V88" s="811"/>
      <c r="W88" s="811"/>
      <c r="X88" s="812"/>
      <c r="Y88" s="738" t="s">
        <v>54</v>
      </c>
      <c r="Z88" s="739"/>
      <c r="AA88" s="740"/>
      <c r="AB88" s="521"/>
      <c r="AC88" s="521"/>
      <c r="AD88" s="521"/>
      <c r="AE88" s="363"/>
      <c r="AF88" s="364"/>
      <c r="AG88" s="364"/>
      <c r="AH88" s="364"/>
      <c r="AI88" s="363"/>
      <c r="AJ88" s="364"/>
      <c r="AK88" s="364"/>
      <c r="AL88" s="364"/>
      <c r="AM88" s="363"/>
      <c r="AN88" s="364"/>
      <c r="AO88" s="364"/>
      <c r="AP88" s="364"/>
      <c r="AQ88" s="163"/>
      <c r="AR88" s="164"/>
      <c r="AS88" s="164"/>
      <c r="AT88" s="165"/>
      <c r="AU88" s="364"/>
      <c r="AV88" s="364"/>
      <c r="AW88" s="364"/>
      <c r="AX88" s="365"/>
      <c r="AY88">
        <f t="shared" si="10"/>
        <v>0</v>
      </c>
      <c r="AZ88" s="10"/>
      <c r="BA88" s="10"/>
      <c r="BB88" s="10"/>
      <c r="BC88" s="10"/>
    </row>
    <row r="89" spans="1:60" ht="23.25" hidden="1" customHeight="1" x14ac:dyDescent="0.15">
      <c r="A89" s="519"/>
      <c r="B89" s="556"/>
      <c r="C89" s="556"/>
      <c r="D89" s="556"/>
      <c r="E89" s="556"/>
      <c r="F89" s="557"/>
      <c r="G89" s="237"/>
      <c r="H89" s="191"/>
      <c r="I89" s="191"/>
      <c r="J89" s="191"/>
      <c r="K89" s="191"/>
      <c r="L89" s="191"/>
      <c r="M89" s="191"/>
      <c r="N89" s="191"/>
      <c r="O89" s="238"/>
      <c r="P89" s="304"/>
      <c r="Q89" s="304"/>
      <c r="R89" s="304"/>
      <c r="S89" s="304"/>
      <c r="T89" s="304"/>
      <c r="U89" s="304"/>
      <c r="V89" s="304"/>
      <c r="W89" s="304"/>
      <c r="X89" s="813"/>
      <c r="Y89" s="738" t="s">
        <v>13</v>
      </c>
      <c r="Z89" s="739"/>
      <c r="AA89" s="740"/>
      <c r="AB89" s="460" t="s">
        <v>14</v>
      </c>
      <c r="AC89" s="460"/>
      <c r="AD89" s="460"/>
      <c r="AE89" s="371"/>
      <c r="AF89" s="372"/>
      <c r="AG89" s="372"/>
      <c r="AH89" s="372"/>
      <c r="AI89" s="371"/>
      <c r="AJ89" s="372"/>
      <c r="AK89" s="372"/>
      <c r="AL89" s="372"/>
      <c r="AM89" s="371"/>
      <c r="AN89" s="372"/>
      <c r="AO89" s="372"/>
      <c r="AP89" s="372"/>
      <c r="AQ89" s="163"/>
      <c r="AR89" s="164"/>
      <c r="AS89" s="164"/>
      <c r="AT89" s="165"/>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4" t="s">
        <v>145</v>
      </c>
      <c r="C90" s="554"/>
      <c r="D90" s="554"/>
      <c r="E90" s="554"/>
      <c r="F90" s="555"/>
      <c r="G90" s="804" t="s">
        <v>61</v>
      </c>
      <c r="H90" s="785"/>
      <c r="I90" s="785"/>
      <c r="J90" s="785"/>
      <c r="K90" s="785"/>
      <c r="L90" s="785"/>
      <c r="M90" s="785"/>
      <c r="N90" s="785"/>
      <c r="O90" s="786"/>
      <c r="P90" s="784" t="s">
        <v>63</v>
      </c>
      <c r="Q90" s="785"/>
      <c r="R90" s="785"/>
      <c r="S90" s="785"/>
      <c r="T90" s="785"/>
      <c r="U90" s="785"/>
      <c r="V90" s="785"/>
      <c r="W90" s="785"/>
      <c r="X90" s="786"/>
      <c r="Y90" s="200"/>
      <c r="Z90" s="201"/>
      <c r="AA90" s="202"/>
      <c r="AB90" s="457" t="s">
        <v>11</v>
      </c>
      <c r="AC90" s="458"/>
      <c r="AD90" s="459"/>
      <c r="AE90" s="335" t="s">
        <v>371</v>
      </c>
      <c r="AF90" s="335"/>
      <c r="AG90" s="335"/>
      <c r="AH90" s="335"/>
      <c r="AI90" s="335" t="s">
        <v>393</v>
      </c>
      <c r="AJ90" s="335"/>
      <c r="AK90" s="335"/>
      <c r="AL90" s="335"/>
      <c r="AM90" s="335" t="s">
        <v>490</v>
      </c>
      <c r="AN90" s="335"/>
      <c r="AO90" s="335"/>
      <c r="AP90" s="335"/>
      <c r="AQ90" s="212" t="s">
        <v>229</v>
      </c>
      <c r="AR90" s="196"/>
      <c r="AS90" s="196"/>
      <c r="AT90" s="197"/>
      <c r="AU90" s="369" t="s">
        <v>134</v>
      </c>
      <c r="AV90" s="369"/>
      <c r="AW90" s="369"/>
      <c r="AX90" s="370"/>
      <c r="AY90">
        <f>COUNTA($G$92)</f>
        <v>0</v>
      </c>
    </row>
    <row r="91" spans="1:60" ht="18.75" hidden="1" customHeight="1" x14ac:dyDescent="0.15">
      <c r="A91" s="519"/>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0"/>
      <c r="Z91" s="201"/>
      <c r="AA91" s="202"/>
      <c r="AB91" s="332"/>
      <c r="AC91" s="333"/>
      <c r="AD91" s="334"/>
      <c r="AE91" s="335"/>
      <c r="AF91" s="335"/>
      <c r="AG91" s="335"/>
      <c r="AH91" s="335"/>
      <c r="AI91" s="335"/>
      <c r="AJ91" s="335"/>
      <c r="AK91" s="335"/>
      <c r="AL91" s="335"/>
      <c r="AM91" s="335"/>
      <c r="AN91" s="335"/>
      <c r="AO91" s="335"/>
      <c r="AP91" s="335"/>
      <c r="AQ91" s="270"/>
      <c r="AR91" s="271"/>
      <c r="AS91" s="176" t="s">
        <v>230</v>
      </c>
      <c r="AT91" s="199"/>
      <c r="AU91" s="271"/>
      <c r="AV91" s="271"/>
      <c r="AW91" s="375" t="s">
        <v>179</v>
      </c>
      <c r="AX91" s="376"/>
      <c r="AY91">
        <f>$AY$90</f>
        <v>0</v>
      </c>
      <c r="AZ91" s="10"/>
      <c r="BA91" s="10"/>
      <c r="BB91" s="10"/>
      <c r="BC91" s="10"/>
    </row>
    <row r="92" spans="1:60" ht="23.25" hidden="1" customHeight="1" x14ac:dyDescent="0.15">
      <c r="A92" s="519"/>
      <c r="B92" s="554"/>
      <c r="C92" s="554"/>
      <c r="D92" s="554"/>
      <c r="E92" s="554"/>
      <c r="F92" s="555"/>
      <c r="G92" s="232"/>
      <c r="H92" s="188"/>
      <c r="I92" s="188"/>
      <c r="J92" s="188"/>
      <c r="K92" s="188"/>
      <c r="L92" s="188"/>
      <c r="M92" s="188"/>
      <c r="N92" s="188"/>
      <c r="O92" s="233"/>
      <c r="P92" s="188"/>
      <c r="Q92" s="809"/>
      <c r="R92" s="809"/>
      <c r="S92" s="809"/>
      <c r="T92" s="809"/>
      <c r="U92" s="809"/>
      <c r="V92" s="809"/>
      <c r="W92" s="809"/>
      <c r="X92" s="810"/>
      <c r="Y92" s="761" t="s">
        <v>62</v>
      </c>
      <c r="Z92" s="762"/>
      <c r="AA92" s="763"/>
      <c r="AB92" s="553"/>
      <c r="AC92" s="553"/>
      <c r="AD92" s="553"/>
      <c r="AE92" s="363"/>
      <c r="AF92" s="364"/>
      <c r="AG92" s="364"/>
      <c r="AH92" s="364"/>
      <c r="AI92" s="363"/>
      <c r="AJ92" s="364"/>
      <c r="AK92" s="364"/>
      <c r="AL92" s="364"/>
      <c r="AM92" s="363"/>
      <c r="AN92" s="364"/>
      <c r="AO92" s="364"/>
      <c r="AP92" s="364"/>
      <c r="AQ92" s="163"/>
      <c r="AR92" s="164"/>
      <c r="AS92" s="164"/>
      <c r="AT92" s="165"/>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4"/>
      <c r="C93" s="554"/>
      <c r="D93" s="554"/>
      <c r="E93" s="554"/>
      <c r="F93" s="555"/>
      <c r="G93" s="234"/>
      <c r="H93" s="235"/>
      <c r="I93" s="235"/>
      <c r="J93" s="235"/>
      <c r="K93" s="235"/>
      <c r="L93" s="235"/>
      <c r="M93" s="235"/>
      <c r="N93" s="235"/>
      <c r="O93" s="236"/>
      <c r="P93" s="811"/>
      <c r="Q93" s="811"/>
      <c r="R93" s="811"/>
      <c r="S93" s="811"/>
      <c r="T93" s="811"/>
      <c r="U93" s="811"/>
      <c r="V93" s="811"/>
      <c r="W93" s="811"/>
      <c r="X93" s="812"/>
      <c r="Y93" s="738" t="s">
        <v>54</v>
      </c>
      <c r="Z93" s="739"/>
      <c r="AA93" s="740"/>
      <c r="AB93" s="521"/>
      <c r="AC93" s="521"/>
      <c r="AD93" s="521"/>
      <c r="AE93" s="363"/>
      <c r="AF93" s="364"/>
      <c r="AG93" s="364"/>
      <c r="AH93" s="364"/>
      <c r="AI93" s="363"/>
      <c r="AJ93" s="364"/>
      <c r="AK93" s="364"/>
      <c r="AL93" s="364"/>
      <c r="AM93" s="363"/>
      <c r="AN93" s="364"/>
      <c r="AO93" s="364"/>
      <c r="AP93" s="364"/>
      <c r="AQ93" s="163"/>
      <c r="AR93" s="164"/>
      <c r="AS93" s="164"/>
      <c r="AT93" s="165"/>
      <c r="AU93" s="364"/>
      <c r="AV93" s="364"/>
      <c r="AW93" s="364"/>
      <c r="AX93" s="365"/>
      <c r="AY93">
        <f t="shared" si="11"/>
        <v>0</v>
      </c>
    </row>
    <row r="94" spans="1:60" ht="23.25" hidden="1" customHeight="1" x14ac:dyDescent="0.15">
      <c r="A94" s="519"/>
      <c r="B94" s="556"/>
      <c r="C94" s="556"/>
      <c r="D94" s="556"/>
      <c r="E94" s="556"/>
      <c r="F94" s="557"/>
      <c r="G94" s="237"/>
      <c r="H94" s="191"/>
      <c r="I94" s="191"/>
      <c r="J94" s="191"/>
      <c r="K94" s="191"/>
      <c r="L94" s="191"/>
      <c r="M94" s="191"/>
      <c r="N94" s="191"/>
      <c r="O94" s="238"/>
      <c r="P94" s="304"/>
      <c r="Q94" s="304"/>
      <c r="R94" s="304"/>
      <c r="S94" s="304"/>
      <c r="T94" s="304"/>
      <c r="U94" s="304"/>
      <c r="V94" s="304"/>
      <c r="W94" s="304"/>
      <c r="X94" s="813"/>
      <c r="Y94" s="738" t="s">
        <v>13</v>
      </c>
      <c r="Z94" s="739"/>
      <c r="AA94" s="740"/>
      <c r="AB94" s="460" t="s">
        <v>14</v>
      </c>
      <c r="AC94" s="460"/>
      <c r="AD94" s="460"/>
      <c r="AE94" s="371"/>
      <c r="AF94" s="372"/>
      <c r="AG94" s="372"/>
      <c r="AH94" s="372"/>
      <c r="AI94" s="371"/>
      <c r="AJ94" s="372"/>
      <c r="AK94" s="372"/>
      <c r="AL94" s="372"/>
      <c r="AM94" s="371"/>
      <c r="AN94" s="372"/>
      <c r="AO94" s="372"/>
      <c r="AP94" s="372"/>
      <c r="AQ94" s="163"/>
      <c r="AR94" s="164"/>
      <c r="AS94" s="164"/>
      <c r="AT94" s="165"/>
      <c r="AU94" s="364"/>
      <c r="AV94" s="364"/>
      <c r="AW94" s="364"/>
      <c r="AX94" s="365"/>
      <c r="AY94">
        <f t="shared" si="11"/>
        <v>0</v>
      </c>
      <c r="AZ94" s="10"/>
      <c r="BA94" s="10"/>
      <c r="BB94" s="10"/>
      <c r="BC94" s="10"/>
    </row>
    <row r="95" spans="1:60" ht="18.75" hidden="1" customHeight="1" x14ac:dyDescent="0.15">
      <c r="A95" s="519"/>
      <c r="B95" s="554" t="s">
        <v>145</v>
      </c>
      <c r="C95" s="554"/>
      <c r="D95" s="554"/>
      <c r="E95" s="554"/>
      <c r="F95" s="555"/>
      <c r="G95" s="804" t="s">
        <v>61</v>
      </c>
      <c r="H95" s="785"/>
      <c r="I95" s="785"/>
      <c r="J95" s="785"/>
      <c r="K95" s="785"/>
      <c r="L95" s="785"/>
      <c r="M95" s="785"/>
      <c r="N95" s="785"/>
      <c r="O95" s="786"/>
      <c r="P95" s="784" t="s">
        <v>63</v>
      </c>
      <c r="Q95" s="785"/>
      <c r="R95" s="785"/>
      <c r="S95" s="785"/>
      <c r="T95" s="785"/>
      <c r="U95" s="785"/>
      <c r="V95" s="785"/>
      <c r="W95" s="785"/>
      <c r="X95" s="786"/>
      <c r="Y95" s="200"/>
      <c r="Z95" s="201"/>
      <c r="AA95" s="202"/>
      <c r="AB95" s="457" t="s">
        <v>11</v>
      </c>
      <c r="AC95" s="458"/>
      <c r="AD95" s="459"/>
      <c r="AE95" s="335" t="s">
        <v>371</v>
      </c>
      <c r="AF95" s="335"/>
      <c r="AG95" s="335"/>
      <c r="AH95" s="335"/>
      <c r="AI95" s="335" t="s">
        <v>393</v>
      </c>
      <c r="AJ95" s="335"/>
      <c r="AK95" s="335"/>
      <c r="AL95" s="335"/>
      <c r="AM95" s="335" t="s">
        <v>490</v>
      </c>
      <c r="AN95" s="335"/>
      <c r="AO95" s="335"/>
      <c r="AP95" s="335"/>
      <c r="AQ95" s="212" t="s">
        <v>229</v>
      </c>
      <c r="AR95" s="196"/>
      <c r="AS95" s="196"/>
      <c r="AT95" s="197"/>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0"/>
      <c r="Z96" s="201"/>
      <c r="AA96" s="202"/>
      <c r="AB96" s="332"/>
      <c r="AC96" s="333"/>
      <c r="AD96" s="334"/>
      <c r="AE96" s="335"/>
      <c r="AF96" s="335"/>
      <c r="AG96" s="335"/>
      <c r="AH96" s="335"/>
      <c r="AI96" s="335"/>
      <c r="AJ96" s="335"/>
      <c r="AK96" s="335"/>
      <c r="AL96" s="335"/>
      <c r="AM96" s="335"/>
      <c r="AN96" s="335"/>
      <c r="AO96" s="335"/>
      <c r="AP96" s="335"/>
      <c r="AQ96" s="270"/>
      <c r="AR96" s="271"/>
      <c r="AS96" s="176" t="s">
        <v>230</v>
      </c>
      <c r="AT96" s="199"/>
      <c r="AU96" s="271"/>
      <c r="AV96" s="271"/>
      <c r="AW96" s="375" t="s">
        <v>179</v>
      </c>
      <c r="AX96" s="376"/>
      <c r="AY96">
        <f>$AY$95</f>
        <v>0</v>
      </c>
    </row>
    <row r="97" spans="1:60" ht="23.25" hidden="1" customHeight="1" x14ac:dyDescent="0.15">
      <c r="A97" s="519"/>
      <c r="B97" s="554"/>
      <c r="C97" s="554"/>
      <c r="D97" s="554"/>
      <c r="E97" s="554"/>
      <c r="F97" s="555"/>
      <c r="G97" s="232"/>
      <c r="H97" s="188"/>
      <c r="I97" s="188"/>
      <c r="J97" s="188"/>
      <c r="K97" s="188"/>
      <c r="L97" s="188"/>
      <c r="M97" s="188"/>
      <c r="N97" s="188"/>
      <c r="O97" s="233"/>
      <c r="P97" s="188"/>
      <c r="Q97" s="809"/>
      <c r="R97" s="809"/>
      <c r="S97" s="809"/>
      <c r="T97" s="809"/>
      <c r="U97" s="809"/>
      <c r="V97" s="809"/>
      <c r="W97" s="809"/>
      <c r="X97" s="810"/>
      <c r="Y97" s="761" t="s">
        <v>62</v>
      </c>
      <c r="Z97" s="762"/>
      <c r="AA97" s="763"/>
      <c r="AB97" s="403"/>
      <c r="AC97" s="404"/>
      <c r="AD97" s="405"/>
      <c r="AE97" s="363"/>
      <c r="AF97" s="364"/>
      <c r="AG97" s="364"/>
      <c r="AH97" s="824"/>
      <c r="AI97" s="363"/>
      <c r="AJ97" s="364"/>
      <c r="AK97" s="364"/>
      <c r="AL97" s="824"/>
      <c r="AM97" s="363"/>
      <c r="AN97" s="364"/>
      <c r="AO97" s="364"/>
      <c r="AP97" s="364"/>
      <c r="AQ97" s="163"/>
      <c r="AR97" s="164"/>
      <c r="AS97" s="164"/>
      <c r="AT97" s="165"/>
      <c r="AU97" s="364"/>
      <c r="AV97" s="364"/>
      <c r="AW97" s="364"/>
      <c r="AX97" s="365"/>
      <c r="AY97">
        <f t="shared" ref="AY97:AY99" si="12">$AY$95</f>
        <v>0</v>
      </c>
      <c r="AZ97" s="10"/>
      <c r="BA97" s="10"/>
      <c r="BB97" s="10"/>
      <c r="BC97" s="10"/>
    </row>
    <row r="98" spans="1:60" ht="23.25" hidden="1" customHeight="1" x14ac:dyDescent="0.15">
      <c r="A98" s="519"/>
      <c r="B98" s="554"/>
      <c r="C98" s="554"/>
      <c r="D98" s="554"/>
      <c r="E98" s="554"/>
      <c r="F98" s="555"/>
      <c r="G98" s="234"/>
      <c r="H98" s="235"/>
      <c r="I98" s="235"/>
      <c r="J98" s="235"/>
      <c r="K98" s="235"/>
      <c r="L98" s="235"/>
      <c r="M98" s="235"/>
      <c r="N98" s="235"/>
      <c r="O98" s="236"/>
      <c r="P98" s="811"/>
      <c r="Q98" s="811"/>
      <c r="R98" s="811"/>
      <c r="S98" s="811"/>
      <c r="T98" s="811"/>
      <c r="U98" s="811"/>
      <c r="V98" s="811"/>
      <c r="W98" s="811"/>
      <c r="X98" s="812"/>
      <c r="Y98" s="738" t="s">
        <v>54</v>
      </c>
      <c r="Z98" s="739"/>
      <c r="AA98" s="740"/>
      <c r="AB98" s="300"/>
      <c r="AC98" s="301"/>
      <c r="AD98" s="302"/>
      <c r="AE98" s="363"/>
      <c r="AF98" s="364"/>
      <c r="AG98" s="364"/>
      <c r="AH98" s="824"/>
      <c r="AI98" s="363"/>
      <c r="AJ98" s="364"/>
      <c r="AK98" s="364"/>
      <c r="AL98" s="824"/>
      <c r="AM98" s="363"/>
      <c r="AN98" s="364"/>
      <c r="AO98" s="364"/>
      <c r="AP98" s="364"/>
      <c r="AQ98" s="163"/>
      <c r="AR98" s="164"/>
      <c r="AS98" s="164"/>
      <c r="AT98" s="165"/>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334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371</v>
      </c>
      <c r="AF100" s="832"/>
      <c r="AG100" s="832"/>
      <c r="AH100" s="833"/>
      <c r="AI100" s="831" t="s">
        <v>393</v>
      </c>
      <c r="AJ100" s="832"/>
      <c r="AK100" s="832"/>
      <c r="AL100" s="833"/>
      <c r="AM100" s="831" t="s">
        <v>490</v>
      </c>
      <c r="AN100" s="832"/>
      <c r="AO100" s="832"/>
      <c r="AP100" s="833"/>
      <c r="AQ100" s="938" t="s">
        <v>398</v>
      </c>
      <c r="AR100" s="939"/>
      <c r="AS100" s="939"/>
      <c r="AT100" s="940"/>
      <c r="AU100" s="938" t="s">
        <v>522</v>
      </c>
      <c r="AV100" s="939"/>
      <c r="AW100" s="939"/>
      <c r="AX100" s="941"/>
    </row>
    <row r="101" spans="1:60" ht="23.25" customHeight="1" x14ac:dyDescent="0.15">
      <c r="A101" s="490"/>
      <c r="B101" s="491"/>
      <c r="C101" s="491"/>
      <c r="D101" s="491"/>
      <c r="E101" s="491"/>
      <c r="F101" s="492"/>
      <c r="G101" s="188" t="s">
        <v>724</v>
      </c>
      <c r="H101" s="188"/>
      <c r="I101" s="188"/>
      <c r="J101" s="188"/>
      <c r="K101" s="188"/>
      <c r="L101" s="188"/>
      <c r="M101" s="188"/>
      <c r="N101" s="188"/>
      <c r="O101" s="188"/>
      <c r="P101" s="188"/>
      <c r="Q101" s="188"/>
      <c r="R101" s="188"/>
      <c r="S101" s="188"/>
      <c r="T101" s="188"/>
      <c r="U101" s="188"/>
      <c r="V101" s="188"/>
      <c r="W101" s="188"/>
      <c r="X101" s="233"/>
      <c r="Y101" s="823" t="s">
        <v>55</v>
      </c>
      <c r="Z101" s="724"/>
      <c r="AA101" s="725"/>
      <c r="AB101" s="553" t="s">
        <v>707</v>
      </c>
      <c r="AC101" s="553"/>
      <c r="AD101" s="553"/>
      <c r="AE101" s="358">
        <v>1</v>
      </c>
      <c r="AF101" s="358"/>
      <c r="AG101" s="358"/>
      <c r="AH101" s="358"/>
      <c r="AI101" s="358">
        <v>1</v>
      </c>
      <c r="AJ101" s="358"/>
      <c r="AK101" s="358"/>
      <c r="AL101" s="358"/>
      <c r="AM101" s="358">
        <v>1</v>
      </c>
      <c r="AN101" s="358"/>
      <c r="AO101" s="358"/>
      <c r="AP101" s="358"/>
      <c r="AQ101" s="358" t="s">
        <v>723</v>
      </c>
      <c r="AR101" s="358"/>
      <c r="AS101" s="358"/>
      <c r="AT101" s="358"/>
      <c r="AU101" s="363" t="s">
        <v>744</v>
      </c>
      <c r="AV101" s="364"/>
      <c r="AW101" s="364"/>
      <c r="AX101" s="365"/>
    </row>
    <row r="102" spans="1:60" ht="23.25" customHeight="1" x14ac:dyDescent="0.15">
      <c r="A102" s="493"/>
      <c r="B102" s="494"/>
      <c r="C102" s="494"/>
      <c r="D102" s="494"/>
      <c r="E102" s="494"/>
      <c r="F102" s="495"/>
      <c r="G102" s="191"/>
      <c r="H102" s="191"/>
      <c r="I102" s="191"/>
      <c r="J102" s="191"/>
      <c r="K102" s="191"/>
      <c r="L102" s="191"/>
      <c r="M102" s="191"/>
      <c r="N102" s="191"/>
      <c r="O102" s="191"/>
      <c r="P102" s="191"/>
      <c r="Q102" s="191"/>
      <c r="R102" s="191"/>
      <c r="S102" s="191"/>
      <c r="T102" s="191"/>
      <c r="U102" s="191"/>
      <c r="V102" s="191"/>
      <c r="W102" s="191"/>
      <c r="X102" s="238"/>
      <c r="Y102" s="473" t="s">
        <v>56</v>
      </c>
      <c r="Z102" s="340"/>
      <c r="AA102" s="341"/>
      <c r="AB102" s="553" t="s">
        <v>707</v>
      </c>
      <c r="AC102" s="553"/>
      <c r="AD102" s="553"/>
      <c r="AE102" s="358">
        <v>1</v>
      </c>
      <c r="AF102" s="358"/>
      <c r="AG102" s="358"/>
      <c r="AH102" s="358"/>
      <c r="AI102" s="358">
        <v>1</v>
      </c>
      <c r="AJ102" s="358"/>
      <c r="AK102" s="358"/>
      <c r="AL102" s="358"/>
      <c r="AM102" s="358">
        <v>1</v>
      </c>
      <c r="AN102" s="358"/>
      <c r="AO102" s="358"/>
      <c r="AP102" s="358"/>
      <c r="AQ102" s="358">
        <v>1</v>
      </c>
      <c r="AR102" s="358"/>
      <c r="AS102" s="358"/>
      <c r="AT102" s="358"/>
      <c r="AU102" s="371" t="s">
        <v>744</v>
      </c>
      <c r="AV102" s="372"/>
      <c r="AW102" s="372"/>
      <c r="AX102" s="942"/>
    </row>
    <row r="103" spans="1:60" ht="31.5" hidden="1" customHeight="1" x14ac:dyDescent="0.15">
      <c r="A103" s="487" t="s">
        <v>334</v>
      </c>
      <c r="B103" s="488"/>
      <c r="C103" s="488"/>
      <c r="D103" s="488"/>
      <c r="E103" s="488"/>
      <c r="F103" s="489"/>
      <c r="G103" s="739" t="s">
        <v>60</v>
      </c>
      <c r="H103" s="739"/>
      <c r="I103" s="739"/>
      <c r="J103" s="739"/>
      <c r="K103" s="739"/>
      <c r="L103" s="739"/>
      <c r="M103" s="739"/>
      <c r="N103" s="739"/>
      <c r="O103" s="739"/>
      <c r="P103" s="739"/>
      <c r="Q103" s="739"/>
      <c r="R103" s="739"/>
      <c r="S103" s="739"/>
      <c r="T103" s="739"/>
      <c r="U103" s="739"/>
      <c r="V103" s="739"/>
      <c r="W103" s="739"/>
      <c r="X103" s="740"/>
      <c r="Y103" s="467"/>
      <c r="Z103" s="468"/>
      <c r="AA103" s="469"/>
      <c r="AB103" s="303" t="s">
        <v>11</v>
      </c>
      <c r="AC103" s="298"/>
      <c r="AD103" s="299"/>
      <c r="AE103" s="335" t="s">
        <v>371</v>
      </c>
      <c r="AF103" s="335"/>
      <c r="AG103" s="335"/>
      <c r="AH103" s="335"/>
      <c r="AI103" s="335" t="s">
        <v>393</v>
      </c>
      <c r="AJ103" s="335"/>
      <c r="AK103" s="335"/>
      <c r="AL103" s="335"/>
      <c r="AM103" s="335" t="s">
        <v>490</v>
      </c>
      <c r="AN103" s="335"/>
      <c r="AO103" s="335"/>
      <c r="AP103" s="335"/>
      <c r="AQ103" s="360" t="s">
        <v>398</v>
      </c>
      <c r="AR103" s="361"/>
      <c r="AS103" s="361"/>
      <c r="AT103" s="361"/>
      <c r="AU103" s="360" t="s">
        <v>522</v>
      </c>
      <c r="AV103" s="361"/>
      <c r="AW103" s="361"/>
      <c r="AX103" s="362"/>
      <c r="AY103">
        <f>COUNTA($G$104)</f>
        <v>0</v>
      </c>
    </row>
    <row r="104" spans="1:60" ht="23.25" hidden="1" customHeight="1" x14ac:dyDescent="0.15">
      <c r="A104" s="490"/>
      <c r="B104" s="491"/>
      <c r="C104" s="491"/>
      <c r="D104" s="491"/>
      <c r="E104" s="491"/>
      <c r="F104" s="492"/>
      <c r="G104" s="188"/>
      <c r="H104" s="188"/>
      <c r="I104" s="188"/>
      <c r="J104" s="188"/>
      <c r="K104" s="188"/>
      <c r="L104" s="188"/>
      <c r="M104" s="188"/>
      <c r="N104" s="188"/>
      <c r="O104" s="188"/>
      <c r="P104" s="188"/>
      <c r="Q104" s="188"/>
      <c r="R104" s="188"/>
      <c r="S104" s="188"/>
      <c r="T104" s="188"/>
      <c r="U104" s="188"/>
      <c r="V104" s="188"/>
      <c r="W104" s="188"/>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1"/>
      <c r="H105" s="191"/>
      <c r="I105" s="191"/>
      <c r="J105" s="191"/>
      <c r="K105" s="191"/>
      <c r="L105" s="191"/>
      <c r="M105" s="191"/>
      <c r="N105" s="191"/>
      <c r="O105" s="191"/>
      <c r="P105" s="191"/>
      <c r="Q105" s="191"/>
      <c r="R105" s="191"/>
      <c r="S105" s="191"/>
      <c r="T105" s="191"/>
      <c r="U105" s="191"/>
      <c r="V105" s="191"/>
      <c r="W105" s="191"/>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334</v>
      </c>
      <c r="B106" s="488"/>
      <c r="C106" s="488"/>
      <c r="D106" s="488"/>
      <c r="E106" s="488"/>
      <c r="F106" s="489"/>
      <c r="G106" s="739" t="s">
        <v>60</v>
      </c>
      <c r="H106" s="739"/>
      <c r="I106" s="739"/>
      <c r="J106" s="739"/>
      <c r="K106" s="739"/>
      <c r="L106" s="739"/>
      <c r="M106" s="739"/>
      <c r="N106" s="739"/>
      <c r="O106" s="739"/>
      <c r="P106" s="739"/>
      <c r="Q106" s="739"/>
      <c r="R106" s="739"/>
      <c r="S106" s="739"/>
      <c r="T106" s="739"/>
      <c r="U106" s="739"/>
      <c r="V106" s="739"/>
      <c r="W106" s="739"/>
      <c r="X106" s="740"/>
      <c r="Y106" s="467"/>
      <c r="Z106" s="468"/>
      <c r="AA106" s="469"/>
      <c r="AB106" s="303" t="s">
        <v>11</v>
      </c>
      <c r="AC106" s="298"/>
      <c r="AD106" s="299"/>
      <c r="AE106" s="335" t="s">
        <v>371</v>
      </c>
      <c r="AF106" s="335"/>
      <c r="AG106" s="335"/>
      <c r="AH106" s="335"/>
      <c r="AI106" s="335" t="s">
        <v>393</v>
      </c>
      <c r="AJ106" s="335"/>
      <c r="AK106" s="335"/>
      <c r="AL106" s="335"/>
      <c r="AM106" s="335" t="s">
        <v>490</v>
      </c>
      <c r="AN106" s="335"/>
      <c r="AO106" s="335"/>
      <c r="AP106" s="335"/>
      <c r="AQ106" s="360" t="s">
        <v>398</v>
      </c>
      <c r="AR106" s="361"/>
      <c r="AS106" s="361"/>
      <c r="AT106" s="361"/>
      <c r="AU106" s="360" t="s">
        <v>522</v>
      </c>
      <c r="AV106" s="361"/>
      <c r="AW106" s="361"/>
      <c r="AX106" s="362"/>
      <c r="AY106">
        <f>COUNTA($G$107)</f>
        <v>0</v>
      </c>
    </row>
    <row r="107" spans="1:60" ht="23.25" hidden="1" customHeight="1" x14ac:dyDescent="0.15">
      <c r="A107" s="490"/>
      <c r="B107" s="491"/>
      <c r="C107" s="491"/>
      <c r="D107" s="491"/>
      <c r="E107" s="491"/>
      <c r="F107" s="492"/>
      <c r="G107" s="188"/>
      <c r="H107" s="188"/>
      <c r="I107" s="188"/>
      <c r="J107" s="188"/>
      <c r="K107" s="188"/>
      <c r="L107" s="188"/>
      <c r="M107" s="188"/>
      <c r="N107" s="188"/>
      <c r="O107" s="188"/>
      <c r="P107" s="188"/>
      <c r="Q107" s="188"/>
      <c r="R107" s="188"/>
      <c r="S107" s="188"/>
      <c r="T107" s="188"/>
      <c r="U107" s="188"/>
      <c r="V107" s="188"/>
      <c r="W107" s="188"/>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1"/>
      <c r="H108" s="191"/>
      <c r="I108" s="191"/>
      <c r="J108" s="191"/>
      <c r="K108" s="191"/>
      <c r="L108" s="191"/>
      <c r="M108" s="191"/>
      <c r="N108" s="191"/>
      <c r="O108" s="191"/>
      <c r="P108" s="191"/>
      <c r="Q108" s="191"/>
      <c r="R108" s="191"/>
      <c r="S108" s="191"/>
      <c r="T108" s="191"/>
      <c r="U108" s="191"/>
      <c r="V108" s="191"/>
      <c r="W108" s="191"/>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334</v>
      </c>
      <c r="B109" s="488"/>
      <c r="C109" s="488"/>
      <c r="D109" s="488"/>
      <c r="E109" s="488"/>
      <c r="F109" s="489"/>
      <c r="G109" s="739" t="s">
        <v>60</v>
      </c>
      <c r="H109" s="739"/>
      <c r="I109" s="739"/>
      <c r="J109" s="739"/>
      <c r="K109" s="739"/>
      <c r="L109" s="739"/>
      <c r="M109" s="739"/>
      <c r="N109" s="739"/>
      <c r="O109" s="739"/>
      <c r="P109" s="739"/>
      <c r="Q109" s="739"/>
      <c r="R109" s="739"/>
      <c r="S109" s="739"/>
      <c r="T109" s="739"/>
      <c r="U109" s="739"/>
      <c r="V109" s="739"/>
      <c r="W109" s="739"/>
      <c r="X109" s="740"/>
      <c r="Y109" s="467"/>
      <c r="Z109" s="468"/>
      <c r="AA109" s="469"/>
      <c r="AB109" s="303" t="s">
        <v>11</v>
      </c>
      <c r="AC109" s="298"/>
      <c r="AD109" s="299"/>
      <c r="AE109" s="335" t="s">
        <v>371</v>
      </c>
      <c r="AF109" s="335"/>
      <c r="AG109" s="335"/>
      <c r="AH109" s="335"/>
      <c r="AI109" s="335" t="s">
        <v>393</v>
      </c>
      <c r="AJ109" s="335"/>
      <c r="AK109" s="335"/>
      <c r="AL109" s="335"/>
      <c r="AM109" s="335" t="s">
        <v>490</v>
      </c>
      <c r="AN109" s="335"/>
      <c r="AO109" s="335"/>
      <c r="AP109" s="335"/>
      <c r="AQ109" s="360" t="s">
        <v>398</v>
      </c>
      <c r="AR109" s="361"/>
      <c r="AS109" s="361"/>
      <c r="AT109" s="361"/>
      <c r="AU109" s="360" t="s">
        <v>522</v>
      </c>
      <c r="AV109" s="361"/>
      <c r="AW109" s="361"/>
      <c r="AX109" s="362"/>
      <c r="AY109">
        <f>COUNTA($G$110)</f>
        <v>0</v>
      </c>
    </row>
    <row r="110" spans="1:60" ht="23.25" hidden="1" customHeight="1" x14ac:dyDescent="0.15">
      <c r="A110" s="490"/>
      <c r="B110" s="491"/>
      <c r="C110" s="491"/>
      <c r="D110" s="491"/>
      <c r="E110" s="491"/>
      <c r="F110" s="492"/>
      <c r="G110" s="188"/>
      <c r="H110" s="188"/>
      <c r="I110" s="188"/>
      <c r="J110" s="188"/>
      <c r="K110" s="188"/>
      <c r="L110" s="188"/>
      <c r="M110" s="188"/>
      <c r="N110" s="188"/>
      <c r="O110" s="188"/>
      <c r="P110" s="188"/>
      <c r="Q110" s="188"/>
      <c r="R110" s="188"/>
      <c r="S110" s="188"/>
      <c r="T110" s="188"/>
      <c r="U110" s="188"/>
      <c r="V110" s="188"/>
      <c r="W110" s="188"/>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1"/>
      <c r="H111" s="191"/>
      <c r="I111" s="191"/>
      <c r="J111" s="191"/>
      <c r="K111" s="191"/>
      <c r="L111" s="191"/>
      <c r="M111" s="191"/>
      <c r="N111" s="191"/>
      <c r="O111" s="191"/>
      <c r="P111" s="191"/>
      <c r="Q111" s="191"/>
      <c r="R111" s="191"/>
      <c r="S111" s="191"/>
      <c r="T111" s="191"/>
      <c r="U111" s="191"/>
      <c r="V111" s="191"/>
      <c r="W111" s="191"/>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334</v>
      </c>
      <c r="B112" s="488"/>
      <c r="C112" s="488"/>
      <c r="D112" s="488"/>
      <c r="E112" s="488"/>
      <c r="F112" s="489"/>
      <c r="G112" s="739" t="s">
        <v>60</v>
      </c>
      <c r="H112" s="739"/>
      <c r="I112" s="739"/>
      <c r="J112" s="739"/>
      <c r="K112" s="739"/>
      <c r="L112" s="739"/>
      <c r="M112" s="739"/>
      <c r="N112" s="739"/>
      <c r="O112" s="739"/>
      <c r="P112" s="739"/>
      <c r="Q112" s="739"/>
      <c r="R112" s="739"/>
      <c r="S112" s="739"/>
      <c r="T112" s="739"/>
      <c r="U112" s="739"/>
      <c r="V112" s="739"/>
      <c r="W112" s="739"/>
      <c r="X112" s="740"/>
      <c r="Y112" s="467"/>
      <c r="Z112" s="468"/>
      <c r="AA112" s="469"/>
      <c r="AB112" s="303" t="s">
        <v>11</v>
      </c>
      <c r="AC112" s="298"/>
      <c r="AD112" s="299"/>
      <c r="AE112" s="335" t="s">
        <v>371</v>
      </c>
      <c r="AF112" s="335"/>
      <c r="AG112" s="335"/>
      <c r="AH112" s="335"/>
      <c r="AI112" s="335" t="s">
        <v>393</v>
      </c>
      <c r="AJ112" s="335"/>
      <c r="AK112" s="335"/>
      <c r="AL112" s="335"/>
      <c r="AM112" s="335" t="s">
        <v>490</v>
      </c>
      <c r="AN112" s="335"/>
      <c r="AO112" s="335"/>
      <c r="AP112" s="335"/>
      <c r="AQ112" s="360" t="s">
        <v>398</v>
      </c>
      <c r="AR112" s="361"/>
      <c r="AS112" s="361"/>
      <c r="AT112" s="361"/>
      <c r="AU112" s="360" t="s">
        <v>522</v>
      </c>
      <c r="AV112" s="361"/>
      <c r="AW112" s="361"/>
      <c r="AX112" s="362"/>
      <c r="AY112">
        <f>COUNTA($G$113)</f>
        <v>0</v>
      </c>
    </row>
    <row r="113" spans="1:51" ht="23.25" hidden="1" customHeight="1" x14ac:dyDescent="0.15">
      <c r="A113" s="490"/>
      <c r="B113" s="491"/>
      <c r="C113" s="491"/>
      <c r="D113" s="491"/>
      <c r="E113" s="491"/>
      <c r="F113" s="492"/>
      <c r="G113" s="188"/>
      <c r="H113" s="188"/>
      <c r="I113" s="188"/>
      <c r="J113" s="188"/>
      <c r="K113" s="188"/>
      <c r="L113" s="188"/>
      <c r="M113" s="188"/>
      <c r="N113" s="188"/>
      <c r="O113" s="188"/>
      <c r="P113" s="188"/>
      <c r="Q113" s="188"/>
      <c r="R113" s="188"/>
      <c r="S113" s="188"/>
      <c r="T113" s="188"/>
      <c r="U113" s="188"/>
      <c r="V113" s="188"/>
      <c r="W113" s="188"/>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24"/>
      <c r="AU113" s="358"/>
      <c r="AV113" s="358"/>
      <c r="AW113" s="358"/>
      <c r="AX113" s="359"/>
      <c r="AY113">
        <f>$AY$112</f>
        <v>0</v>
      </c>
    </row>
    <row r="114" spans="1:51" ht="23.25" hidden="1" customHeight="1" x14ac:dyDescent="0.15">
      <c r="A114" s="493"/>
      <c r="B114" s="494"/>
      <c r="C114" s="494"/>
      <c r="D114" s="494"/>
      <c r="E114" s="494"/>
      <c r="F114" s="495"/>
      <c r="G114" s="191"/>
      <c r="H114" s="191"/>
      <c r="I114" s="191"/>
      <c r="J114" s="191"/>
      <c r="K114" s="191"/>
      <c r="L114" s="191"/>
      <c r="M114" s="191"/>
      <c r="N114" s="191"/>
      <c r="O114" s="191"/>
      <c r="P114" s="191"/>
      <c r="Q114" s="191"/>
      <c r="R114" s="191"/>
      <c r="S114" s="191"/>
      <c r="T114" s="191"/>
      <c r="U114" s="191"/>
      <c r="V114" s="191"/>
      <c r="W114" s="191"/>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2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371</v>
      </c>
      <c r="AF115" s="335"/>
      <c r="AG115" s="335"/>
      <c r="AH115" s="335"/>
      <c r="AI115" s="335" t="s">
        <v>393</v>
      </c>
      <c r="AJ115" s="335"/>
      <c r="AK115" s="335"/>
      <c r="AL115" s="335"/>
      <c r="AM115" s="335" t="s">
        <v>490</v>
      </c>
      <c r="AN115" s="335"/>
      <c r="AO115" s="335"/>
      <c r="AP115" s="335"/>
      <c r="AQ115" s="336" t="s">
        <v>523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708</v>
      </c>
      <c r="AC116" s="301"/>
      <c r="AD116" s="302"/>
      <c r="AE116" s="358">
        <v>51722</v>
      </c>
      <c r="AF116" s="358"/>
      <c r="AG116" s="358"/>
      <c r="AH116" s="358"/>
      <c r="AI116" s="358">
        <v>64275</v>
      </c>
      <c r="AJ116" s="358"/>
      <c r="AK116" s="358"/>
      <c r="AL116" s="358"/>
      <c r="AM116" s="358">
        <v>63362</v>
      </c>
      <c r="AN116" s="358"/>
      <c r="AO116" s="358"/>
      <c r="AP116" s="358"/>
      <c r="AQ116" s="363">
        <v>68496</v>
      </c>
      <c r="AR116" s="364"/>
      <c r="AS116" s="364"/>
      <c r="AT116" s="364"/>
      <c r="AU116" s="364"/>
      <c r="AV116" s="364"/>
      <c r="AW116" s="364"/>
      <c r="AX116" s="365"/>
    </row>
    <row r="117" spans="1:51" ht="71.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709</v>
      </c>
      <c r="AC117" s="343"/>
      <c r="AD117" s="344"/>
      <c r="AE117" s="306" t="s">
        <v>710</v>
      </c>
      <c r="AF117" s="306"/>
      <c r="AG117" s="306"/>
      <c r="AH117" s="306"/>
      <c r="AI117" s="306" t="s">
        <v>711</v>
      </c>
      <c r="AJ117" s="306"/>
      <c r="AK117" s="306"/>
      <c r="AL117" s="306"/>
      <c r="AM117" s="306" t="s">
        <v>725</v>
      </c>
      <c r="AN117" s="306"/>
      <c r="AO117" s="306"/>
      <c r="AP117" s="306"/>
      <c r="AQ117" s="306" t="s">
        <v>727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371</v>
      </c>
      <c r="AF118" s="335"/>
      <c r="AG118" s="335"/>
      <c r="AH118" s="335"/>
      <c r="AI118" s="335" t="s">
        <v>393</v>
      </c>
      <c r="AJ118" s="335"/>
      <c r="AK118" s="335"/>
      <c r="AL118" s="335"/>
      <c r="AM118" s="335" t="s">
        <v>490</v>
      </c>
      <c r="AN118" s="335"/>
      <c r="AO118" s="335"/>
      <c r="AP118" s="335"/>
      <c r="AQ118" s="336" t="s">
        <v>523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342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341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371</v>
      </c>
      <c r="AF121" s="335"/>
      <c r="AG121" s="335"/>
      <c r="AH121" s="335"/>
      <c r="AI121" s="335" t="s">
        <v>393</v>
      </c>
      <c r="AJ121" s="335"/>
      <c r="AK121" s="335"/>
      <c r="AL121" s="335"/>
      <c r="AM121" s="335" t="s">
        <v>490</v>
      </c>
      <c r="AN121" s="335"/>
      <c r="AO121" s="335"/>
      <c r="AP121" s="335"/>
      <c r="AQ121" s="336" t="s">
        <v>523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343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341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371</v>
      </c>
      <c r="AF124" s="335"/>
      <c r="AG124" s="335"/>
      <c r="AH124" s="335"/>
      <c r="AI124" s="335" t="s">
        <v>393</v>
      </c>
      <c r="AJ124" s="335"/>
      <c r="AK124" s="335"/>
      <c r="AL124" s="335"/>
      <c r="AM124" s="335" t="s">
        <v>490</v>
      </c>
      <c r="AN124" s="335"/>
      <c r="AO124" s="335"/>
      <c r="AP124" s="335"/>
      <c r="AQ124" s="336" t="s">
        <v>523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343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371</v>
      </c>
      <c r="AF127" s="335"/>
      <c r="AG127" s="335"/>
      <c r="AH127" s="335"/>
      <c r="AI127" s="335" t="s">
        <v>393</v>
      </c>
      <c r="AJ127" s="335"/>
      <c r="AK127" s="335"/>
      <c r="AL127" s="335"/>
      <c r="AM127" s="335" t="s">
        <v>490</v>
      </c>
      <c r="AN127" s="335"/>
      <c r="AO127" s="335"/>
      <c r="AP127" s="335"/>
      <c r="AQ127" s="336" t="s">
        <v>523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386</v>
      </c>
      <c r="B130" s="1003"/>
      <c r="C130" s="1002" t="s">
        <v>233</v>
      </c>
      <c r="D130" s="1003"/>
      <c r="E130" s="308" t="s">
        <v>262</v>
      </c>
      <c r="F130" s="309"/>
      <c r="G130" s="310" t="s">
        <v>712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261</v>
      </c>
      <c r="F131" s="240"/>
      <c r="G131" s="237" t="s">
        <v>713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234</v>
      </c>
      <c r="F132" s="313"/>
      <c r="G132" s="282" t="s">
        <v>243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371</v>
      </c>
      <c r="AF132" s="196"/>
      <c r="AG132" s="196"/>
      <c r="AH132" s="197"/>
      <c r="AI132" s="212" t="s">
        <v>393</v>
      </c>
      <c r="AJ132" s="196"/>
      <c r="AK132" s="196"/>
      <c r="AL132" s="197"/>
      <c r="AM132" s="212" t="s">
        <v>680</v>
      </c>
      <c r="AN132" s="196"/>
      <c r="AO132" s="196"/>
      <c r="AP132" s="197"/>
      <c r="AQ132" s="267" t="s">
        <v>229</v>
      </c>
      <c r="AR132" s="268"/>
      <c r="AS132" s="268"/>
      <c r="AT132" s="269"/>
      <c r="AU132" s="279" t="s">
        <v>245</v>
      </c>
      <c r="AV132" s="279"/>
      <c r="AW132" s="279"/>
      <c r="AX132" s="280"/>
      <c r="AY132">
        <f>COUNTA($G$134)</f>
        <v>1</v>
      </c>
    </row>
    <row r="133" spans="1:51" ht="18.75" customHeight="1" x14ac:dyDescent="0.15">
      <c r="A133" s="1006"/>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t="s">
        <v>977</v>
      </c>
      <c r="AR133" s="271"/>
      <c r="AS133" s="176" t="s">
        <v>230</v>
      </c>
      <c r="AT133" s="199"/>
      <c r="AU133" s="175">
        <v>5</v>
      </c>
      <c r="AV133" s="175"/>
      <c r="AW133" s="176" t="s">
        <v>179</v>
      </c>
      <c r="AX133" s="177"/>
      <c r="AY133">
        <f>$AY$132</f>
        <v>1</v>
      </c>
    </row>
    <row r="134" spans="1:51" ht="39.75" customHeight="1" x14ac:dyDescent="0.15">
      <c r="A134" s="1006"/>
      <c r="B134" s="253"/>
      <c r="C134" s="252"/>
      <c r="D134" s="253"/>
      <c r="E134" s="252"/>
      <c r="F134" s="314"/>
      <c r="G134" s="232" t="s">
        <v>714</v>
      </c>
      <c r="H134" s="188"/>
      <c r="I134" s="188"/>
      <c r="J134" s="188"/>
      <c r="K134" s="188"/>
      <c r="L134" s="188"/>
      <c r="M134" s="188"/>
      <c r="N134" s="188"/>
      <c r="O134" s="188"/>
      <c r="P134" s="188"/>
      <c r="Q134" s="188"/>
      <c r="R134" s="188"/>
      <c r="S134" s="188"/>
      <c r="T134" s="188"/>
      <c r="U134" s="188"/>
      <c r="V134" s="188"/>
      <c r="W134" s="188"/>
      <c r="X134" s="233"/>
      <c r="Y134" s="169" t="s">
        <v>244</v>
      </c>
      <c r="Z134" s="170"/>
      <c r="AA134" s="171"/>
      <c r="AB134" s="281" t="s">
        <v>707</v>
      </c>
      <c r="AC134" s="221"/>
      <c r="AD134" s="221"/>
      <c r="AE134" s="266" t="s">
        <v>976</v>
      </c>
      <c r="AF134" s="164"/>
      <c r="AG134" s="164"/>
      <c r="AH134" s="164"/>
      <c r="AI134" s="266">
        <v>1</v>
      </c>
      <c r="AJ134" s="164"/>
      <c r="AK134" s="164"/>
      <c r="AL134" s="164"/>
      <c r="AM134" s="266" t="s">
        <v>976</v>
      </c>
      <c r="AN134" s="164"/>
      <c r="AO134" s="164"/>
      <c r="AP134" s="164"/>
      <c r="AQ134" s="266" t="s">
        <v>703</v>
      </c>
      <c r="AR134" s="164"/>
      <c r="AS134" s="164"/>
      <c r="AT134" s="164"/>
      <c r="AU134" s="266" t="s">
        <v>703</v>
      </c>
      <c r="AV134" s="164"/>
      <c r="AW134" s="164"/>
      <c r="AX134" s="205"/>
      <c r="AY134">
        <f t="shared" ref="AY134:AY135" si="13">$AY$132</f>
        <v>1</v>
      </c>
    </row>
    <row r="135" spans="1:51" ht="39.75" customHeight="1" x14ac:dyDescent="0.15">
      <c r="A135" s="1006"/>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707</v>
      </c>
      <c r="AC135" s="172"/>
      <c r="AD135" s="172"/>
      <c r="AE135" s="266" t="s">
        <v>976</v>
      </c>
      <c r="AF135" s="164"/>
      <c r="AG135" s="164"/>
      <c r="AH135" s="164"/>
      <c r="AI135" s="266" t="s">
        <v>977</v>
      </c>
      <c r="AJ135" s="164"/>
      <c r="AK135" s="164"/>
      <c r="AL135" s="164"/>
      <c r="AM135" s="266" t="s">
        <v>977</v>
      </c>
      <c r="AN135" s="164"/>
      <c r="AO135" s="164"/>
      <c r="AP135" s="164"/>
      <c r="AQ135" s="266" t="s">
        <v>977</v>
      </c>
      <c r="AR135" s="164"/>
      <c r="AS135" s="164"/>
      <c r="AT135" s="164"/>
      <c r="AU135" s="266">
        <v>5</v>
      </c>
      <c r="AV135" s="164"/>
      <c r="AW135" s="164"/>
      <c r="AX135" s="205"/>
      <c r="AY135">
        <f t="shared" si="13"/>
        <v>1</v>
      </c>
    </row>
    <row r="136" spans="1:51" ht="18.75" hidden="1" customHeight="1" x14ac:dyDescent="0.15">
      <c r="A136" s="1006"/>
      <c r="B136" s="253"/>
      <c r="C136" s="252"/>
      <c r="D136" s="253"/>
      <c r="E136" s="252"/>
      <c r="F136" s="314"/>
      <c r="G136" s="282" t="s">
        <v>243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371</v>
      </c>
      <c r="AF136" s="196"/>
      <c r="AG136" s="196"/>
      <c r="AH136" s="197"/>
      <c r="AI136" s="212" t="s">
        <v>393</v>
      </c>
      <c r="AJ136" s="196"/>
      <c r="AK136" s="196"/>
      <c r="AL136" s="197"/>
      <c r="AM136" s="212" t="s">
        <v>680</v>
      </c>
      <c r="AN136" s="196"/>
      <c r="AO136" s="196"/>
      <c r="AP136" s="197"/>
      <c r="AQ136" s="267" t="s">
        <v>229</v>
      </c>
      <c r="AR136" s="268"/>
      <c r="AS136" s="268"/>
      <c r="AT136" s="269"/>
      <c r="AU136" s="279" t="s">
        <v>245</v>
      </c>
      <c r="AV136" s="279"/>
      <c r="AW136" s="279"/>
      <c r="AX136" s="280"/>
      <c r="AY136">
        <f>COUNTA($G$138)</f>
        <v>0</v>
      </c>
    </row>
    <row r="137" spans="1:51" ht="18.75" hidden="1" customHeight="1" x14ac:dyDescent="0.15">
      <c r="A137" s="1006"/>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c r="AR137" s="271"/>
      <c r="AS137" s="176" t="s">
        <v>230</v>
      </c>
      <c r="AT137" s="199"/>
      <c r="AU137" s="175"/>
      <c r="AV137" s="175"/>
      <c r="AW137" s="176" t="s">
        <v>179</v>
      </c>
      <c r="AX137" s="177"/>
      <c r="AY137">
        <f>$AY$136</f>
        <v>0</v>
      </c>
    </row>
    <row r="138" spans="1:51" ht="39.75" hidden="1" customHeight="1" x14ac:dyDescent="0.15">
      <c r="A138" s="1006"/>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244</v>
      </c>
      <c r="Z138" s="170"/>
      <c r="AA138" s="171"/>
      <c r="AB138" s="281"/>
      <c r="AC138" s="221"/>
      <c r="AD138" s="221"/>
      <c r="AE138" s="266"/>
      <c r="AF138" s="164"/>
      <c r="AG138" s="164"/>
      <c r="AH138" s="164"/>
      <c r="AI138" s="266"/>
      <c r="AJ138" s="164"/>
      <c r="AK138" s="164"/>
      <c r="AL138" s="164"/>
      <c r="AM138" s="266"/>
      <c r="AN138" s="164"/>
      <c r="AO138" s="164"/>
      <c r="AP138" s="164"/>
      <c r="AQ138" s="266"/>
      <c r="AR138" s="164"/>
      <c r="AS138" s="164"/>
      <c r="AT138" s="164"/>
      <c r="AU138" s="266"/>
      <c r="AV138" s="164"/>
      <c r="AW138" s="164"/>
      <c r="AX138" s="205"/>
      <c r="AY138">
        <f t="shared" ref="AY138:AY139" si="14">$AY$136</f>
        <v>0</v>
      </c>
    </row>
    <row r="139" spans="1:51" ht="39.75" hidden="1" customHeight="1" x14ac:dyDescent="0.15">
      <c r="A139" s="1006"/>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5"/>
      <c r="AY139">
        <f t="shared" si="14"/>
        <v>0</v>
      </c>
    </row>
    <row r="140" spans="1:51" ht="18.75" hidden="1" customHeight="1" x14ac:dyDescent="0.15">
      <c r="A140" s="1006"/>
      <c r="B140" s="253"/>
      <c r="C140" s="252"/>
      <c r="D140" s="253"/>
      <c r="E140" s="252"/>
      <c r="F140" s="314"/>
      <c r="G140" s="282" t="s">
        <v>243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371</v>
      </c>
      <c r="AF140" s="196"/>
      <c r="AG140" s="196"/>
      <c r="AH140" s="197"/>
      <c r="AI140" s="212" t="s">
        <v>393</v>
      </c>
      <c r="AJ140" s="196"/>
      <c r="AK140" s="196"/>
      <c r="AL140" s="197"/>
      <c r="AM140" s="212" t="s">
        <v>680</v>
      </c>
      <c r="AN140" s="196"/>
      <c r="AO140" s="196"/>
      <c r="AP140" s="197"/>
      <c r="AQ140" s="267" t="s">
        <v>229</v>
      </c>
      <c r="AR140" s="268"/>
      <c r="AS140" s="268"/>
      <c r="AT140" s="269"/>
      <c r="AU140" s="279" t="s">
        <v>245</v>
      </c>
      <c r="AV140" s="279"/>
      <c r="AW140" s="279"/>
      <c r="AX140" s="280"/>
      <c r="AY140">
        <f>COUNTA($G$142)</f>
        <v>0</v>
      </c>
    </row>
    <row r="141" spans="1:51" ht="18.75" hidden="1" customHeight="1" x14ac:dyDescent="0.15">
      <c r="A141" s="1006"/>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230</v>
      </c>
      <c r="AT141" s="199"/>
      <c r="AU141" s="175"/>
      <c r="AV141" s="175"/>
      <c r="AW141" s="176" t="s">
        <v>179</v>
      </c>
      <c r="AX141" s="177"/>
      <c r="AY141">
        <f>$AY$140</f>
        <v>0</v>
      </c>
    </row>
    <row r="142" spans="1:51" ht="39.75" hidden="1" customHeight="1" x14ac:dyDescent="0.15">
      <c r="A142" s="1006"/>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244</v>
      </c>
      <c r="Z142" s="170"/>
      <c r="AA142" s="171"/>
      <c r="AB142" s="281"/>
      <c r="AC142" s="221"/>
      <c r="AD142" s="221"/>
      <c r="AE142" s="266"/>
      <c r="AF142" s="164"/>
      <c r="AG142" s="164"/>
      <c r="AH142" s="164"/>
      <c r="AI142" s="266"/>
      <c r="AJ142" s="164"/>
      <c r="AK142" s="164"/>
      <c r="AL142" s="164"/>
      <c r="AM142" s="266"/>
      <c r="AN142" s="164"/>
      <c r="AO142" s="164"/>
      <c r="AP142" s="164"/>
      <c r="AQ142" s="266"/>
      <c r="AR142" s="164"/>
      <c r="AS142" s="164"/>
      <c r="AT142" s="164"/>
      <c r="AU142" s="266"/>
      <c r="AV142" s="164"/>
      <c r="AW142" s="164"/>
      <c r="AX142" s="205"/>
      <c r="AY142">
        <f t="shared" ref="AY142:AY143" si="15">$AY$140</f>
        <v>0</v>
      </c>
    </row>
    <row r="143" spans="1:51" ht="39.75" hidden="1" customHeight="1" x14ac:dyDescent="0.15">
      <c r="A143" s="1006"/>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5"/>
      <c r="AY143">
        <f t="shared" si="15"/>
        <v>0</v>
      </c>
    </row>
    <row r="144" spans="1:51" ht="18.75" hidden="1" customHeight="1" x14ac:dyDescent="0.15">
      <c r="A144" s="1006"/>
      <c r="B144" s="253"/>
      <c r="C144" s="252"/>
      <c r="D144" s="253"/>
      <c r="E144" s="252"/>
      <c r="F144" s="314"/>
      <c r="G144" s="282" t="s">
        <v>243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371</v>
      </c>
      <c r="AF144" s="196"/>
      <c r="AG144" s="196"/>
      <c r="AH144" s="197"/>
      <c r="AI144" s="212" t="s">
        <v>393</v>
      </c>
      <c r="AJ144" s="196"/>
      <c r="AK144" s="196"/>
      <c r="AL144" s="197"/>
      <c r="AM144" s="212" t="s">
        <v>680</v>
      </c>
      <c r="AN144" s="196"/>
      <c r="AO144" s="196"/>
      <c r="AP144" s="197"/>
      <c r="AQ144" s="267" t="s">
        <v>229</v>
      </c>
      <c r="AR144" s="268"/>
      <c r="AS144" s="268"/>
      <c r="AT144" s="269"/>
      <c r="AU144" s="279" t="s">
        <v>245</v>
      </c>
      <c r="AV144" s="279"/>
      <c r="AW144" s="279"/>
      <c r="AX144" s="280"/>
      <c r="AY144">
        <f>COUNTA($G$146)</f>
        <v>0</v>
      </c>
    </row>
    <row r="145" spans="1:51" ht="18.75" hidden="1" customHeight="1" x14ac:dyDescent="0.15">
      <c r="A145" s="1006"/>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230</v>
      </c>
      <c r="AT145" s="199"/>
      <c r="AU145" s="175"/>
      <c r="AV145" s="175"/>
      <c r="AW145" s="176" t="s">
        <v>179</v>
      </c>
      <c r="AX145" s="177"/>
      <c r="AY145">
        <f>$AY$144</f>
        <v>0</v>
      </c>
    </row>
    <row r="146" spans="1:51" ht="39.75" hidden="1" customHeight="1" x14ac:dyDescent="0.15">
      <c r="A146" s="1006"/>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244</v>
      </c>
      <c r="Z146" s="170"/>
      <c r="AA146" s="171"/>
      <c r="AB146" s="281"/>
      <c r="AC146" s="221"/>
      <c r="AD146" s="221"/>
      <c r="AE146" s="266"/>
      <c r="AF146" s="164"/>
      <c r="AG146" s="164"/>
      <c r="AH146" s="164"/>
      <c r="AI146" s="266"/>
      <c r="AJ146" s="164"/>
      <c r="AK146" s="164"/>
      <c r="AL146" s="164"/>
      <c r="AM146" s="266"/>
      <c r="AN146" s="164"/>
      <c r="AO146" s="164"/>
      <c r="AP146" s="164"/>
      <c r="AQ146" s="266"/>
      <c r="AR146" s="164"/>
      <c r="AS146" s="164"/>
      <c r="AT146" s="164"/>
      <c r="AU146" s="266"/>
      <c r="AV146" s="164"/>
      <c r="AW146" s="164"/>
      <c r="AX146" s="205"/>
      <c r="AY146">
        <f t="shared" ref="AY146:AY147" si="16">$AY$144</f>
        <v>0</v>
      </c>
    </row>
    <row r="147" spans="1:51" ht="39.75" hidden="1" customHeight="1" x14ac:dyDescent="0.15">
      <c r="A147" s="1006"/>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5"/>
      <c r="AY147">
        <f t="shared" si="16"/>
        <v>0</v>
      </c>
    </row>
    <row r="148" spans="1:51" ht="18.75" hidden="1" customHeight="1" x14ac:dyDescent="0.15">
      <c r="A148" s="1006"/>
      <c r="B148" s="253"/>
      <c r="C148" s="252"/>
      <c r="D148" s="253"/>
      <c r="E148" s="252"/>
      <c r="F148" s="314"/>
      <c r="G148" s="282" t="s">
        <v>243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371</v>
      </c>
      <c r="AF148" s="196"/>
      <c r="AG148" s="196"/>
      <c r="AH148" s="197"/>
      <c r="AI148" s="212" t="s">
        <v>393</v>
      </c>
      <c r="AJ148" s="196"/>
      <c r="AK148" s="196"/>
      <c r="AL148" s="197"/>
      <c r="AM148" s="212" t="s">
        <v>680</v>
      </c>
      <c r="AN148" s="196"/>
      <c r="AO148" s="196"/>
      <c r="AP148" s="197"/>
      <c r="AQ148" s="267" t="s">
        <v>229</v>
      </c>
      <c r="AR148" s="268"/>
      <c r="AS148" s="268"/>
      <c r="AT148" s="269"/>
      <c r="AU148" s="279" t="s">
        <v>245</v>
      </c>
      <c r="AV148" s="279"/>
      <c r="AW148" s="279"/>
      <c r="AX148" s="280"/>
      <c r="AY148">
        <f>COUNTA($G$150)</f>
        <v>0</v>
      </c>
    </row>
    <row r="149" spans="1:51" ht="18.75" hidden="1" customHeight="1" x14ac:dyDescent="0.15">
      <c r="A149" s="1006"/>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230</v>
      </c>
      <c r="AT149" s="199"/>
      <c r="AU149" s="175"/>
      <c r="AV149" s="175"/>
      <c r="AW149" s="176" t="s">
        <v>179</v>
      </c>
      <c r="AX149" s="177"/>
      <c r="AY149">
        <f>$AY$148</f>
        <v>0</v>
      </c>
    </row>
    <row r="150" spans="1:51" ht="39.75" hidden="1" customHeight="1" x14ac:dyDescent="0.15">
      <c r="A150" s="1006"/>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244</v>
      </c>
      <c r="Z150" s="170"/>
      <c r="AA150" s="171"/>
      <c r="AB150" s="281"/>
      <c r="AC150" s="221"/>
      <c r="AD150" s="221"/>
      <c r="AE150" s="266"/>
      <c r="AF150" s="164"/>
      <c r="AG150" s="164"/>
      <c r="AH150" s="164"/>
      <c r="AI150" s="266"/>
      <c r="AJ150" s="164"/>
      <c r="AK150" s="164"/>
      <c r="AL150" s="164"/>
      <c r="AM150" s="266"/>
      <c r="AN150" s="164"/>
      <c r="AO150" s="164"/>
      <c r="AP150" s="164"/>
      <c r="AQ150" s="266"/>
      <c r="AR150" s="164"/>
      <c r="AS150" s="164"/>
      <c r="AT150" s="164"/>
      <c r="AU150" s="266"/>
      <c r="AV150" s="164"/>
      <c r="AW150" s="164"/>
      <c r="AX150" s="205"/>
      <c r="AY150">
        <f t="shared" ref="AY150:AY151" si="17">$AY$148</f>
        <v>0</v>
      </c>
    </row>
    <row r="151" spans="1:51" ht="39.75" hidden="1" customHeight="1" x14ac:dyDescent="0.15">
      <c r="A151" s="1006"/>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5"/>
      <c r="AY151">
        <f t="shared" si="17"/>
        <v>0</v>
      </c>
    </row>
    <row r="152" spans="1:51" ht="22.5" customHeight="1" x14ac:dyDescent="0.15">
      <c r="A152" s="1006"/>
      <c r="B152" s="253"/>
      <c r="C152" s="252"/>
      <c r="D152" s="253"/>
      <c r="E152" s="252"/>
      <c r="F152" s="314"/>
      <c r="G152" s="272" t="s">
        <v>246</v>
      </c>
      <c r="H152" s="196"/>
      <c r="I152" s="196"/>
      <c r="J152" s="196"/>
      <c r="K152" s="196"/>
      <c r="L152" s="196"/>
      <c r="M152" s="196"/>
      <c r="N152" s="196"/>
      <c r="O152" s="196"/>
      <c r="P152" s="197"/>
      <c r="Q152" s="212" t="s">
        <v>318</v>
      </c>
      <c r="R152" s="196"/>
      <c r="S152" s="196"/>
      <c r="T152" s="196"/>
      <c r="U152" s="196"/>
      <c r="V152" s="196"/>
      <c r="W152" s="196"/>
      <c r="X152" s="196"/>
      <c r="Y152" s="196"/>
      <c r="Z152" s="196"/>
      <c r="AA152" s="196"/>
      <c r="AB152" s="287" t="s">
        <v>319</v>
      </c>
      <c r="AC152" s="196"/>
      <c r="AD152" s="197"/>
      <c r="AE152" s="212" t="s">
        <v>247</v>
      </c>
      <c r="AF152" s="196"/>
      <c r="AG152" s="196"/>
      <c r="AH152" s="196"/>
      <c r="AI152" s="196"/>
      <c r="AJ152" s="196"/>
      <c r="AK152" s="196"/>
      <c r="AL152" s="196"/>
      <c r="AM152" s="196"/>
      <c r="AN152" s="196"/>
      <c r="AO152" s="196"/>
      <c r="AP152" s="196"/>
      <c r="AQ152" s="196"/>
      <c r="AR152" s="196"/>
      <c r="AS152" s="196"/>
      <c r="AT152" s="196"/>
      <c r="AU152" s="196"/>
      <c r="AV152" s="196"/>
      <c r="AW152" s="196"/>
      <c r="AX152" s="589"/>
      <c r="AY152">
        <f>COUNTA($G$154)</f>
        <v>1</v>
      </c>
    </row>
    <row r="153" spans="1:51" ht="22.5" customHeight="1" x14ac:dyDescent="0.15">
      <c r="A153" s="1006"/>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06"/>
      <c r="B154" s="253"/>
      <c r="C154" s="252"/>
      <c r="D154" s="253"/>
      <c r="E154" s="252"/>
      <c r="F154" s="314"/>
      <c r="G154" s="232" t="s">
        <v>972</v>
      </c>
      <c r="H154" s="188"/>
      <c r="I154" s="188"/>
      <c r="J154" s="188"/>
      <c r="K154" s="188"/>
      <c r="L154" s="188"/>
      <c r="M154" s="188"/>
      <c r="N154" s="188"/>
      <c r="O154" s="188"/>
      <c r="P154" s="233"/>
      <c r="Q154" s="187" t="s">
        <v>971</v>
      </c>
      <c r="R154" s="188"/>
      <c r="S154" s="188"/>
      <c r="T154" s="188"/>
      <c r="U154" s="188"/>
      <c r="V154" s="188"/>
      <c r="W154" s="188"/>
      <c r="X154" s="188"/>
      <c r="Y154" s="188"/>
      <c r="Z154" s="188"/>
      <c r="AA154" s="931"/>
      <c r="AB154" s="256" t="s">
        <v>973</v>
      </c>
      <c r="AC154" s="257"/>
      <c r="AD154" s="257"/>
      <c r="AE154" s="262" t="s">
        <v>974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32"/>
      <c r="AB156" s="258"/>
      <c r="AC156" s="259"/>
      <c r="AD156" s="259"/>
      <c r="AE156" s="277" t="s">
        <v>248</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32"/>
      <c r="AB157" s="258"/>
      <c r="AC157" s="259"/>
      <c r="AD157" s="259"/>
      <c r="AE157" s="187" t="s">
        <v>970</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customHeight="1" x14ac:dyDescent="0.15">
      <c r="A158" s="1006"/>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33"/>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06"/>
      <c r="B159" s="253"/>
      <c r="C159" s="252"/>
      <c r="D159" s="253"/>
      <c r="E159" s="252"/>
      <c r="F159" s="314"/>
      <c r="G159" s="272" t="s">
        <v>246</v>
      </c>
      <c r="H159" s="196"/>
      <c r="I159" s="196"/>
      <c r="J159" s="196"/>
      <c r="K159" s="196"/>
      <c r="L159" s="196"/>
      <c r="M159" s="196"/>
      <c r="N159" s="196"/>
      <c r="O159" s="196"/>
      <c r="P159" s="197"/>
      <c r="Q159" s="212" t="s">
        <v>318</v>
      </c>
      <c r="R159" s="196"/>
      <c r="S159" s="196"/>
      <c r="T159" s="196"/>
      <c r="U159" s="196"/>
      <c r="V159" s="196"/>
      <c r="W159" s="196"/>
      <c r="X159" s="196"/>
      <c r="Y159" s="196"/>
      <c r="Z159" s="196"/>
      <c r="AA159" s="196"/>
      <c r="AB159" s="287" t="s">
        <v>319</v>
      </c>
      <c r="AC159" s="196"/>
      <c r="AD159" s="197"/>
      <c r="AE159" s="273" t="s">
        <v>247</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06"/>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32"/>
      <c r="AB163" s="258"/>
      <c r="AC163" s="259"/>
      <c r="AD163" s="259"/>
      <c r="AE163" s="277" t="s">
        <v>248</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32"/>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06"/>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33"/>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06"/>
      <c r="B166" s="253"/>
      <c r="C166" s="252"/>
      <c r="D166" s="253"/>
      <c r="E166" s="252"/>
      <c r="F166" s="314"/>
      <c r="G166" s="272" t="s">
        <v>246</v>
      </c>
      <c r="H166" s="196"/>
      <c r="I166" s="196"/>
      <c r="J166" s="196"/>
      <c r="K166" s="196"/>
      <c r="L166" s="196"/>
      <c r="M166" s="196"/>
      <c r="N166" s="196"/>
      <c r="O166" s="196"/>
      <c r="P166" s="197"/>
      <c r="Q166" s="212" t="s">
        <v>318</v>
      </c>
      <c r="R166" s="196"/>
      <c r="S166" s="196"/>
      <c r="T166" s="196"/>
      <c r="U166" s="196"/>
      <c r="V166" s="196"/>
      <c r="W166" s="196"/>
      <c r="X166" s="196"/>
      <c r="Y166" s="196"/>
      <c r="Z166" s="196"/>
      <c r="AA166" s="196"/>
      <c r="AB166" s="287" t="s">
        <v>319</v>
      </c>
      <c r="AC166" s="196"/>
      <c r="AD166" s="197"/>
      <c r="AE166" s="273" t="s">
        <v>247</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06"/>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32"/>
      <c r="AB170" s="258"/>
      <c r="AC170" s="259"/>
      <c r="AD170" s="259"/>
      <c r="AE170" s="277" t="s">
        <v>248</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32"/>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06"/>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33"/>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06"/>
      <c r="B173" s="253"/>
      <c r="C173" s="252"/>
      <c r="D173" s="253"/>
      <c r="E173" s="252"/>
      <c r="F173" s="314"/>
      <c r="G173" s="272" t="s">
        <v>246</v>
      </c>
      <c r="H173" s="196"/>
      <c r="I173" s="196"/>
      <c r="J173" s="196"/>
      <c r="K173" s="196"/>
      <c r="L173" s="196"/>
      <c r="M173" s="196"/>
      <c r="N173" s="196"/>
      <c r="O173" s="196"/>
      <c r="P173" s="197"/>
      <c r="Q173" s="212" t="s">
        <v>318</v>
      </c>
      <c r="R173" s="196"/>
      <c r="S173" s="196"/>
      <c r="T173" s="196"/>
      <c r="U173" s="196"/>
      <c r="V173" s="196"/>
      <c r="W173" s="196"/>
      <c r="X173" s="196"/>
      <c r="Y173" s="196"/>
      <c r="Z173" s="196"/>
      <c r="AA173" s="196"/>
      <c r="AB173" s="287" t="s">
        <v>319</v>
      </c>
      <c r="AC173" s="196"/>
      <c r="AD173" s="197"/>
      <c r="AE173" s="273" t="s">
        <v>247</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06"/>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32"/>
      <c r="AB177" s="258"/>
      <c r="AC177" s="259"/>
      <c r="AD177" s="259"/>
      <c r="AE177" s="277" t="s">
        <v>248</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32"/>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06"/>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33"/>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06"/>
      <c r="B180" s="253"/>
      <c r="C180" s="252"/>
      <c r="D180" s="253"/>
      <c r="E180" s="252"/>
      <c r="F180" s="314"/>
      <c r="G180" s="272" t="s">
        <v>246</v>
      </c>
      <c r="H180" s="196"/>
      <c r="I180" s="196"/>
      <c r="J180" s="196"/>
      <c r="K180" s="196"/>
      <c r="L180" s="196"/>
      <c r="M180" s="196"/>
      <c r="N180" s="196"/>
      <c r="O180" s="196"/>
      <c r="P180" s="197"/>
      <c r="Q180" s="212" t="s">
        <v>318</v>
      </c>
      <c r="R180" s="196"/>
      <c r="S180" s="196"/>
      <c r="T180" s="196"/>
      <c r="U180" s="196"/>
      <c r="V180" s="196"/>
      <c r="W180" s="196"/>
      <c r="X180" s="196"/>
      <c r="Y180" s="196"/>
      <c r="Z180" s="196"/>
      <c r="AA180" s="196"/>
      <c r="AB180" s="287" t="s">
        <v>319</v>
      </c>
      <c r="AC180" s="196"/>
      <c r="AD180" s="197"/>
      <c r="AE180" s="273" t="s">
        <v>247</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06"/>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32"/>
      <c r="AB184" s="258"/>
      <c r="AC184" s="259"/>
      <c r="AD184" s="259"/>
      <c r="AE184" s="264" t="s">
        <v>248</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32"/>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1006"/>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33"/>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1006"/>
      <c r="B187" s="253"/>
      <c r="C187" s="252"/>
      <c r="D187" s="253"/>
      <c r="E187" s="184" t="s">
        <v>284</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1006"/>
      <c r="B188" s="253"/>
      <c r="C188" s="252"/>
      <c r="D188" s="253"/>
      <c r="E188" s="187" t="s">
        <v>975</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100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06"/>
      <c r="B190" s="253"/>
      <c r="C190" s="252"/>
      <c r="D190" s="253"/>
      <c r="E190" s="308" t="s">
        <v>262</v>
      </c>
      <c r="F190" s="309"/>
      <c r="G190" s="310"/>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c r="AY190">
        <f>COUNTA($G$190)</f>
        <v>0</v>
      </c>
    </row>
    <row r="191" spans="1:51" ht="45" hidden="1" customHeight="1" x14ac:dyDescent="0.15">
      <c r="A191" s="1006"/>
      <c r="B191" s="253"/>
      <c r="C191" s="252"/>
      <c r="D191" s="253"/>
      <c r="E191" s="239" t="s">
        <v>261</v>
      </c>
      <c r="F191" s="240"/>
      <c r="G191" s="904"/>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0</v>
      </c>
    </row>
    <row r="192" spans="1:51" ht="18.75" hidden="1" customHeight="1" x14ac:dyDescent="0.15">
      <c r="A192" s="1006"/>
      <c r="B192" s="253"/>
      <c r="C192" s="252"/>
      <c r="D192" s="253"/>
      <c r="E192" s="250" t="s">
        <v>234</v>
      </c>
      <c r="F192" s="313"/>
      <c r="G192" s="282" t="s">
        <v>243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371</v>
      </c>
      <c r="AF192" s="196"/>
      <c r="AG192" s="196"/>
      <c r="AH192" s="197"/>
      <c r="AI192" s="212" t="s">
        <v>393</v>
      </c>
      <c r="AJ192" s="196"/>
      <c r="AK192" s="196"/>
      <c r="AL192" s="197"/>
      <c r="AM192" s="212" t="s">
        <v>680</v>
      </c>
      <c r="AN192" s="196"/>
      <c r="AO192" s="196"/>
      <c r="AP192" s="197"/>
      <c r="AQ192" s="267" t="s">
        <v>229</v>
      </c>
      <c r="AR192" s="268"/>
      <c r="AS192" s="268"/>
      <c r="AT192" s="269"/>
      <c r="AU192" s="279" t="s">
        <v>245</v>
      </c>
      <c r="AV192" s="279"/>
      <c r="AW192" s="279"/>
      <c r="AX192" s="280"/>
      <c r="AY192">
        <f>COUNTA($G$194)</f>
        <v>0</v>
      </c>
    </row>
    <row r="193" spans="1:51" ht="18.75" hidden="1" customHeight="1" x14ac:dyDescent="0.15">
      <c r="A193" s="1006"/>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c r="AR193" s="271"/>
      <c r="AS193" s="176" t="s">
        <v>230</v>
      </c>
      <c r="AT193" s="199"/>
      <c r="AU193" s="175"/>
      <c r="AV193" s="175"/>
      <c r="AW193" s="176" t="s">
        <v>179</v>
      </c>
      <c r="AX193" s="177"/>
      <c r="AY193">
        <f>$AY$192</f>
        <v>0</v>
      </c>
    </row>
    <row r="194" spans="1:51" ht="39.75" hidden="1" customHeight="1" x14ac:dyDescent="0.15">
      <c r="A194" s="1006"/>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244</v>
      </c>
      <c r="Z194" s="170"/>
      <c r="AA194" s="171"/>
      <c r="AB194" s="281"/>
      <c r="AC194" s="221"/>
      <c r="AD194" s="221"/>
      <c r="AE194" s="266"/>
      <c r="AF194" s="164"/>
      <c r="AG194" s="164"/>
      <c r="AH194" s="164"/>
      <c r="AI194" s="266"/>
      <c r="AJ194" s="164"/>
      <c r="AK194" s="164"/>
      <c r="AL194" s="164"/>
      <c r="AM194" s="266"/>
      <c r="AN194" s="164"/>
      <c r="AO194" s="164"/>
      <c r="AP194" s="164"/>
      <c r="AQ194" s="266"/>
      <c r="AR194" s="164"/>
      <c r="AS194" s="164"/>
      <c r="AT194" s="164"/>
      <c r="AU194" s="266"/>
      <c r="AV194" s="164"/>
      <c r="AW194" s="164"/>
      <c r="AX194" s="205"/>
      <c r="AY194">
        <f t="shared" ref="AY194:AY195" si="23">$AY$192</f>
        <v>0</v>
      </c>
    </row>
    <row r="195" spans="1:51" ht="39.75" hidden="1" customHeight="1" x14ac:dyDescent="0.15">
      <c r="A195" s="1006"/>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5"/>
      <c r="AY195">
        <f t="shared" si="23"/>
        <v>0</v>
      </c>
    </row>
    <row r="196" spans="1:51" ht="18.75" hidden="1" customHeight="1" x14ac:dyDescent="0.15">
      <c r="A196" s="1006"/>
      <c r="B196" s="253"/>
      <c r="C196" s="252"/>
      <c r="D196" s="253"/>
      <c r="E196" s="252"/>
      <c r="F196" s="314"/>
      <c r="G196" s="282" t="s">
        <v>243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371</v>
      </c>
      <c r="AF196" s="196"/>
      <c r="AG196" s="196"/>
      <c r="AH196" s="197"/>
      <c r="AI196" s="212" t="s">
        <v>393</v>
      </c>
      <c r="AJ196" s="196"/>
      <c r="AK196" s="196"/>
      <c r="AL196" s="197"/>
      <c r="AM196" s="212" t="s">
        <v>680</v>
      </c>
      <c r="AN196" s="196"/>
      <c r="AO196" s="196"/>
      <c r="AP196" s="197"/>
      <c r="AQ196" s="267" t="s">
        <v>229</v>
      </c>
      <c r="AR196" s="268"/>
      <c r="AS196" s="268"/>
      <c r="AT196" s="269"/>
      <c r="AU196" s="279" t="s">
        <v>245</v>
      </c>
      <c r="AV196" s="279"/>
      <c r="AW196" s="279"/>
      <c r="AX196" s="280"/>
      <c r="AY196">
        <f>COUNTA($G$198)</f>
        <v>0</v>
      </c>
    </row>
    <row r="197" spans="1:51" ht="18.75" hidden="1" customHeight="1" x14ac:dyDescent="0.15">
      <c r="A197" s="1006"/>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230</v>
      </c>
      <c r="AT197" s="199"/>
      <c r="AU197" s="175"/>
      <c r="AV197" s="175"/>
      <c r="AW197" s="176" t="s">
        <v>179</v>
      </c>
      <c r="AX197" s="177"/>
      <c r="AY197">
        <f>$AY$196</f>
        <v>0</v>
      </c>
    </row>
    <row r="198" spans="1:51" ht="39.75" hidden="1" customHeight="1" x14ac:dyDescent="0.15">
      <c r="A198" s="1006"/>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244</v>
      </c>
      <c r="Z198" s="170"/>
      <c r="AA198" s="171"/>
      <c r="AB198" s="281"/>
      <c r="AC198" s="221"/>
      <c r="AD198" s="221"/>
      <c r="AE198" s="266"/>
      <c r="AF198" s="164"/>
      <c r="AG198" s="164"/>
      <c r="AH198" s="164"/>
      <c r="AI198" s="266"/>
      <c r="AJ198" s="164"/>
      <c r="AK198" s="164"/>
      <c r="AL198" s="164"/>
      <c r="AM198" s="266"/>
      <c r="AN198" s="164"/>
      <c r="AO198" s="164"/>
      <c r="AP198" s="164"/>
      <c r="AQ198" s="266"/>
      <c r="AR198" s="164"/>
      <c r="AS198" s="164"/>
      <c r="AT198" s="164"/>
      <c r="AU198" s="266"/>
      <c r="AV198" s="164"/>
      <c r="AW198" s="164"/>
      <c r="AX198" s="205"/>
      <c r="AY198">
        <f t="shared" ref="AY198:AY199" si="24">$AY$196</f>
        <v>0</v>
      </c>
    </row>
    <row r="199" spans="1:51" ht="39.75" hidden="1" customHeight="1" x14ac:dyDescent="0.15">
      <c r="A199" s="1006"/>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5"/>
      <c r="AY199">
        <f t="shared" si="24"/>
        <v>0</v>
      </c>
    </row>
    <row r="200" spans="1:51" ht="18.75" hidden="1" customHeight="1" x14ac:dyDescent="0.15">
      <c r="A200" s="1006"/>
      <c r="B200" s="253"/>
      <c r="C200" s="252"/>
      <c r="D200" s="253"/>
      <c r="E200" s="252"/>
      <c r="F200" s="314"/>
      <c r="G200" s="282" t="s">
        <v>243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371</v>
      </c>
      <c r="AF200" s="196"/>
      <c r="AG200" s="196"/>
      <c r="AH200" s="197"/>
      <c r="AI200" s="212" t="s">
        <v>393</v>
      </c>
      <c r="AJ200" s="196"/>
      <c r="AK200" s="196"/>
      <c r="AL200" s="197"/>
      <c r="AM200" s="212" t="s">
        <v>680</v>
      </c>
      <c r="AN200" s="196"/>
      <c r="AO200" s="196"/>
      <c r="AP200" s="197"/>
      <c r="AQ200" s="267" t="s">
        <v>229</v>
      </c>
      <c r="AR200" s="268"/>
      <c r="AS200" s="268"/>
      <c r="AT200" s="269"/>
      <c r="AU200" s="279" t="s">
        <v>245</v>
      </c>
      <c r="AV200" s="279"/>
      <c r="AW200" s="279"/>
      <c r="AX200" s="280"/>
      <c r="AY200">
        <f>COUNTA($G$202)</f>
        <v>0</v>
      </c>
    </row>
    <row r="201" spans="1:51" ht="18.75" hidden="1" customHeight="1" x14ac:dyDescent="0.15">
      <c r="A201" s="1006"/>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230</v>
      </c>
      <c r="AT201" s="199"/>
      <c r="AU201" s="175"/>
      <c r="AV201" s="175"/>
      <c r="AW201" s="176" t="s">
        <v>179</v>
      </c>
      <c r="AX201" s="177"/>
      <c r="AY201">
        <f>$AY$200</f>
        <v>0</v>
      </c>
    </row>
    <row r="202" spans="1:51" ht="39.75" hidden="1" customHeight="1" x14ac:dyDescent="0.15">
      <c r="A202" s="1006"/>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244</v>
      </c>
      <c r="Z202" s="170"/>
      <c r="AA202" s="171"/>
      <c r="AB202" s="281"/>
      <c r="AC202" s="221"/>
      <c r="AD202" s="221"/>
      <c r="AE202" s="266"/>
      <c r="AF202" s="164"/>
      <c r="AG202" s="164"/>
      <c r="AH202" s="164"/>
      <c r="AI202" s="266"/>
      <c r="AJ202" s="164"/>
      <c r="AK202" s="164"/>
      <c r="AL202" s="164"/>
      <c r="AM202" s="266"/>
      <c r="AN202" s="164"/>
      <c r="AO202" s="164"/>
      <c r="AP202" s="164"/>
      <c r="AQ202" s="266"/>
      <c r="AR202" s="164"/>
      <c r="AS202" s="164"/>
      <c r="AT202" s="164"/>
      <c r="AU202" s="266"/>
      <c r="AV202" s="164"/>
      <c r="AW202" s="164"/>
      <c r="AX202" s="205"/>
      <c r="AY202">
        <f t="shared" ref="AY202:AY203" si="25">$AY$200</f>
        <v>0</v>
      </c>
    </row>
    <row r="203" spans="1:51" ht="39.75" hidden="1" customHeight="1" x14ac:dyDescent="0.15">
      <c r="A203" s="1006"/>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5"/>
      <c r="AY203">
        <f t="shared" si="25"/>
        <v>0</v>
      </c>
    </row>
    <row r="204" spans="1:51" ht="18.75" hidden="1" customHeight="1" x14ac:dyDescent="0.15">
      <c r="A204" s="1006"/>
      <c r="B204" s="253"/>
      <c r="C204" s="252"/>
      <c r="D204" s="253"/>
      <c r="E204" s="252"/>
      <c r="F204" s="314"/>
      <c r="G204" s="282" t="s">
        <v>243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371</v>
      </c>
      <c r="AF204" s="196"/>
      <c r="AG204" s="196"/>
      <c r="AH204" s="197"/>
      <c r="AI204" s="212" t="s">
        <v>393</v>
      </c>
      <c r="AJ204" s="196"/>
      <c r="AK204" s="196"/>
      <c r="AL204" s="197"/>
      <c r="AM204" s="212" t="s">
        <v>680</v>
      </c>
      <c r="AN204" s="196"/>
      <c r="AO204" s="196"/>
      <c r="AP204" s="197"/>
      <c r="AQ204" s="267" t="s">
        <v>229</v>
      </c>
      <c r="AR204" s="268"/>
      <c r="AS204" s="268"/>
      <c r="AT204" s="269"/>
      <c r="AU204" s="279" t="s">
        <v>245</v>
      </c>
      <c r="AV204" s="279"/>
      <c r="AW204" s="279"/>
      <c r="AX204" s="280"/>
      <c r="AY204">
        <f>COUNTA($G$206)</f>
        <v>0</v>
      </c>
    </row>
    <row r="205" spans="1:51" ht="18.75" hidden="1" customHeight="1" x14ac:dyDescent="0.15">
      <c r="A205" s="1006"/>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230</v>
      </c>
      <c r="AT205" s="199"/>
      <c r="AU205" s="175"/>
      <c r="AV205" s="175"/>
      <c r="AW205" s="176" t="s">
        <v>179</v>
      </c>
      <c r="AX205" s="177"/>
      <c r="AY205">
        <f>$AY$204</f>
        <v>0</v>
      </c>
    </row>
    <row r="206" spans="1:51" ht="39.75" hidden="1" customHeight="1" x14ac:dyDescent="0.15">
      <c r="A206" s="1006"/>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244</v>
      </c>
      <c r="Z206" s="170"/>
      <c r="AA206" s="171"/>
      <c r="AB206" s="281"/>
      <c r="AC206" s="221"/>
      <c r="AD206" s="221"/>
      <c r="AE206" s="266"/>
      <c r="AF206" s="164"/>
      <c r="AG206" s="164"/>
      <c r="AH206" s="164"/>
      <c r="AI206" s="266"/>
      <c r="AJ206" s="164"/>
      <c r="AK206" s="164"/>
      <c r="AL206" s="164"/>
      <c r="AM206" s="266"/>
      <c r="AN206" s="164"/>
      <c r="AO206" s="164"/>
      <c r="AP206" s="164"/>
      <c r="AQ206" s="266"/>
      <c r="AR206" s="164"/>
      <c r="AS206" s="164"/>
      <c r="AT206" s="164"/>
      <c r="AU206" s="266"/>
      <c r="AV206" s="164"/>
      <c r="AW206" s="164"/>
      <c r="AX206" s="205"/>
      <c r="AY206">
        <f t="shared" ref="AY206:AY207" si="26">$AY$204</f>
        <v>0</v>
      </c>
    </row>
    <row r="207" spans="1:51" ht="39.75" hidden="1" customHeight="1" x14ac:dyDescent="0.15">
      <c r="A207" s="1006"/>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5"/>
      <c r="AY207">
        <f t="shared" si="26"/>
        <v>0</v>
      </c>
    </row>
    <row r="208" spans="1:51" ht="18.75" hidden="1" customHeight="1" x14ac:dyDescent="0.15">
      <c r="A208" s="1006"/>
      <c r="B208" s="253"/>
      <c r="C208" s="252"/>
      <c r="D208" s="253"/>
      <c r="E208" s="252"/>
      <c r="F208" s="314"/>
      <c r="G208" s="282" t="s">
        <v>243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371</v>
      </c>
      <c r="AF208" s="196"/>
      <c r="AG208" s="196"/>
      <c r="AH208" s="197"/>
      <c r="AI208" s="212" t="s">
        <v>393</v>
      </c>
      <c r="AJ208" s="196"/>
      <c r="AK208" s="196"/>
      <c r="AL208" s="197"/>
      <c r="AM208" s="212" t="s">
        <v>680</v>
      </c>
      <c r="AN208" s="196"/>
      <c r="AO208" s="196"/>
      <c r="AP208" s="197"/>
      <c r="AQ208" s="267" t="s">
        <v>229</v>
      </c>
      <c r="AR208" s="268"/>
      <c r="AS208" s="268"/>
      <c r="AT208" s="269"/>
      <c r="AU208" s="279" t="s">
        <v>245</v>
      </c>
      <c r="AV208" s="279"/>
      <c r="AW208" s="279"/>
      <c r="AX208" s="280"/>
      <c r="AY208">
        <f>COUNTA($G$210)</f>
        <v>0</v>
      </c>
    </row>
    <row r="209" spans="1:51" ht="18.75" hidden="1" customHeight="1" x14ac:dyDescent="0.15">
      <c r="A209" s="1006"/>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230</v>
      </c>
      <c r="AT209" s="199"/>
      <c r="AU209" s="175"/>
      <c r="AV209" s="175"/>
      <c r="AW209" s="176" t="s">
        <v>179</v>
      </c>
      <c r="AX209" s="177"/>
      <c r="AY209">
        <f>$AY$208</f>
        <v>0</v>
      </c>
    </row>
    <row r="210" spans="1:51" ht="39.75" hidden="1" customHeight="1" x14ac:dyDescent="0.15">
      <c r="A210" s="1006"/>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244</v>
      </c>
      <c r="Z210" s="170"/>
      <c r="AA210" s="171"/>
      <c r="AB210" s="281"/>
      <c r="AC210" s="221"/>
      <c r="AD210" s="221"/>
      <c r="AE210" s="266"/>
      <c r="AF210" s="164"/>
      <c r="AG210" s="164"/>
      <c r="AH210" s="164"/>
      <c r="AI210" s="266"/>
      <c r="AJ210" s="164"/>
      <c r="AK210" s="164"/>
      <c r="AL210" s="164"/>
      <c r="AM210" s="266"/>
      <c r="AN210" s="164"/>
      <c r="AO210" s="164"/>
      <c r="AP210" s="164"/>
      <c r="AQ210" s="266"/>
      <c r="AR210" s="164"/>
      <c r="AS210" s="164"/>
      <c r="AT210" s="164"/>
      <c r="AU210" s="266"/>
      <c r="AV210" s="164"/>
      <c r="AW210" s="164"/>
      <c r="AX210" s="205"/>
      <c r="AY210">
        <f t="shared" ref="AY210:AY211" si="27">$AY$208</f>
        <v>0</v>
      </c>
    </row>
    <row r="211" spans="1:51" ht="39.75" hidden="1" customHeight="1" x14ac:dyDescent="0.15">
      <c r="A211" s="1006"/>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5"/>
      <c r="AY211">
        <f t="shared" si="27"/>
        <v>0</v>
      </c>
    </row>
    <row r="212" spans="1:51" ht="22.5" hidden="1" customHeight="1" x14ac:dyDescent="0.15">
      <c r="A212" s="1006"/>
      <c r="B212" s="253"/>
      <c r="C212" s="252"/>
      <c r="D212" s="253"/>
      <c r="E212" s="252"/>
      <c r="F212" s="314"/>
      <c r="G212" s="272" t="s">
        <v>246</v>
      </c>
      <c r="H212" s="196"/>
      <c r="I212" s="196"/>
      <c r="J212" s="196"/>
      <c r="K212" s="196"/>
      <c r="L212" s="196"/>
      <c r="M212" s="196"/>
      <c r="N212" s="196"/>
      <c r="O212" s="196"/>
      <c r="P212" s="197"/>
      <c r="Q212" s="212" t="s">
        <v>318</v>
      </c>
      <c r="R212" s="196"/>
      <c r="S212" s="196"/>
      <c r="T212" s="196"/>
      <c r="U212" s="196"/>
      <c r="V212" s="196"/>
      <c r="W212" s="196"/>
      <c r="X212" s="196"/>
      <c r="Y212" s="196"/>
      <c r="Z212" s="196"/>
      <c r="AA212" s="196"/>
      <c r="AB212" s="287" t="s">
        <v>319</v>
      </c>
      <c r="AC212" s="196"/>
      <c r="AD212" s="197"/>
      <c r="AE212" s="212" t="s">
        <v>247</v>
      </c>
      <c r="AF212" s="196"/>
      <c r="AG212" s="196"/>
      <c r="AH212" s="196"/>
      <c r="AI212" s="196"/>
      <c r="AJ212" s="196"/>
      <c r="AK212" s="196"/>
      <c r="AL212" s="196"/>
      <c r="AM212" s="196"/>
      <c r="AN212" s="196"/>
      <c r="AO212" s="196"/>
      <c r="AP212" s="196"/>
      <c r="AQ212" s="196"/>
      <c r="AR212" s="196"/>
      <c r="AS212" s="196"/>
      <c r="AT212" s="196"/>
      <c r="AU212" s="196"/>
      <c r="AV212" s="196"/>
      <c r="AW212" s="196"/>
      <c r="AX212" s="589"/>
      <c r="AY212">
        <f>COUNTA($G$214)</f>
        <v>0</v>
      </c>
    </row>
    <row r="213" spans="1:51" ht="22.5" hidden="1" customHeight="1" x14ac:dyDescent="0.15">
      <c r="A213" s="1006"/>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1006"/>
      <c r="B214" s="253"/>
      <c r="C214" s="252"/>
      <c r="D214" s="253"/>
      <c r="E214" s="252"/>
      <c r="F214" s="314"/>
      <c r="G214" s="232"/>
      <c r="H214" s="188"/>
      <c r="I214" s="188"/>
      <c r="J214" s="188"/>
      <c r="K214" s="188"/>
      <c r="L214" s="188"/>
      <c r="M214" s="188"/>
      <c r="N214" s="188"/>
      <c r="O214" s="188"/>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248</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1006"/>
      <c r="B218" s="253"/>
      <c r="C218" s="252"/>
      <c r="D218" s="253"/>
      <c r="E218" s="252"/>
      <c r="F218" s="314"/>
      <c r="G218" s="237"/>
      <c r="H218" s="191"/>
      <c r="I218" s="191"/>
      <c r="J218" s="191"/>
      <c r="K218" s="191"/>
      <c r="L218" s="191"/>
      <c r="M218" s="191"/>
      <c r="N218" s="191"/>
      <c r="O218" s="191"/>
      <c r="P218" s="238"/>
      <c r="Q218" s="999"/>
      <c r="R218" s="1000"/>
      <c r="S218" s="1000"/>
      <c r="T218" s="1000"/>
      <c r="U218" s="1000"/>
      <c r="V218" s="1000"/>
      <c r="W218" s="1000"/>
      <c r="X218" s="1000"/>
      <c r="Y218" s="1000"/>
      <c r="Z218" s="1000"/>
      <c r="AA218" s="1001"/>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1006"/>
      <c r="B219" s="253"/>
      <c r="C219" s="252"/>
      <c r="D219" s="253"/>
      <c r="E219" s="252"/>
      <c r="F219" s="314"/>
      <c r="G219" s="272" t="s">
        <v>246</v>
      </c>
      <c r="H219" s="196"/>
      <c r="I219" s="196"/>
      <c r="J219" s="196"/>
      <c r="K219" s="196"/>
      <c r="L219" s="196"/>
      <c r="M219" s="196"/>
      <c r="N219" s="196"/>
      <c r="O219" s="196"/>
      <c r="P219" s="197"/>
      <c r="Q219" s="212" t="s">
        <v>318</v>
      </c>
      <c r="R219" s="196"/>
      <c r="S219" s="196"/>
      <c r="T219" s="196"/>
      <c r="U219" s="196"/>
      <c r="V219" s="196"/>
      <c r="W219" s="196"/>
      <c r="X219" s="196"/>
      <c r="Y219" s="196"/>
      <c r="Z219" s="196"/>
      <c r="AA219" s="196"/>
      <c r="AB219" s="287" t="s">
        <v>319</v>
      </c>
      <c r="AC219" s="196"/>
      <c r="AD219" s="197"/>
      <c r="AE219" s="273" t="s">
        <v>247</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06"/>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88"/>
      <c r="I221" s="188"/>
      <c r="J221" s="188"/>
      <c r="K221" s="188"/>
      <c r="L221" s="188"/>
      <c r="M221" s="188"/>
      <c r="N221" s="188"/>
      <c r="O221" s="188"/>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248</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06"/>
      <c r="B225" s="253"/>
      <c r="C225" s="252"/>
      <c r="D225" s="253"/>
      <c r="E225" s="252"/>
      <c r="F225" s="314"/>
      <c r="G225" s="237"/>
      <c r="H225" s="191"/>
      <c r="I225" s="191"/>
      <c r="J225" s="191"/>
      <c r="K225" s="191"/>
      <c r="L225" s="191"/>
      <c r="M225" s="191"/>
      <c r="N225" s="191"/>
      <c r="O225" s="191"/>
      <c r="P225" s="238"/>
      <c r="Q225" s="999"/>
      <c r="R225" s="1000"/>
      <c r="S225" s="1000"/>
      <c r="T225" s="1000"/>
      <c r="U225" s="1000"/>
      <c r="V225" s="1000"/>
      <c r="W225" s="1000"/>
      <c r="X225" s="1000"/>
      <c r="Y225" s="1000"/>
      <c r="Z225" s="1000"/>
      <c r="AA225" s="1001"/>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06"/>
      <c r="B226" s="253"/>
      <c r="C226" s="252"/>
      <c r="D226" s="253"/>
      <c r="E226" s="252"/>
      <c r="F226" s="314"/>
      <c r="G226" s="272" t="s">
        <v>246</v>
      </c>
      <c r="H226" s="196"/>
      <c r="I226" s="196"/>
      <c r="J226" s="196"/>
      <c r="K226" s="196"/>
      <c r="L226" s="196"/>
      <c r="M226" s="196"/>
      <c r="N226" s="196"/>
      <c r="O226" s="196"/>
      <c r="P226" s="197"/>
      <c r="Q226" s="212" t="s">
        <v>318</v>
      </c>
      <c r="R226" s="196"/>
      <c r="S226" s="196"/>
      <c r="T226" s="196"/>
      <c r="U226" s="196"/>
      <c r="V226" s="196"/>
      <c r="W226" s="196"/>
      <c r="X226" s="196"/>
      <c r="Y226" s="196"/>
      <c r="Z226" s="196"/>
      <c r="AA226" s="196"/>
      <c r="AB226" s="287" t="s">
        <v>319</v>
      </c>
      <c r="AC226" s="196"/>
      <c r="AD226" s="197"/>
      <c r="AE226" s="273" t="s">
        <v>247</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06"/>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88"/>
      <c r="I228" s="188"/>
      <c r="J228" s="188"/>
      <c r="K228" s="188"/>
      <c r="L228" s="188"/>
      <c r="M228" s="188"/>
      <c r="N228" s="188"/>
      <c r="O228" s="188"/>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248</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06"/>
      <c r="B232" s="253"/>
      <c r="C232" s="252"/>
      <c r="D232" s="253"/>
      <c r="E232" s="252"/>
      <c r="F232" s="314"/>
      <c r="G232" s="237"/>
      <c r="H232" s="191"/>
      <c r="I232" s="191"/>
      <c r="J232" s="191"/>
      <c r="K232" s="191"/>
      <c r="L232" s="191"/>
      <c r="M232" s="191"/>
      <c r="N232" s="191"/>
      <c r="O232" s="191"/>
      <c r="P232" s="238"/>
      <c r="Q232" s="999"/>
      <c r="R232" s="1000"/>
      <c r="S232" s="1000"/>
      <c r="T232" s="1000"/>
      <c r="U232" s="1000"/>
      <c r="V232" s="1000"/>
      <c r="W232" s="1000"/>
      <c r="X232" s="1000"/>
      <c r="Y232" s="1000"/>
      <c r="Z232" s="1000"/>
      <c r="AA232" s="1001"/>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06"/>
      <c r="B233" s="253"/>
      <c r="C233" s="252"/>
      <c r="D233" s="253"/>
      <c r="E233" s="252"/>
      <c r="F233" s="314"/>
      <c r="G233" s="272" t="s">
        <v>246</v>
      </c>
      <c r="H233" s="196"/>
      <c r="I233" s="196"/>
      <c r="J233" s="196"/>
      <c r="K233" s="196"/>
      <c r="L233" s="196"/>
      <c r="M233" s="196"/>
      <c r="N233" s="196"/>
      <c r="O233" s="196"/>
      <c r="P233" s="197"/>
      <c r="Q233" s="212" t="s">
        <v>318</v>
      </c>
      <c r="R233" s="196"/>
      <c r="S233" s="196"/>
      <c r="T233" s="196"/>
      <c r="U233" s="196"/>
      <c r="V233" s="196"/>
      <c r="W233" s="196"/>
      <c r="X233" s="196"/>
      <c r="Y233" s="196"/>
      <c r="Z233" s="196"/>
      <c r="AA233" s="196"/>
      <c r="AB233" s="287" t="s">
        <v>319</v>
      </c>
      <c r="AC233" s="196"/>
      <c r="AD233" s="197"/>
      <c r="AE233" s="273" t="s">
        <v>247</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06"/>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88"/>
      <c r="I235" s="188"/>
      <c r="J235" s="188"/>
      <c r="K235" s="188"/>
      <c r="L235" s="188"/>
      <c r="M235" s="188"/>
      <c r="N235" s="188"/>
      <c r="O235" s="188"/>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248</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06"/>
      <c r="B239" s="253"/>
      <c r="C239" s="252"/>
      <c r="D239" s="253"/>
      <c r="E239" s="252"/>
      <c r="F239" s="314"/>
      <c r="G239" s="237"/>
      <c r="H239" s="191"/>
      <c r="I239" s="191"/>
      <c r="J239" s="191"/>
      <c r="K239" s="191"/>
      <c r="L239" s="191"/>
      <c r="M239" s="191"/>
      <c r="N239" s="191"/>
      <c r="O239" s="191"/>
      <c r="P239" s="238"/>
      <c r="Q239" s="999"/>
      <c r="R239" s="1000"/>
      <c r="S239" s="1000"/>
      <c r="T239" s="1000"/>
      <c r="U239" s="1000"/>
      <c r="V239" s="1000"/>
      <c r="W239" s="1000"/>
      <c r="X239" s="1000"/>
      <c r="Y239" s="1000"/>
      <c r="Z239" s="1000"/>
      <c r="AA239" s="1001"/>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06"/>
      <c r="B240" s="253"/>
      <c r="C240" s="252"/>
      <c r="D240" s="253"/>
      <c r="E240" s="252"/>
      <c r="F240" s="314"/>
      <c r="G240" s="272" t="s">
        <v>246</v>
      </c>
      <c r="H240" s="196"/>
      <c r="I240" s="196"/>
      <c r="J240" s="196"/>
      <c r="K240" s="196"/>
      <c r="L240" s="196"/>
      <c r="M240" s="196"/>
      <c r="N240" s="196"/>
      <c r="O240" s="196"/>
      <c r="P240" s="197"/>
      <c r="Q240" s="212" t="s">
        <v>318</v>
      </c>
      <c r="R240" s="196"/>
      <c r="S240" s="196"/>
      <c r="T240" s="196"/>
      <c r="U240" s="196"/>
      <c r="V240" s="196"/>
      <c r="W240" s="196"/>
      <c r="X240" s="196"/>
      <c r="Y240" s="196"/>
      <c r="Z240" s="196"/>
      <c r="AA240" s="196"/>
      <c r="AB240" s="287" t="s">
        <v>319</v>
      </c>
      <c r="AC240" s="196"/>
      <c r="AD240" s="197"/>
      <c r="AE240" s="273" t="s">
        <v>247</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06"/>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88"/>
      <c r="I242" s="188"/>
      <c r="J242" s="188"/>
      <c r="K242" s="188"/>
      <c r="L242" s="188"/>
      <c r="M242" s="188"/>
      <c r="N242" s="188"/>
      <c r="O242" s="188"/>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248</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06"/>
      <c r="B246" s="253"/>
      <c r="C246" s="252"/>
      <c r="D246" s="253"/>
      <c r="E246" s="315"/>
      <c r="F246" s="316"/>
      <c r="G246" s="237"/>
      <c r="H246" s="191"/>
      <c r="I246" s="191"/>
      <c r="J246" s="191"/>
      <c r="K246" s="191"/>
      <c r="L246" s="191"/>
      <c r="M246" s="191"/>
      <c r="N246" s="191"/>
      <c r="O246" s="191"/>
      <c r="P246" s="238"/>
      <c r="Q246" s="999"/>
      <c r="R246" s="1000"/>
      <c r="S246" s="1000"/>
      <c r="T246" s="1000"/>
      <c r="U246" s="1000"/>
      <c r="V246" s="1000"/>
      <c r="W246" s="1000"/>
      <c r="X246" s="1000"/>
      <c r="Y246" s="1000"/>
      <c r="Z246" s="1000"/>
      <c r="AA246" s="1001"/>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1006"/>
      <c r="B247" s="253"/>
      <c r="C247" s="252"/>
      <c r="D247" s="253"/>
      <c r="E247" s="184" t="s">
        <v>284</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1006"/>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100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06"/>
      <c r="B250" s="253"/>
      <c r="C250" s="252"/>
      <c r="D250" s="253"/>
      <c r="E250" s="308" t="s">
        <v>262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261</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234</v>
      </c>
      <c r="F252" s="313"/>
      <c r="G252" s="282" t="s">
        <v>243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371</v>
      </c>
      <c r="AF252" s="196"/>
      <c r="AG252" s="196"/>
      <c r="AH252" s="197"/>
      <c r="AI252" s="212" t="s">
        <v>393</v>
      </c>
      <c r="AJ252" s="196"/>
      <c r="AK252" s="196"/>
      <c r="AL252" s="197"/>
      <c r="AM252" s="212" t="s">
        <v>680</v>
      </c>
      <c r="AN252" s="196"/>
      <c r="AO252" s="196"/>
      <c r="AP252" s="197"/>
      <c r="AQ252" s="267" t="s">
        <v>229</v>
      </c>
      <c r="AR252" s="268"/>
      <c r="AS252" s="268"/>
      <c r="AT252" s="269"/>
      <c r="AU252" s="279" t="s">
        <v>245</v>
      </c>
      <c r="AV252" s="279"/>
      <c r="AW252" s="279"/>
      <c r="AX252" s="280"/>
      <c r="AY252">
        <f>COUNTA($G$254)</f>
        <v>0</v>
      </c>
    </row>
    <row r="253" spans="1:51" ht="18.75" hidden="1" customHeight="1" x14ac:dyDescent="0.15">
      <c r="A253" s="1006"/>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230</v>
      </c>
      <c r="AT253" s="199"/>
      <c r="AU253" s="175"/>
      <c r="AV253" s="175"/>
      <c r="AW253" s="176" t="s">
        <v>179</v>
      </c>
      <c r="AX253" s="177"/>
      <c r="AY253">
        <f>$AY$252</f>
        <v>0</v>
      </c>
    </row>
    <row r="254" spans="1:51" ht="39.75" hidden="1" customHeight="1" x14ac:dyDescent="0.15">
      <c r="A254" s="1006"/>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244</v>
      </c>
      <c r="Z254" s="170"/>
      <c r="AA254" s="171"/>
      <c r="AB254" s="281"/>
      <c r="AC254" s="221"/>
      <c r="AD254" s="221"/>
      <c r="AE254" s="266"/>
      <c r="AF254" s="164"/>
      <c r="AG254" s="164"/>
      <c r="AH254" s="164"/>
      <c r="AI254" s="266"/>
      <c r="AJ254" s="164"/>
      <c r="AK254" s="164"/>
      <c r="AL254" s="164"/>
      <c r="AM254" s="266"/>
      <c r="AN254" s="164"/>
      <c r="AO254" s="164"/>
      <c r="AP254" s="164"/>
      <c r="AQ254" s="266"/>
      <c r="AR254" s="164"/>
      <c r="AS254" s="164"/>
      <c r="AT254" s="164"/>
      <c r="AU254" s="266"/>
      <c r="AV254" s="164"/>
      <c r="AW254" s="164"/>
      <c r="AX254" s="205"/>
      <c r="AY254">
        <f t="shared" ref="AY254:AY255" si="33">$AY$252</f>
        <v>0</v>
      </c>
    </row>
    <row r="255" spans="1:51" ht="39.75" hidden="1" customHeight="1" x14ac:dyDescent="0.15">
      <c r="A255" s="1006"/>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5"/>
      <c r="AY255">
        <f t="shared" si="33"/>
        <v>0</v>
      </c>
    </row>
    <row r="256" spans="1:51" ht="18.75" hidden="1" customHeight="1" x14ac:dyDescent="0.15">
      <c r="A256" s="1006"/>
      <c r="B256" s="253"/>
      <c r="C256" s="252"/>
      <c r="D256" s="253"/>
      <c r="E256" s="252"/>
      <c r="F256" s="314"/>
      <c r="G256" s="282" t="s">
        <v>243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371</v>
      </c>
      <c r="AF256" s="196"/>
      <c r="AG256" s="196"/>
      <c r="AH256" s="197"/>
      <c r="AI256" s="212" t="s">
        <v>393</v>
      </c>
      <c r="AJ256" s="196"/>
      <c r="AK256" s="196"/>
      <c r="AL256" s="197"/>
      <c r="AM256" s="212" t="s">
        <v>680</v>
      </c>
      <c r="AN256" s="196"/>
      <c r="AO256" s="196"/>
      <c r="AP256" s="197"/>
      <c r="AQ256" s="267" t="s">
        <v>229</v>
      </c>
      <c r="AR256" s="268"/>
      <c r="AS256" s="268"/>
      <c r="AT256" s="269"/>
      <c r="AU256" s="279" t="s">
        <v>245</v>
      </c>
      <c r="AV256" s="279"/>
      <c r="AW256" s="279"/>
      <c r="AX256" s="280"/>
      <c r="AY256">
        <f>COUNTA($G$258)</f>
        <v>0</v>
      </c>
    </row>
    <row r="257" spans="1:51" ht="18.75" hidden="1" customHeight="1" x14ac:dyDescent="0.15">
      <c r="A257" s="1006"/>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230</v>
      </c>
      <c r="AT257" s="199"/>
      <c r="AU257" s="175"/>
      <c r="AV257" s="175"/>
      <c r="AW257" s="176" t="s">
        <v>179</v>
      </c>
      <c r="AX257" s="177"/>
      <c r="AY257">
        <f>$AY$256</f>
        <v>0</v>
      </c>
    </row>
    <row r="258" spans="1:51" ht="39.75" hidden="1" customHeight="1" x14ac:dyDescent="0.15">
      <c r="A258" s="1006"/>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244</v>
      </c>
      <c r="Z258" s="170"/>
      <c r="AA258" s="171"/>
      <c r="AB258" s="281"/>
      <c r="AC258" s="221"/>
      <c r="AD258" s="221"/>
      <c r="AE258" s="266"/>
      <c r="AF258" s="164"/>
      <c r="AG258" s="164"/>
      <c r="AH258" s="164"/>
      <c r="AI258" s="266"/>
      <c r="AJ258" s="164"/>
      <c r="AK258" s="164"/>
      <c r="AL258" s="164"/>
      <c r="AM258" s="266"/>
      <c r="AN258" s="164"/>
      <c r="AO258" s="164"/>
      <c r="AP258" s="164"/>
      <c r="AQ258" s="266"/>
      <c r="AR258" s="164"/>
      <c r="AS258" s="164"/>
      <c r="AT258" s="164"/>
      <c r="AU258" s="266"/>
      <c r="AV258" s="164"/>
      <c r="AW258" s="164"/>
      <c r="AX258" s="205"/>
      <c r="AY258">
        <f t="shared" ref="AY258:AY259" si="34">$AY$256</f>
        <v>0</v>
      </c>
    </row>
    <row r="259" spans="1:51" ht="39.75" hidden="1" customHeight="1" x14ac:dyDescent="0.15">
      <c r="A259" s="1006"/>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5"/>
      <c r="AY259">
        <f t="shared" si="34"/>
        <v>0</v>
      </c>
    </row>
    <row r="260" spans="1:51" ht="18.75" hidden="1" customHeight="1" x14ac:dyDescent="0.15">
      <c r="A260" s="1006"/>
      <c r="B260" s="253"/>
      <c r="C260" s="252"/>
      <c r="D260" s="253"/>
      <c r="E260" s="252"/>
      <c r="F260" s="314"/>
      <c r="G260" s="282" t="s">
        <v>243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371</v>
      </c>
      <c r="AF260" s="196"/>
      <c r="AG260" s="196"/>
      <c r="AH260" s="197"/>
      <c r="AI260" s="212" t="s">
        <v>393</v>
      </c>
      <c r="AJ260" s="196"/>
      <c r="AK260" s="196"/>
      <c r="AL260" s="197"/>
      <c r="AM260" s="212" t="s">
        <v>680</v>
      </c>
      <c r="AN260" s="196"/>
      <c r="AO260" s="196"/>
      <c r="AP260" s="197"/>
      <c r="AQ260" s="267" t="s">
        <v>229</v>
      </c>
      <c r="AR260" s="268"/>
      <c r="AS260" s="268"/>
      <c r="AT260" s="269"/>
      <c r="AU260" s="279" t="s">
        <v>245</v>
      </c>
      <c r="AV260" s="279"/>
      <c r="AW260" s="279"/>
      <c r="AX260" s="280"/>
      <c r="AY260">
        <f>COUNTA($G$262)</f>
        <v>0</v>
      </c>
    </row>
    <row r="261" spans="1:51" ht="18.75" hidden="1" customHeight="1" x14ac:dyDescent="0.15">
      <c r="A261" s="1006"/>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230</v>
      </c>
      <c r="AT261" s="199"/>
      <c r="AU261" s="175"/>
      <c r="AV261" s="175"/>
      <c r="AW261" s="176" t="s">
        <v>179</v>
      </c>
      <c r="AX261" s="177"/>
      <c r="AY261">
        <f>$AY$260</f>
        <v>0</v>
      </c>
    </row>
    <row r="262" spans="1:51" ht="39.75" hidden="1" customHeight="1" x14ac:dyDescent="0.15">
      <c r="A262" s="1006"/>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244</v>
      </c>
      <c r="Z262" s="170"/>
      <c r="AA262" s="171"/>
      <c r="AB262" s="281"/>
      <c r="AC262" s="221"/>
      <c r="AD262" s="221"/>
      <c r="AE262" s="266"/>
      <c r="AF262" s="164"/>
      <c r="AG262" s="164"/>
      <c r="AH262" s="164"/>
      <c r="AI262" s="266"/>
      <c r="AJ262" s="164"/>
      <c r="AK262" s="164"/>
      <c r="AL262" s="164"/>
      <c r="AM262" s="266"/>
      <c r="AN262" s="164"/>
      <c r="AO262" s="164"/>
      <c r="AP262" s="164"/>
      <c r="AQ262" s="266"/>
      <c r="AR262" s="164"/>
      <c r="AS262" s="164"/>
      <c r="AT262" s="164"/>
      <c r="AU262" s="266"/>
      <c r="AV262" s="164"/>
      <c r="AW262" s="164"/>
      <c r="AX262" s="205"/>
      <c r="AY262">
        <f t="shared" ref="AY262:AY263" si="35">$AY$260</f>
        <v>0</v>
      </c>
    </row>
    <row r="263" spans="1:51" ht="39.75" hidden="1" customHeight="1" x14ac:dyDescent="0.15">
      <c r="A263" s="1006"/>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5"/>
      <c r="AY263">
        <f t="shared" si="35"/>
        <v>0</v>
      </c>
    </row>
    <row r="264" spans="1:51" ht="18.75" hidden="1" customHeight="1" x14ac:dyDescent="0.15">
      <c r="A264" s="1006"/>
      <c r="B264" s="253"/>
      <c r="C264" s="252"/>
      <c r="D264" s="253"/>
      <c r="E264" s="252"/>
      <c r="F264" s="314"/>
      <c r="G264" s="272" t="s">
        <v>243</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371</v>
      </c>
      <c r="AF264" s="196"/>
      <c r="AG264" s="196"/>
      <c r="AH264" s="197"/>
      <c r="AI264" s="212" t="s">
        <v>393</v>
      </c>
      <c r="AJ264" s="196"/>
      <c r="AK264" s="196"/>
      <c r="AL264" s="197"/>
      <c r="AM264" s="212" t="s">
        <v>680</v>
      </c>
      <c r="AN264" s="196"/>
      <c r="AO264" s="196"/>
      <c r="AP264" s="197"/>
      <c r="AQ264" s="212" t="s">
        <v>229</v>
      </c>
      <c r="AR264" s="196"/>
      <c r="AS264" s="196"/>
      <c r="AT264" s="197"/>
      <c r="AU264" s="173" t="s">
        <v>245</v>
      </c>
      <c r="AV264" s="173"/>
      <c r="AW264" s="173"/>
      <c r="AX264" s="174"/>
      <c r="AY264">
        <f>COUNTA($G$266)</f>
        <v>0</v>
      </c>
    </row>
    <row r="265" spans="1:51" ht="18.75" hidden="1" customHeight="1" x14ac:dyDescent="0.15">
      <c r="A265" s="1006"/>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230</v>
      </c>
      <c r="AT265" s="199"/>
      <c r="AU265" s="175"/>
      <c r="AV265" s="175"/>
      <c r="AW265" s="176" t="s">
        <v>179</v>
      </c>
      <c r="AX265" s="177"/>
      <c r="AY265">
        <f>$AY$264</f>
        <v>0</v>
      </c>
    </row>
    <row r="266" spans="1:51" ht="39.75" hidden="1" customHeight="1" x14ac:dyDescent="0.15">
      <c r="A266" s="1006"/>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244</v>
      </c>
      <c r="Z266" s="170"/>
      <c r="AA266" s="171"/>
      <c r="AB266" s="281"/>
      <c r="AC266" s="221"/>
      <c r="AD266" s="221"/>
      <c r="AE266" s="266"/>
      <c r="AF266" s="164"/>
      <c r="AG266" s="164"/>
      <c r="AH266" s="164"/>
      <c r="AI266" s="266"/>
      <c r="AJ266" s="164"/>
      <c r="AK266" s="164"/>
      <c r="AL266" s="164"/>
      <c r="AM266" s="266"/>
      <c r="AN266" s="164"/>
      <c r="AO266" s="164"/>
      <c r="AP266" s="164"/>
      <c r="AQ266" s="266"/>
      <c r="AR266" s="164"/>
      <c r="AS266" s="164"/>
      <c r="AT266" s="164"/>
      <c r="AU266" s="266"/>
      <c r="AV266" s="164"/>
      <c r="AW266" s="164"/>
      <c r="AX266" s="205"/>
      <c r="AY266">
        <f t="shared" ref="AY266:AY267" si="36">$AY$264</f>
        <v>0</v>
      </c>
    </row>
    <row r="267" spans="1:51" ht="39.75" hidden="1" customHeight="1" x14ac:dyDescent="0.15">
      <c r="A267" s="1006"/>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5"/>
      <c r="AY267">
        <f t="shared" si="36"/>
        <v>0</v>
      </c>
    </row>
    <row r="268" spans="1:51" ht="18.75" hidden="1" customHeight="1" x14ac:dyDescent="0.15">
      <c r="A268" s="1006"/>
      <c r="B268" s="253"/>
      <c r="C268" s="252"/>
      <c r="D268" s="253"/>
      <c r="E268" s="252"/>
      <c r="F268" s="314"/>
      <c r="G268" s="282" t="s">
        <v>243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371</v>
      </c>
      <c r="AF268" s="196"/>
      <c r="AG268" s="196"/>
      <c r="AH268" s="197"/>
      <c r="AI268" s="212" t="s">
        <v>393</v>
      </c>
      <c r="AJ268" s="196"/>
      <c r="AK268" s="196"/>
      <c r="AL268" s="197"/>
      <c r="AM268" s="212" t="s">
        <v>680</v>
      </c>
      <c r="AN268" s="196"/>
      <c r="AO268" s="196"/>
      <c r="AP268" s="197"/>
      <c r="AQ268" s="267" t="s">
        <v>229</v>
      </c>
      <c r="AR268" s="268"/>
      <c r="AS268" s="268"/>
      <c r="AT268" s="269"/>
      <c r="AU268" s="279" t="s">
        <v>245</v>
      </c>
      <c r="AV268" s="279"/>
      <c r="AW268" s="279"/>
      <c r="AX268" s="280"/>
      <c r="AY268">
        <f>COUNTA($G$270)</f>
        <v>0</v>
      </c>
    </row>
    <row r="269" spans="1:51" ht="18.75" hidden="1" customHeight="1" x14ac:dyDescent="0.15">
      <c r="A269" s="1006"/>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230</v>
      </c>
      <c r="AT269" s="199"/>
      <c r="AU269" s="175"/>
      <c r="AV269" s="175"/>
      <c r="AW269" s="176" t="s">
        <v>179</v>
      </c>
      <c r="AX269" s="177"/>
      <c r="AY269">
        <f>$AY$268</f>
        <v>0</v>
      </c>
    </row>
    <row r="270" spans="1:51" ht="39.75" hidden="1" customHeight="1" x14ac:dyDescent="0.15">
      <c r="A270" s="1006"/>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244</v>
      </c>
      <c r="Z270" s="170"/>
      <c r="AA270" s="171"/>
      <c r="AB270" s="281"/>
      <c r="AC270" s="221"/>
      <c r="AD270" s="221"/>
      <c r="AE270" s="266"/>
      <c r="AF270" s="164"/>
      <c r="AG270" s="164"/>
      <c r="AH270" s="164"/>
      <c r="AI270" s="266"/>
      <c r="AJ270" s="164"/>
      <c r="AK270" s="164"/>
      <c r="AL270" s="164"/>
      <c r="AM270" s="266"/>
      <c r="AN270" s="164"/>
      <c r="AO270" s="164"/>
      <c r="AP270" s="164"/>
      <c r="AQ270" s="266"/>
      <c r="AR270" s="164"/>
      <c r="AS270" s="164"/>
      <c r="AT270" s="164"/>
      <c r="AU270" s="266"/>
      <c r="AV270" s="164"/>
      <c r="AW270" s="164"/>
      <c r="AX270" s="205"/>
      <c r="AY270">
        <f t="shared" ref="AY270:AY271" si="37">$AY$268</f>
        <v>0</v>
      </c>
    </row>
    <row r="271" spans="1:51" ht="39.75" hidden="1" customHeight="1" x14ac:dyDescent="0.15">
      <c r="A271" s="1006"/>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5"/>
      <c r="AY271">
        <f t="shared" si="37"/>
        <v>0</v>
      </c>
    </row>
    <row r="272" spans="1:51" ht="22.5" hidden="1" customHeight="1" x14ac:dyDescent="0.15">
      <c r="A272" s="1006"/>
      <c r="B272" s="253"/>
      <c r="C272" s="252"/>
      <c r="D272" s="253"/>
      <c r="E272" s="252"/>
      <c r="F272" s="314"/>
      <c r="G272" s="272" t="s">
        <v>246</v>
      </c>
      <c r="H272" s="196"/>
      <c r="I272" s="196"/>
      <c r="J272" s="196"/>
      <c r="K272" s="196"/>
      <c r="L272" s="196"/>
      <c r="M272" s="196"/>
      <c r="N272" s="196"/>
      <c r="O272" s="196"/>
      <c r="P272" s="197"/>
      <c r="Q272" s="212" t="s">
        <v>318</v>
      </c>
      <c r="R272" s="196"/>
      <c r="S272" s="196"/>
      <c r="T272" s="196"/>
      <c r="U272" s="196"/>
      <c r="V272" s="196"/>
      <c r="W272" s="196"/>
      <c r="X272" s="196"/>
      <c r="Y272" s="196"/>
      <c r="Z272" s="196"/>
      <c r="AA272" s="196"/>
      <c r="AB272" s="287" t="s">
        <v>319</v>
      </c>
      <c r="AC272" s="196"/>
      <c r="AD272" s="197"/>
      <c r="AE272" s="212" t="s">
        <v>247</v>
      </c>
      <c r="AF272" s="196"/>
      <c r="AG272" s="196"/>
      <c r="AH272" s="196"/>
      <c r="AI272" s="196"/>
      <c r="AJ272" s="196"/>
      <c r="AK272" s="196"/>
      <c r="AL272" s="196"/>
      <c r="AM272" s="196"/>
      <c r="AN272" s="196"/>
      <c r="AO272" s="196"/>
      <c r="AP272" s="196"/>
      <c r="AQ272" s="196"/>
      <c r="AR272" s="196"/>
      <c r="AS272" s="196"/>
      <c r="AT272" s="196"/>
      <c r="AU272" s="196"/>
      <c r="AV272" s="196"/>
      <c r="AW272" s="196"/>
      <c r="AX272" s="589"/>
      <c r="AY272">
        <f>COUNTA($G$274)</f>
        <v>0</v>
      </c>
    </row>
    <row r="273" spans="1:51" ht="22.5" hidden="1" customHeight="1" x14ac:dyDescent="0.15">
      <c r="A273" s="1006"/>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1006"/>
      <c r="B274" s="253"/>
      <c r="C274" s="252"/>
      <c r="D274" s="253"/>
      <c r="E274" s="252"/>
      <c r="F274" s="314"/>
      <c r="G274" s="232"/>
      <c r="H274" s="188"/>
      <c r="I274" s="188"/>
      <c r="J274" s="188"/>
      <c r="K274" s="188"/>
      <c r="L274" s="188"/>
      <c r="M274" s="188"/>
      <c r="N274" s="188"/>
      <c r="O274" s="188"/>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248</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1006"/>
      <c r="B278" s="253"/>
      <c r="C278" s="252"/>
      <c r="D278" s="253"/>
      <c r="E278" s="252"/>
      <c r="F278" s="314"/>
      <c r="G278" s="237"/>
      <c r="H278" s="191"/>
      <c r="I278" s="191"/>
      <c r="J278" s="191"/>
      <c r="K278" s="191"/>
      <c r="L278" s="191"/>
      <c r="M278" s="191"/>
      <c r="N278" s="191"/>
      <c r="O278" s="191"/>
      <c r="P278" s="238"/>
      <c r="Q278" s="999"/>
      <c r="R278" s="1000"/>
      <c r="S278" s="1000"/>
      <c r="T278" s="1000"/>
      <c r="U278" s="1000"/>
      <c r="V278" s="1000"/>
      <c r="W278" s="1000"/>
      <c r="X278" s="1000"/>
      <c r="Y278" s="1000"/>
      <c r="Z278" s="1000"/>
      <c r="AA278" s="1001"/>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1006"/>
      <c r="B279" s="253"/>
      <c r="C279" s="252"/>
      <c r="D279" s="253"/>
      <c r="E279" s="252"/>
      <c r="F279" s="314"/>
      <c r="G279" s="272" t="s">
        <v>246</v>
      </c>
      <c r="H279" s="196"/>
      <c r="I279" s="196"/>
      <c r="J279" s="196"/>
      <c r="K279" s="196"/>
      <c r="L279" s="196"/>
      <c r="M279" s="196"/>
      <c r="N279" s="196"/>
      <c r="O279" s="196"/>
      <c r="P279" s="197"/>
      <c r="Q279" s="212" t="s">
        <v>318</v>
      </c>
      <c r="R279" s="196"/>
      <c r="S279" s="196"/>
      <c r="T279" s="196"/>
      <c r="U279" s="196"/>
      <c r="V279" s="196"/>
      <c r="W279" s="196"/>
      <c r="X279" s="196"/>
      <c r="Y279" s="196"/>
      <c r="Z279" s="196"/>
      <c r="AA279" s="196"/>
      <c r="AB279" s="287" t="s">
        <v>319</v>
      </c>
      <c r="AC279" s="196"/>
      <c r="AD279" s="197"/>
      <c r="AE279" s="273" t="s">
        <v>247</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1006"/>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88"/>
      <c r="I281" s="188"/>
      <c r="J281" s="188"/>
      <c r="K281" s="188"/>
      <c r="L281" s="188"/>
      <c r="M281" s="188"/>
      <c r="N281" s="188"/>
      <c r="O281" s="188"/>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248</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06"/>
      <c r="B285" s="253"/>
      <c r="C285" s="252"/>
      <c r="D285" s="253"/>
      <c r="E285" s="252"/>
      <c r="F285" s="314"/>
      <c r="G285" s="237"/>
      <c r="H285" s="191"/>
      <c r="I285" s="191"/>
      <c r="J285" s="191"/>
      <c r="K285" s="191"/>
      <c r="L285" s="191"/>
      <c r="M285" s="191"/>
      <c r="N285" s="191"/>
      <c r="O285" s="191"/>
      <c r="P285" s="238"/>
      <c r="Q285" s="999"/>
      <c r="R285" s="1000"/>
      <c r="S285" s="1000"/>
      <c r="T285" s="1000"/>
      <c r="U285" s="1000"/>
      <c r="V285" s="1000"/>
      <c r="W285" s="1000"/>
      <c r="X285" s="1000"/>
      <c r="Y285" s="1000"/>
      <c r="Z285" s="1000"/>
      <c r="AA285" s="1001"/>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06"/>
      <c r="B286" s="253"/>
      <c r="C286" s="252"/>
      <c r="D286" s="253"/>
      <c r="E286" s="252"/>
      <c r="F286" s="314"/>
      <c r="G286" s="272" t="s">
        <v>246</v>
      </c>
      <c r="H286" s="196"/>
      <c r="I286" s="196"/>
      <c r="J286" s="196"/>
      <c r="K286" s="196"/>
      <c r="L286" s="196"/>
      <c r="M286" s="196"/>
      <c r="N286" s="196"/>
      <c r="O286" s="196"/>
      <c r="P286" s="197"/>
      <c r="Q286" s="212" t="s">
        <v>318</v>
      </c>
      <c r="R286" s="196"/>
      <c r="S286" s="196"/>
      <c r="T286" s="196"/>
      <c r="U286" s="196"/>
      <c r="V286" s="196"/>
      <c r="W286" s="196"/>
      <c r="X286" s="196"/>
      <c r="Y286" s="196"/>
      <c r="Z286" s="196"/>
      <c r="AA286" s="196"/>
      <c r="AB286" s="287" t="s">
        <v>319</v>
      </c>
      <c r="AC286" s="196"/>
      <c r="AD286" s="197"/>
      <c r="AE286" s="273" t="s">
        <v>247</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06"/>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88"/>
      <c r="I288" s="188"/>
      <c r="J288" s="188"/>
      <c r="K288" s="188"/>
      <c r="L288" s="188"/>
      <c r="M288" s="188"/>
      <c r="N288" s="188"/>
      <c r="O288" s="188"/>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248</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06"/>
      <c r="B292" s="253"/>
      <c r="C292" s="252"/>
      <c r="D292" s="253"/>
      <c r="E292" s="252"/>
      <c r="F292" s="314"/>
      <c r="G292" s="237"/>
      <c r="H292" s="191"/>
      <c r="I292" s="191"/>
      <c r="J292" s="191"/>
      <c r="K292" s="191"/>
      <c r="L292" s="191"/>
      <c r="M292" s="191"/>
      <c r="N292" s="191"/>
      <c r="O292" s="191"/>
      <c r="P292" s="238"/>
      <c r="Q292" s="999"/>
      <c r="R292" s="1000"/>
      <c r="S292" s="1000"/>
      <c r="T292" s="1000"/>
      <c r="U292" s="1000"/>
      <c r="V292" s="1000"/>
      <c r="W292" s="1000"/>
      <c r="X292" s="1000"/>
      <c r="Y292" s="1000"/>
      <c r="Z292" s="1000"/>
      <c r="AA292" s="1001"/>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06"/>
      <c r="B293" s="253"/>
      <c r="C293" s="252"/>
      <c r="D293" s="253"/>
      <c r="E293" s="252"/>
      <c r="F293" s="314"/>
      <c r="G293" s="272" t="s">
        <v>246</v>
      </c>
      <c r="H293" s="196"/>
      <c r="I293" s="196"/>
      <c r="J293" s="196"/>
      <c r="K293" s="196"/>
      <c r="L293" s="196"/>
      <c r="M293" s="196"/>
      <c r="N293" s="196"/>
      <c r="O293" s="196"/>
      <c r="P293" s="197"/>
      <c r="Q293" s="212" t="s">
        <v>318</v>
      </c>
      <c r="R293" s="196"/>
      <c r="S293" s="196"/>
      <c r="T293" s="196"/>
      <c r="U293" s="196"/>
      <c r="V293" s="196"/>
      <c r="W293" s="196"/>
      <c r="X293" s="196"/>
      <c r="Y293" s="196"/>
      <c r="Z293" s="196"/>
      <c r="AA293" s="196"/>
      <c r="AB293" s="287" t="s">
        <v>319</v>
      </c>
      <c r="AC293" s="196"/>
      <c r="AD293" s="197"/>
      <c r="AE293" s="273" t="s">
        <v>247</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06"/>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88"/>
      <c r="I295" s="188"/>
      <c r="J295" s="188"/>
      <c r="K295" s="188"/>
      <c r="L295" s="188"/>
      <c r="M295" s="188"/>
      <c r="N295" s="188"/>
      <c r="O295" s="188"/>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248</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06"/>
      <c r="B299" s="253"/>
      <c r="C299" s="252"/>
      <c r="D299" s="253"/>
      <c r="E299" s="252"/>
      <c r="F299" s="314"/>
      <c r="G299" s="237"/>
      <c r="H299" s="191"/>
      <c r="I299" s="191"/>
      <c r="J299" s="191"/>
      <c r="K299" s="191"/>
      <c r="L299" s="191"/>
      <c r="M299" s="191"/>
      <c r="N299" s="191"/>
      <c r="O299" s="191"/>
      <c r="P299" s="238"/>
      <c r="Q299" s="999"/>
      <c r="R299" s="1000"/>
      <c r="S299" s="1000"/>
      <c r="T299" s="1000"/>
      <c r="U299" s="1000"/>
      <c r="V299" s="1000"/>
      <c r="W299" s="1000"/>
      <c r="X299" s="1000"/>
      <c r="Y299" s="1000"/>
      <c r="Z299" s="1000"/>
      <c r="AA299" s="1001"/>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06"/>
      <c r="B300" s="253"/>
      <c r="C300" s="252"/>
      <c r="D300" s="253"/>
      <c r="E300" s="252"/>
      <c r="F300" s="314"/>
      <c r="G300" s="272" t="s">
        <v>246</v>
      </c>
      <c r="H300" s="196"/>
      <c r="I300" s="196"/>
      <c r="J300" s="196"/>
      <c r="K300" s="196"/>
      <c r="L300" s="196"/>
      <c r="M300" s="196"/>
      <c r="N300" s="196"/>
      <c r="O300" s="196"/>
      <c r="P300" s="197"/>
      <c r="Q300" s="212" t="s">
        <v>318</v>
      </c>
      <c r="R300" s="196"/>
      <c r="S300" s="196"/>
      <c r="T300" s="196"/>
      <c r="U300" s="196"/>
      <c r="V300" s="196"/>
      <c r="W300" s="196"/>
      <c r="X300" s="196"/>
      <c r="Y300" s="196"/>
      <c r="Z300" s="196"/>
      <c r="AA300" s="196"/>
      <c r="AB300" s="287" t="s">
        <v>319</v>
      </c>
      <c r="AC300" s="196"/>
      <c r="AD300" s="197"/>
      <c r="AE300" s="273" t="s">
        <v>247</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06"/>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88"/>
      <c r="I302" s="188"/>
      <c r="J302" s="188"/>
      <c r="K302" s="188"/>
      <c r="L302" s="188"/>
      <c r="M302" s="188"/>
      <c r="N302" s="188"/>
      <c r="O302" s="188"/>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248</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06"/>
      <c r="B306" s="253"/>
      <c r="C306" s="252"/>
      <c r="D306" s="253"/>
      <c r="E306" s="315"/>
      <c r="F306" s="316"/>
      <c r="G306" s="237"/>
      <c r="H306" s="191"/>
      <c r="I306" s="191"/>
      <c r="J306" s="191"/>
      <c r="K306" s="191"/>
      <c r="L306" s="191"/>
      <c r="M306" s="191"/>
      <c r="N306" s="191"/>
      <c r="O306" s="191"/>
      <c r="P306" s="238"/>
      <c r="Q306" s="999"/>
      <c r="R306" s="1000"/>
      <c r="S306" s="1000"/>
      <c r="T306" s="1000"/>
      <c r="U306" s="1000"/>
      <c r="V306" s="1000"/>
      <c r="W306" s="1000"/>
      <c r="X306" s="1000"/>
      <c r="Y306" s="1000"/>
      <c r="Z306" s="1000"/>
      <c r="AA306" s="1001"/>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1006"/>
      <c r="B307" s="253"/>
      <c r="C307" s="252"/>
      <c r="D307" s="253"/>
      <c r="E307" s="184" t="s">
        <v>284</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1006"/>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261</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234</v>
      </c>
      <c r="F312" s="313"/>
      <c r="G312" s="282" t="s">
        <v>243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371</v>
      </c>
      <c r="AF312" s="196"/>
      <c r="AG312" s="196"/>
      <c r="AH312" s="197"/>
      <c r="AI312" s="212" t="s">
        <v>393</v>
      </c>
      <c r="AJ312" s="196"/>
      <c r="AK312" s="196"/>
      <c r="AL312" s="197"/>
      <c r="AM312" s="212" t="s">
        <v>680</v>
      </c>
      <c r="AN312" s="196"/>
      <c r="AO312" s="196"/>
      <c r="AP312" s="197"/>
      <c r="AQ312" s="267" t="s">
        <v>229</v>
      </c>
      <c r="AR312" s="268"/>
      <c r="AS312" s="268"/>
      <c r="AT312" s="269"/>
      <c r="AU312" s="279" t="s">
        <v>245</v>
      </c>
      <c r="AV312" s="279"/>
      <c r="AW312" s="279"/>
      <c r="AX312" s="280"/>
      <c r="AY312">
        <f>COUNTA($G$314)</f>
        <v>0</v>
      </c>
    </row>
    <row r="313" spans="1:51" ht="18.75" hidden="1" customHeight="1" x14ac:dyDescent="0.15">
      <c r="A313" s="1006"/>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230</v>
      </c>
      <c r="AT313" s="199"/>
      <c r="AU313" s="175"/>
      <c r="AV313" s="175"/>
      <c r="AW313" s="176" t="s">
        <v>179</v>
      </c>
      <c r="AX313" s="177"/>
      <c r="AY313">
        <f>$AY$312</f>
        <v>0</v>
      </c>
    </row>
    <row r="314" spans="1:51" ht="39.75" hidden="1" customHeight="1" x14ac:dyDescent="0.15">
      <c r="A314" s="1006"/>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244</v>
      </c>
      <c r="Z314" s="170"/>
      <c r="AA314" s="171"/>
      <c r="AB314" s="281"/>
      <c r="AC314" s="221"/>
      <c r="AD314" s="221"/>
      <c r="AE314" s="266"/>
      <c r="AF314" s="164"/>
      <c r="AG314" s="164"/>
      <c r="AH314" s="164"/>
      <c r="AI314" s="266"/>
      <c r="AJ314" s="164"/>
      <c r="AK314" s="164"/>
      <c r="AL314" s="164"/>
      <c r="AM314" s="266"/>
      <c r="AN314" s="164"/>
      <c r="AO314" s="164"/>
      <c r="AP314" s="164"/>
      <c r="AQ314" s="266"/>
      <c r="AR314" s="164"/>
      <c r="AS314" s="164"/>
      <c r="AT314" s="164"/>
      <c r="AU314" s="266"/>
      <c r="AV314" s="164"/>
      <c r="AW314" s="164"/>
      <c r="AX314" s="205"/>
      <c r="AY314">
        <f t="shared" ref="AY314:AY315" si="43">$AY$312</f>
        <v>0</v>
      </c>
    </row>
    <row r="315" spans="1:51" ht="39.75" hidden="1" customHeight="1" x14ac:dyDescent="0.15">
      <c r="A315" s="1006"/>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5"/>
      <c r="AY315">
        <f t="shared" si="43"/>
        <v>0</v>
      </c>
    </row>
    <row r="316" spans="1:51" ht="18.75" hidden="1" customHeight="1" x14ac:dyDescent="0.15">
      <c r="A316" s="1006"/>
      <c r="B316" s="253"/>
      <c r="C316" s="252"/>
      <c r="D316" s="253"/>
      <c r="E316" s="252"/>
      <c r="F316" s="314"/>
      <c r="G316" s="282" t="s">
        <v>243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371</v>
      </c>
      <c r="AF316" s="196"/>
      <c r="AG316" s="196"/>
      <c r="AH316" s="197"/>
      <c r="AI316" s="212" t="s">
        <v>393</v>
      </c>
      <c r="AJ316" s="196"/>
      <c r="AK316" s="196"/>
      <c r="AL316" s="197"/>
      <c r="AM316" s="212" t="s">
        <v>680</v>
      </c>
      <c r="AN316" s="196"/>
      <c r="AO316" s="196"/>
      <c r="AP316" s="197"/>
      <c r="AQ316" s="267" t="s">
        <v>229</v>
      </c>
      <c r="AR316" s="268"/>
      <c r="AS316" s="268"/>
      <c r="AT316" s="269"/>
      <c r="AU316" s="279" t="s">
        <v>245</v>
      </c>
      <c r="AV316" s="279"/>
      <c r="AW316" s="279"/>
      <c r="AX316" s="280"/>
      <c r="AY316">
        <f>COUNTA($G$318)</f>
        <v>0</v>
      </c>
    </row>
    <row r="317" spans="1:51" ht="18.75" hidden="1" customHeight="1" x14ac:dyDescent="0.15">
      <c r="A317" s="1006"/>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230</v>
      </c>
      <c r="AT317" s="199"/>
      <c r="AU317" s="175"/>
      <c r="AV317" s="175"/>
      <c r="AW317" s="176" t="s">
        <v>179</v>
      </c>
      <c r="AX317" s="177"/>
      <c r="AY317">
        <f>$AY$316</f>
        <v>0</v>
      </c>
    </row>
    <row r="318" spans="1:51" ht="39.75" hidden="1" customHeight="1" x14ac:dyDescent="0.15">
      <c r="A318" s="1006"/>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244</v>
      </c>
      <c r="Z318" s="170"/>
      <c r="AA318" s="171"/>
      <c r="AB318" s="281"/>
      <c r="AC318" s="221"/>
      <c r="AD318" s="221"/>
      <c r="AE318" s="266"/>
      <c r="AF318" s="164"/>
      <c r="AG318" s="164"/>
      <c r="AH318" s="164"/>
      <c r="AI318" s="266"/>
      <c r="AJ318" s="164"/>
      <c r="AK318" s="164"/>
      <c r="AL318" s="164"/>
      <c r="AM318" s="266"/>
      <c r="AN318" s="164"/>
      <c r="AO318" s="164"/>
      <c r="AP318" s="164"/>
      <c r="AQ318" s="266"/>
      <c r="AR318" s="164"/>
      <c r="AS318" s="164"/>
      <c r="AT318" s="164"/>
      <c r="AU318" s="266"/>
      <c r="AV318" s="164"/>
      <c r="AW318" s="164"/>
      <c r="AX318" s="205"/>
      <c r="AY318">
        <f t="shared" ref="AY318:AY319" si="44">$AY$316</f>
        <v>0</v>
      </c>
    </row>
    <row r="319" spans="1:51" ht="39.75" hidden="1" customHeight="1" x14ac:dyDescent="0.15">
      <c r="A319" s="1006"/>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5"/>
      <c r="AY319">
        <f t="shared" si="44"/>
        <v>0</v>
      </c>
    </row>
    <row r="320" spans="1:51" ht="18.75" hidden="1" customHeight="1" x14ac:dyDescent="0.15">
      <c r="A320" s="1006"/>
      <c r="B320" s="253"/>
      <c r="C320" s="252"/>
      <c r="D320" s="253"/>
      <c r="E320" s="252"/>
      <c r="F320" s="314"/>
      <c r="G320" s="282" t="s">
        <v>243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371</v>
      </c>
      <c r="AF320" s="196"/>
      <c r="AG320" s="196"/>
      <c r="AH320" s="197"/>
      <c r="AI320" s="212" t="s">
        <v>393</v>
      </c>
      <c r="AJ320" s="196"/>
      <c r="AK320" s="196"/>
      <c r="AL320" s="197"/>
      <c r="AM320" s="212" t="s">
        <v>680</v>
      </c>
      <c r="AN320" s="196"/>
      <c r="AO320" s="196"/>
      <c r="AP320" s="197"/>
      <c r="AQ320" s="267" t="s">
        <v>229</v>
      </c>
      <c r="AR320" s="268"/>
      <c r="AS320" s="268"/>
      <c r="AT320" s="269"/>
      <c r="AU320" s="279" t="s">
        <v>245</v>
      </c>
      <c r="AV320" s="279"/>
      <c r="AW320" s="279"/>
      <c r="AX320" s="280"/>
      <c r="AY320">
        <f>COUNTA($G$322)</f>
        <v>0</v>
      </c>
    </row>
    <row r="321" spans="1:51" ht="18.75" hidden="1" customHeight="1" x14ac:dyDescent="0.15">
      <c r="A321" s="1006"/>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230</v>
      </c>
      <c r="AT321" s="199"/>
      <c r="AU321" s="175"/>
      <c r="AV321" s="175"/>
      <c r="AW321" s="176" t="s">
        <v>179</v>
      </c>
      <c r="AX321" s="177"/>
      <c r="AY321">
        <f>$AY$320</f>
        <v>0</v>
      </c>
    </row>
    <row r="322" spans="1:51" ht="39.75" hidden="1" customHeight="1" x14ac:dyDescent="0.15">
      <c r="A322" s="1006"/>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244</v>
      </c>
      <c r="Z322" s="170"/>
      <c r="AA322" s="171"/>
      <c r="AB322" s="281"/>
      <c r="AC322" s="221"/>
      <c r="AD322" s="221"/>
      <c r="AE322" s="266"/>
      <c r="AF322" s="164"/>
      <c r="AG322" s="164"/>
      <c r="AH322" s="164"/>
      <c r="AI322" s="266"/>
      <c r="AJ322" s="164"/>
      <c r="AK322" s="164"/>
      <c r="AL322" s="164"/>
      <c r="AM322" s="266"/>
      <c r="AN322" s="164"/>
      <c r="AO322" s="164"/>
      <c r="AP322" s="164"/>
      <c r="AQ322" s="266"/>
      <c r="AR322" s="164"/>
      <c r="AS322" s="164"/>
      <c r="AT322" s="164"/>
      <c r="AU322" s="266"/>
      <c r="AV322" s="164"/>
      <c r="AW322" s="164"/>
      <c r="AX322" s="205"/>
      <c r="AY322">
        <f t="shared" ref="AY322:AY323" si="45">$AY$320</f>
        <v>0</v>
      </c>
    </row>
    <row r="323" spans="1:51" ht="39.75" hidden="1" customHeight="1" x14ac:dyDescent="0.15">
      <c r="A323" s="1006"/>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5"/>
      <c r="AY323">
        <f t="shared" si="45"/>
        <v>0</v>
      </c>
    </row>
    <row r="324" spans="1:51" ht="18.75" hidden="1" customHeight="1" x14ac:dyDescent="0.15">
      <c r="A324" s="1006"/>
      <c r="B324" s="253"/>
      <c r="C324" s="252"/>
      <c r="D324" s="253"/>
      <c r="E324" s="252"/>
      <c r="F324" s="314"/>
      <c r="G324" s="282" t="s">
        <v>243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371</v>
      </c>
      <c r="AF324" s="196"/>
      <c r="AG324" s="196"/>
      <c r="AH324" s="197"/>
      <c r="AI324" s="212" t="s">
        <v>393</v>
      </c>
      <c r="AJ324" s="196"/>
      <c r="AK324" s="196"/>
      <c r="AL324" s="197"/>
      <c r="AM324" s="212" t="s">
        <v>680</v>
      </c>
      <c r="AN324" s="196"/>
      <c r="AO324" s="196"/>
      <c r="AP324" s="197"/>
      <c r="AQ324" s="267" t="s">
        <v>229</v>
      </c>
      <c r="AR324" s="268"/>
      <c r="AS324" s="268"/>
      <c r="AT324" s="269"/>
      <c r="AU324" s="279" t="s">
        <v>245</v>
      </c>
      <c r="AV324" s="279"/>
      <c r="AW324" s="279"/>
      <c r="AX324" s="280"/>
      <c r="AY324">
        <f>COUNTA($G$326)</f>
        <v>0</v>
      </c>
    </row>
    <row r="325" spans="1:51" ht="18.75" hidden="1" customHeight="1" x14ac:dyDescent="0.15">
      <c r="A325" s="1006"/>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230</v>
      </c>
      <c r="AT325" s="199"/>
      <c r="AU325" s="175"/>
      <c r="AV325" s="175"/>
      <c r="AW325" s="176" t="s">
        <v>179</v>
      </c>
      <c r="AX325" s="177"/>
      <c r="AY325">
        <f>$AY$324</f>
        <v>0</v>
      </c>
    </row>
    <row r="326" spans="1:51" ht="39.75" hidden="1" customHeight="1" x14ac:dyDescent="0.15">
      <c r="A326" s="1006"/>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244</v>
      </c>
      <c r="Z326" s="170"/>
      <c r="AA326" s="171"/>
      <c r="AB326" s="281"/>
      <c r="AC326" s="221"/>
      <c r="AD326" s="221"/>
      <c r="AE326" s="266"/>
      <c r="AF326" s="164"/>
      <c r="AG326" s="164"/>
      <c r="AH326" s="164"/>
      <c r="AI326" s="266"/>
      <c r="AJ326" s="164"/>
      <c r="AK326" s="164"/>
      <c r="AL326" s="164"/>
      <c r="AM326" s="266"/>
      <c r="AN326" s="164"/>
      <c r="AO326" s="164"/>
      <c r="AP326" s="164"/>
      <c r="AQ326" s="266"/>
      <c r="AR326" s="164"/>
      <c r="AS326" s="164"/>
      <c r="AT326" s="164"/>
      <c r="AU326" s="266"/>
      <c r="AV326" s="164"/>
      <c r="AW326" s="164"/>
      <c r="AX326" s="205"/>
      <c r="AY326">
        <f t="shared" ref="AY326:AY327" si="46">$AY$324</f>
        <v>0</v>
      </c>
    </row>
    <row r="327" spans="1:51" ht="39.75" hidden="1" customHeight="1" x14ac:dyDescent="0.15">
      <c r="A327" s="1006"/>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5"/>
      <c r="AY327">
        <f t="shared" si="46"/>
        <v>0</v>
      </c>
    </row>
    <row r="328" spans="1:51" ht="18.75" hidden="1" customHeight="1" x14ac:dyDescent="0.15">
      <c r="A328" s="1006"/>
      <c r="B328" s="253"/>
      <c r="C328" s="252"/>
      <c r="D328" s="253"/>
      <c r="E328" s="252"/>
      <c r="F328" s="314"/>
      <c r="G328" s="282" t="s">
        <v>243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371</v>
      </c>
      <c r="AF328" s="196"/>
      <c r="AG328" s="196"/>
      <c r="AH328" s="197"/>
      <c r="AI328" s="212" t="s">
        <v>393</v>
      </c>
      <c r="AJ328" s="196"/>
      <c r="AK328" s="196"/>
      <c r="AL328" s="197"/>
      <c r="AM328" s="212" t="s">
        <v>680</v>
      </c>
      <c r="AN328" s="196"/>
      <c r="AO328" s="196"/>
      <c r="AP328" s="197"/>
      <c r="AQ328" s="267" t="s">
        <v>229</v>
      </c>
      <c r="AR328" s="268"/>
      <c r="AS328" s="268"/>
      <c r="AT328" s="269"/>
      <c r="AU328" s="279" t="s">
        <v>245</v>
      </c>
      <c r="AV328" s="279"/>
      <c r="AW328" s="279"/>
      <c r="AX328" s="280"/>
      <c r="AY328">
        <f>COUNTA($G$330)</f>
        <v>0</v>
      </c>
    </row>
    <row r="329" spans="1:51" ht="18.75" hidden="1" customHeight="1" x14ac:dyDescent="0.15">
      <c r="A329" s="1006"/>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230</v>
      </c>
      <c r="AT329" s="199"/>
      <c r="AU329" s="175"/>
      <c r="AV329" s="175"/>
      <c r="AW329" s="176" t="s">
        <v>179</v>
      </c>
      <c r="AX329" s="177"/>
      <c r="AY329">
        <f>$AY$328</f>
        <v>0</v>
      </c>
    </row>
    <row r="330" spans="1:51" ht="39.75" hidden="1" customHeight="1" x14ac:dyDescent="0.15">
      <c r="A330" s="1006"/>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244</v>
      </c>
      <c r="Z330" s="170"/>
      <c r="AA330" s="171"/>
      <c r="AB330" s="281"/>
      <c r="AC330" s="221"/>
      <c r="AD330" s="221"/>
      <c r="AE330" s="266"/>
      <c r="AF330" s="164"/>
      <c r="AG330" s="164"/>
      <c r="AH330" s="164"/>
      <c r="AI330" s="266"/>
      <c r="AJ330" s="164"/>
      <c r="AK330" s="164"/>
      <c r="AL330" s="164"/>
      <c r="AM330" s="266"/>
      <c r="AN330" s="164"/>
      <c r="AO330" s="164"/>
      <c r="AP330" s="164"/>
      <c r="AQ330" s="266"/>
      <c r="AR330" s="164"/>
      <c r="AS330" s="164"/>
      <c r="AT330" s="164"/>
      <c r="AU330" s="266"/>
      <c r="AV330" s="164"/>
      <c r="AW330" s="164"/>
      <c r="AX330" s="205"/>
      <c r="AY330">
        <f t="shared" ref="AY330:AY331" si="47">$AY$328</f>
        <v>0</v>
      </c>
    </row>
    <row r="331" spans="1:51" ht="39.75" hidden="1" customHeight="1" x14ac:dyDescent="0.15">
      <c r="A331" s="1006"/>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5"/>
      <c r="AY331">
        <f t="shared" si="47"/>
        <v>0</v>
      </c>
    </row>
    <row r="332" spans="1:51" ht="22.5" hidden="1" customHeight="1" x14ac:dyDescent="0.15">
      <c r="A332" s="1006"/>
      <c r="B332" s="253"/>
      <c r="C332" s="252"/>
      <c r="D332" s="253"/>
      <c r="E332" s="252"/>
      <c r="F332" s="314"/>
      <c r="G332" s="272" t="s">
        <v>246</v>
      </c>
      <c r="H332" s="196"/>
      <c r="I332" s="196"/>
      <c r="J332" s="196"/>
      <c r="K332" s="196"/>
      <c r="L332" s="196"/>
      <c r="M332" s="196"/>
      <c r="N332" s="196"/>
      <c r="O332" s="196"/>
      <c r="P332" s="197"/>
      <c r="Q332" s="212" t="s">
        <v>318</v>
      </c>
      <c r="R332" s="196"/>
      <c r="S332" s="196"/>
      <c r="T332" s="196"/>
      <c r="U332" s="196"/>
      <c r="V332" s="196"/>
      <c r="W332" s="196"/>
      <c r="X332" s="196"/>
      <c r="Y332" s="196"/>
      <c r="Z332" s="196"/>
      <c r="AA332" s="196"/>
      <c r="AB332" s="287" t="s">
        <v>319</v>
      </c>
      <c r="AC332" s="196"/>
      <c r="AD332" s="197"/>
      <c r="AE332" s="212" t="s">
        <v>247</v>
      </c>
      <c r="AF332" s="196"/>
      <c r="AG332" s="196"/>
      <c r="AH332" s="196"/>
      <c r="AI332" s="196"/>
      <c r="AJ332" s="196"/>
      <c r="AK332" s="196"/>
      <c r="AL332" s="196"/>
      <c r="AM332" s="196"/>
      <c r="AN332" s="196"/>
      <c r="AO332" s="196"/>
      <c r="AP332" s="196"/>
      <c r="AQ332" s="196"/>
      <c r="AR332" s="196"/>
      <c r="AS332" s="196"/>
      <c r="AT332" s="196"/>
      <c r="AU332" s="196"/>
      <c r="AV332" s="196"/>
      <c r="AW332" s="196"/>
      <c r="AX332" s="589"/>
      <c r="AY332">
        <f>COUNTA($G$334)</f>
        <v>0</v>
      </c>
    </row>
    <row r="333" spans="1:51" ht="22.5" hidden="1" customHeight="1" x14ac:dyDescent="0.15">
      <c r="A333" s="1006"/>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06"/>
      <c r="B334" s="253"/>
      <c r="C334" s="252"/>
      <c r="D334" s="253"/>
      <c r="E334" s="252"/>
      <c r="F334" s="314"/>
      <c r="G334" s="232"/>
      <c r="H334" s="188"/>
      <c r="I334" s="188"/>
      <c r="J334" s="188"/>
      <c r="K334" s="188"/>
      <c r="L334" s="188"/>
      <c r="M334" s="188"/>
      <c r="N334" s="188"/>
      <c r="O334" s="188"/>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248</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06"/>
      <c r="B338" s="253"/>
      <c r="C338" s="252"/>
      <c r="D338" s="253"/>
      <c r="E338" s="252"/>
      <c r="F338" s="314"/>
      <c r="G338" s="237"/>
      <c r="H338" s="191"/>
      <c r="I338" s="191"/>
      <c r="J338" s="191"/>
      <c r="K338" s="191"/>
      <c r="L338" s="191"/>
      <c r="M338" s="191"/>
      <c r="N338" s="191"/>
      <c r="O338" s="191"/>
      <c r="P338" s="238"/>
      <c r="Q338" s="999"/>
      <c r="R338" s="1000"/>
      <c r="S338" s="1000"/>
      <c r="T338" s="1000"/>
      <c r="U338" s="1000"/>
      <c r="V338" s="1000"/>
      <c r="W338" s="1000"/>
      <c r="X338" s="1000"/>
      <c r="Y338" s="1000"/>
      <c r="Z338" s="1000"/>
      <c r="AA338" s="1001"/>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06"/>
      <c r="B339" s="253"/>
      <c r="C339" s="252"/>
      <c r="D339" s="253"/>
      <c r="E339" s="252"/>
      <c r="F339" s="314"/>
      <c r="G339" s="272" t="s">
        <v>246</v>
      </c>
      <c r="H339" s="196"/>
      <c r="I339" s="196"/>
      <c r="J339" s="196"/>
      <c r="K339" s="196"/>
      <c r="L339" s="196"/>
      <c r="M339" s="196"/>
      <c r="N339" s="196"/>
      <c r="O339" s="196"/>
      <c r="P339" s="197"/>
      <c r="Q339" s="212" t="s">
        <v>318</v>
      </c>
      <c r="R339" s="196"/>
      <c r="S339" s="196"/>
      <c r="T339" s="196"/>
      <c r="U339" s="196"/>
      <c r="V339" s="196"/>
      <c r="W339" s="196"/>
      <c r="X339" s="196"/>
      <c r="Y339" s="196"/>
      <c r="Z339" s="196"/>
      <c r="AA339" s="196"/>
      <c r="AB339" s="287" t="s">
        <v>319</v>
      </c>
      <c r="AC339" s="196"/>
      <c r="AD339" s="197"/>
      <c r="AE339" s="273" t="s">
        <v>247</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06"/>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88"/>
      <c r="I341" s="188"/>
      <c r="J341" s="188"/>
      <c r="K341" s="188"/>
      <c r="L341" s="188"/>
      <c r="M341" s="188"/>
      <c r="N341" s="188"/>
      <c r="O341" s="188"/>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248</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06"/>
      <c r="B345" s="253"/>
      <c r="C345" s="252"/>
      <c r="D345" s="253"/>
      <c r="E345" s="252"/>
      <c r="F345" s="314"/>
      <c r="G345" s="237"/>
      <c r="H345" s="191"/>
      <c r="I345" s="191"/>
      <c r="J345" s="191"/>
      <c r="K345" s="191"/>
      <c r="L345" s="191"/>
      <c r="M345" s="191"/>
      <c r="N345" s="191"/>
      <c r="O345" s="191"/>
      <c r="P345" s="238"/>
      <c r="Q345" s="999"/>
      <c r="R345" s="1000"/>
      <c r="S345" s="1000"/>
      <c r="T345" s="1000"/>
      <c r="U345" s="1000"/>
      <c r="V345" s="1000"/>
      <c r="W345" s="1000"/>
      <c r="X345" s="1000"/>
      <c r="Y345" s="1000"/>
      <c r="Z345" s="1000"/>
      <c r="AA345" s="1001"/>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06"/>
      <c r="B346" s="253"/>
      <c r="C346" s="252"/>
      <c r="D346" s="253"/>
      <c r="E346" s="252"/>
      <c r="F346" s="314"/>
      <c r="G346" s="272" t="s">
        <v>246</v>
      </c>
      <c r="H346" s="196"/>
      <c r="I346" s="196"/>
      <c r="J346" s="196"/>
      <c r="K346" s="196"/>
      <c r="L346" s="196"/>
      <c r="M346" s="196"/>
      <c r="N346" s="196"/>
      <c r="O346" s="196"/>
      <c r="P346" s="197"/>
      <c r="Q346" s="212" t="s">
        <v>318</v>
      </c>
      <c r="R346" s="196"/>
      <c r="S346" s="196"/>
      <c r="T346" s="196"/>
      <c r="U346" s="196"/>
      <c r="V346" s="196"/>
      <c r="W346" s="196"/>
      <c r="X346" s="196"/>
      <c r="Y346" s="196"/>
      <c r="Z346" s="196"/>
      <c r="AA346" s="196"/>
      <c r="AB346" s="287" t="s">
        <v>319</v>
      </c>
      <c r="AC346" s="196"/>
      <c r="AD346" s="197"/>
      <c r="AE346" s="273" t="s">
        <v>247</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06"/>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88"/>
      <c r="I348" s="188"/>
      <c r="J348" s="188"/>
      <c r="K348" s="188"/>
      <c r="L348" s="188"/>
      <c r="M348" s="188"/>
      <c r="N348" s="188"/>
      <c r="O348" s="188"/>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248</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06"/>
      <c r="B352" s="253"/>
      <c r="C352" s="252"/>
      <c r="D352" s="253"/>
      <c r="E352" s="252"/>
      <c r="F352" s="314"/>
      <c r="G352" s="237"/>
      <c r="H352" s="191"/>
      <c r="I352" s="191"/>
      <c r="J352" s="191"/>
      <c r="K352" s="191"/>
      <c r="L352" s="191"/>
      <c r="M352" s="191"/>
      <c r="N352" s="191"/>
      <c r="O352" s="191"/>
      <c r="P352" s="238"/>
      <c r="Q352" s="999"/>
      <c r="R352" s="1000"/>
      <c r="S352" s="1000"/>
      <c r="T352" s="1000"/>
      <c r="U352" s="1000"/>
      <c r="V352" s="1000"/>
      <c r="W352" s="1000"/>
      <c r="X352" s="1000"/>
      <c r="Y352" s="1000"/>
      <c r="Z352" s="1000"/>
      <c r="AA352" s="1001"/>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06"/>
      <c r="B353" s="253"/>
      <c r="C353" s="252"/>
      <c r="D353" s="253"/>
      <c r="E353" s="252"/>
      <c r="F353" s="314"/>
      <c r="G353" s="272" t="s">
        <v>246</v>
      </c>
      <c r="H353" s="196"/>
      <c r="I353" s="196"/>
      <c r="J353" s="196"/>
      <c r="K353" s="196"/>
      <c r="L353" s="196"/>
      <c r="M353" s="196"/>
      <c r="N353" s="196"/>
      <c r="O353" s="196"/>
      <c r="P353" s="197"/>
      <c r="Q353" s="212" t="s">
        <v>318</v>
      </c>
      <c r="R353" s="196"/>
      <c r="S353" s="196"/>
      <c r="T353" s="196"/>
      <c r="U353" s="196"/>
      <c r="V353" s="196"/>
      <c r="W353" s="196"/>
      <c r="X353" s="196"/>
      <c r="Y353" s="196"/>
      <c r="Z353" s="196"/>
      <c r="AA353" s="196"/>
      <c r="AB353" s="287" t="s">
        <v>319</v>
      </c>
      <c r="AC353" s="196"/>
      <c r="AD353" s="197"/>
      <c r="AE353" s="273" t="s">
        <v>247</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06"/>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88"/>
      <c r="I355" s="188"/>
      <c r="J355" s="188"/>
      <c r="K355" s="188"/>
      <c r="L355" s="188"/>
      <c r="M355" s="188"/>
      <c r="N355" s="188"/>
      <c r="O355" s="188"/>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248</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06"/>
      <c r="B359" s="253"/>
      <c r="C359" s="252"/>
      <c r="D359" s="253"/>
      <c r="E359" s="252"/>
      <c r="F359" s="314"/>
      <c r="G359" s="237"/>
      <c r="H359" s="191"/>
      <c r="I359" s="191"/>
      <c r="J359" s="191"/>
      <c r="K359" s="191"/>
      <c r="L359" s="191"/>
      <c r="M359" s="191"/>
      <c r="N359" s="191"/>
      <c r="O359" s="191"/>
      <c r="P359" s="238"/>
      <c r="Q359" s="999"/>
      <c r="R359" s="1000"/>
      <c r="S359" s="1000"/>
      <c r="T359" s="1000"/>
      <c r="U359" s="1000"/>
      <c r="V359" s="1000"/>
      <c r="W359" s="1000"/>
      <c r="X359" s="1000"/>
      <c r="Y359" s="1000"/>
      <c r="Z359" s="1000"/>
      <c r="AA359" s="1001"/>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06"/>
      <c r="B360" s="253"/>
      <c r="C360" s="252"/>
      <c r="D360" s="253"/>
      <c r="E360" s="252"/>
      <c r="F360" s="314"/>
      <c r="G360" s="272" t="s">
        <v>246</v>
      </c>
      <c r="H360" s="196"/>
      <c r="I360" s="196"/>
      <c r="J360" s="196"/>
      <c r="K360" s="196"/>
      <c r="L360" s="196"/>
      <c r="M360" s="196"/>
      <c r="N360" s="196"/>
      <c r="O360" s="196"/>
      <c r="P360" s="197"/>
      <c r="Q360" s="212" t="s">
        <v>318</v>
      </c>
      <c r="R360" s="196"/>
      <c r="S360" s="196"/>
      <c r="T360" s="196"/>
      <c r="U360" s="196"/>
      <c r="V360" s="196"/>
      <c r="W360" s="196"/>
      <c r="X360" s="196"/>
      <c r="Y360" s="196"/>
      <c r="Z360" s="196"/>
      <c r="AA360" s="196"/>
      <c r="AB360" s="287" t="s">
        <v>319</v>
      </c>
      <c r="AC360" s="196"/>
      <c r="AD360" s="197"/>
      <c r="AE360" s="273" t="s">
        <v>247</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06"/>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88"/>
      <c r="I362" s="188"/>
      <c r="J362" s="188"/>
      <c r="K362" s="188"/>
      <c r="L362" s="188"/>
      <c r="M362" s="188"/>
      <c r="N362" s="188"/>
      <c r="O362" s="188"/>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248</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06"/>
      <c r="B366" s="253"/>
      <c r="C366" s="252"/>
      <c r="D366" s="253"/>
      <c r="E366" s="315"/>
      <c r="F366" s="316"/>
      <c r="G366" s="237"/>
      <c r="H366" s="191"/>
      <c r="I366" s="191"/>
      <c r="J366" s="191"/>
      <c r="K366" s="191"/>
      <c r="L366" s="191"/>
      <c r="M366" s="191"/>
      <c r="N366" s="191"/>
      <c r="O366" s="191"/>
      <c r="P366" s="238"/>
      <c r="Q366" s="999"/>
      <c r="R366" s="1000"/>
      <c r="S366" s="1000"/>
      <c r="T366" s="1000"/>
      <c r="U366" s="1000"/>
      <c r="V366" s="1000"/>
      <c r="W366" s="1000"/>
      <c r="X366" s="1000"/>
      <c r="Y366" s="1000"/>
      <c r="Z366" s="1000"/>
      <c r="AA366" s="1001"/>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06"/>
      <c r="B367" s="253"/>
      <c r="C367" s="252"/>
      <c r="D367" s="253"/>
      <c r="E367" s="184" t="s">
        <v>284</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06"/>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0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6"/>
      <c r="B370" s="253"/>
      <c r="C370" s="252"/>
      <c r="D370" s="253"/>
      <c r="E370" s="308" t="s">
        <v>262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261</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234</v>
      </c>
      <c r="F372" s="313"/>
      <c r="G372" s="282" t="s">
        <v>243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371</v>
      </c>
      <c r="AF372" s="196"/>
      <c r="AG372" s="196"/>
      <c r="AH372" s="197"/>
      <c r="AI372" s="212" t="s">
        <v>393</v>
      </c>
      <c r="AJ372" s="196"/>
      <c r="AK372" s="196"/>
      <c r="AL372" s="197"/>
      <c r="AM372" s="212" t="s">
        <v>680</v>
      </c>
      <c r="AN372" s="196"/>
      <c r="AO372" s="196"/>
      <c r="AP372" s="197"/>
      <c r="AQ372" s="267" t="s">
        <v>229</v>
      </c>
      <c r="AR372" s="268"/>
      <c r="AS372" s="268"/>
      <c r="AT372" s="269"/>
      <c r="AU372" s="279" t="s">
        <v>245</v>
      </c>
      <c r="AV372" s="279"/>
      <c r="AW372" s="279"/>
      <c r="AX372" s="280"/>
      <c r="AY372">
        <f>COUNTA($G$374)</f>
        <v>0</v>
      </c>
    </row>
    <row r="373" spans="1:51" ht="18.75" hidden="1" customHeight="1" x14ac:dyDescent="0.15">
      <c r="A373" s="1006"/>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230</v>
      </c>
      <c r="AT373" s="199"/>
      <c r="AU373" s="175"/>
      <c r="AV373" s="175"/>
      <c r="AW373" s="176" t="s">
        <v>179</v>
      </c>
      <c r="AX373" s="177"/>
      <c r="AY373">
        <f>$AY$372</f>
        <v>0</v>
      </c>
    </row>
    <row r="374" spans="1:51" ht="39.75" hidden="1" customHeight="1" x14ac:dyDescent="0.15">
      <c r="A374" s="1006"/>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244</v>
      </c>
      <c r="Z374" s="170"/>
      <c r="AA374" s="171"/>
      <c r="AB374" s="281"/>
      <c r="AC374" s="221"/>
      <c r="AD374" s="221"/>
      <c r="AE374" s="266"/>
      <c r="AF374" s="164"/>
      <c r="AG374" s="164"/>
      <c r="AH374" s="164"/>
      <c r="AI374" s="266"/>
      <c r="AJ374" s="164"/>
      <c r="AK374" s="164"/>
      <c r="AL374" s="164"/>
      <c r="AM374" s="266"/>
      <c r="AN374" s="164"/>
      <c r="AO374" s="164"/>
      <c r="AP374" s="164"/>
      <c r="AQ374" s="266"/>
      <c r="AR374" s="164"/>
      <c r="AS374" s="164"/>
      <c r="AT374" s="164"/>
      <c r="AU374" s="266"/>
      <c r="AV374" s="164"/>
      <c r="AW374" s="164"/>
      <c r="AX374" s="205"/>
      <c r="AY374">
        <f t="shared" ref="AY374:AY375" si="53">$AY$372</f>
        <v>0</v>
      </c>
    </row>
    <row r="375" spans="1:51" ht="39.75" hidden="1" customHeight="1" x14ac:dyDescent="0.15">
      <c r="A375" s="1006"/>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5"/>
      <c r="AY375">
        <f t="shared" si="53"/>
        <v>0</v>
      </c>
    </row>
    <row r="376" spans="1:51" ht="18.75" hidden="1" customHeight="1" x14ac:dyDescent="0.15">
      <c r="A376" s="1006"/>
      <c r="B376" s="253"/>
      <c r="C376" s="252"/>
      <c r="D376" s="253"/>
      <c r="E376" s="252"/>
      <c r="F376" s="314"/>
      <c r="G376" s="282" t="s">
        <v>243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371</v>
      </c>
      <c r="AF376" s="196"/>
      <c r="AG376" s="196"/>
      <c r="AH376" s="197"/>
      <c r="AI376" s="212" t="s">
        <v>393</v>
      </c>
      <c r="AJ376" s="196"/>
      <c r="AK376" s="196"/>
      <c r="AL376" s="197"/>
      <c r="AM376" s="212" t="s">
        <v>680</v>
      </c>
      <c r="AN376" s="196"/>
      <c r="AO376" s="196"/>
      <c r="AP376" s="197"/>
      <c r="AQ376" s="267" t="s">
        <v>229</v>
      </c>
      <c r="AR376" s="268"/>
      <c r="AS376" s="268"/>
      <c r="AT376" s="269"/>
      <c r="AU376" s="279" t="s">
        <v>245</v>
      </c>
      <c r="AV376" s="279"/>
      <c r="AW376" s="279"/>
      <c r="AX376" s="280"/>
      <c r="AY376">
        <f>COUNTA($G$378)</f>
        <v>0</v>
      </c>
    </row>
    <row r="377" spans="1:51" ht="18.75" hidden="1" customHeight="1" x14ac:dyDescent="0.15">
      <c r="A377" s="1006"/>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230</v>
      </c>
      <c r="AT377" s="199"/>
      <c r="AU377" s="175"/>
      <c r="AV377" s="175"/>
      <c r="AW377" s="176" t="s">
        <v>179</v>
      </c>
      <c r="AX377" s="177"/>
      <c r="AY377">
        <f>$AY$376</f>
        <v>0</v>
      </c>
    </row>
    <row r="378" spans="1:51" ht="39.75" hidden="1" customHeight="1" x14ac:dyDescent="0.15">
      <c r="A378" s="1006"/>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244</v>
      </c>
      <c r="Z378" s="170"/>
      <c r="AA378" s="171"/>
      <c r="AB378" s="281"/>
      <c r="AC378" s="221"/>
      <c r="AD378" s="221"/>
      <c r="AE378" s="266"/>
      <c r="AF378" s="164"/>
      <c r="AG378" s="164"/>
      <c r="AH378" s="164"/>
      <c r="AI378" s="266"/>
      <c r="AJ378" s="164"/>
      <c r="AK378" s="164"/>
      <c r="AL378" s="164"/>
      <c r="AM378" s="266"/>
      <c r="AN378" s="164"/>
      <c r="AO378" s="164"/>
      <c r="AP378" s="164"/>
      <c r="AQ378" s="266"/>
      <c r="AR378" s="164"/>
      <c r="AS378" s="164"/>
      <c r="AT378" s="164"/>
      <c r="AU378" s="266"/>
      <c r="AV378" s="164"/>
      <c r="AW378" s="164"/>
      <c r="AX378" s="205"/>
      <c r="AY378">
        <f t="shared" ref="AY378:AY379" si="54">$AY$376</f>
        <v>0</v>
      </c>
    </row>
    <row r="379" spans="1:51" ht="39.75" hidden="1" customHeight="1" x14ac:dyDescent="0.15">
      <c r="A379" s="1006"/>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5"/>
      <c r="AY379">
        <f t="shared" si="54"/>
        <v>0</v>
      </c>
    </row>
    <row r="380" spans="1:51" ht="18.75" hidden="1" customHeight="1" x14ac:dyDescent="0.15">
      <c r="A380" s="1006"/>
      <c r="B380" s="253"/>
      <c r="C380" s="252"/>
      <c r="D380" s="253"/>
      <c r="E380" s="252"/>
      <c r="F380" s="314"/>
      <c r="G380" s="282" t="s">
        <v>243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371</v>
      </c>
      <c r="AF380" s="196"/>
      <c r="AG380" s="196"/>
      <c r="AH380" s="197"/>
      <c r="AI380" s="212" t="s">
        <v>393</v>
      </c>
      <c r="AJ380" s="196"/>
      <c r="AK380" s="196"/>
      <c r="AL380" s="197"/>
      <c r="AM380" s="212" t="s">
        <v>680</v>
      </c>
      <c r="AN380" s="196"/>
      <c r="AO380" s="196"/>
      <c r="AP380" s="197"/>
      <c r="AQ380" s="267" t="s">
        <v>229</v>
      </c>
      <c r="AR380" s="268"/>
      <c r="AS380" s="268"/>
      <c r="AT380" s="269"/>
      <c r="AU380" s="279" t="s">
        <v>245</v>
      </c>
      <c r="AV380" s="279"/>
      <c r="AW380" s="279"/>
      <c r="AX380" s="280"/>
      <c r="AY380">
        <f>COUNTA($G$382)</f>
        <v>0</v>
      </c>
    </row>
    <row r="381" spans="1:51" ht="18.75" hidden="1" customHeight="1" x14ac:dyDescent="0.15">
      <c r="A381" s="1006"/>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230</v>
      </c>
      <c r="AT381" s="199"/>
      <c r="AU381" s="175"/>
      <c r="AV381" s="175"/>
      <c r="AW381" s="176" t="s">
        <v>179</v>
      </c>
      <c r="AX381" s="177"/>
      <c r="AY381">
        <f>$AY$380</f>
        <v>0</v>
      </c>
    </row>
    <row r="382" spans="1:51" ht="39.75" hidden="1" customHeight="1" x14ac:dyDescent="0.15">
      <c r="A382" s="1006"/>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244</v>
      </c>
      <c r="Z382" s="170"/>
      <c r="AA382" s="171"/>
      <c r="AB382" s="281"/>
      <c r="AC382" s="221"/>
      <c r="AD382" s="221"/>
      <c r="AE382" s="266"/>
      <c r="AF382" s="164"/>
      <c r="AG382" s="164"/>
      <c r="AH382" s="164"/>
      <c r="AI382" s="266"/>
      <c r="AJ382" s="164"/>
      <c r="AK382" s="164"/>
      <c r="AL382" s="164"/>
      <c r="AM382" s="266"/>
      <c r="AN382" s="164"/>
      <c r="AO382" s="164"/>
      <c r="AP382" s="164"/>
      <c r="AQ382" s="266"/>
      <c r="AR382" s="164"/>
      <c r="AS382" s="164"/>
      <c r="AT382" s="164"/>
      <c r="AU382" s="266"/>
      <c r="AV382" s="164"/>
      <c r="AW382" s="164"/>
      <c r="AX382" s="205"/>
      <c r="AY382">
        <f t="shared" ref="AY382:AY383" si="55">$AY$380</f>
        <v>0</v>
      </c>
    </row>
    <row r="383" spans="1:51" ht="39.75" hidden="1" customHeight="1" x14ac:dyDescent="0.15">
      <c r="A383" s="1006"/>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5"/>
      <c r="AY383">
        <f t="shared" si="55"/>
        <v>0</v>
      </c>
    </row>
    <row r="384" spans="1:51" ht="18.75" hidden="1" customHeight="1" x14ac:dyDescent="0.15">
      <c r="A384" s="1006"/>
      <c r="B384" s="253"/>
      <c r="C384" s="252"/>
      <c r="D384" s="253"/>
      <c r="E384" s="252"/>
      <c r="F384" s="314"/>
      <c r="G384" s="282" t="s">
        <v>243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371</v>
      </c>
      <c r="AF384" s="196"/>
      <c r="AG384" s="196"/>
      <c r="AH384" s="197"/>
      <c r="AI384" s="212" t="s">
        <v>393</v>
      </c>
      <c r="AJ384" s="196"/>
      <c r="AK384" s="196"/>
      <c r="AL384" s="197"/>
      <c r="AM384" s="212" t="s">
        <v>680</v>
      </c>
      <c r="AN384" s="196"/>
      <c r="AO384" s="196"/>
      <c r="AP384" s="197"/>
      <c r="AQ384" s="267" t="s">
        <v>229</v>
      </c>
      <c r="AR384" s="268"/>
      <c r="AS384" s="268"/>
      <c r="AT384" s="269"/>
      <c r="AU384" s="279" t="s">
        <v>245</v>
      </c>
      <c r="AV384" s="279"/>
      <c r="AW384" s="279"/>
      <c r="AX384" s="280"/>
      <c r="AY384">
        <f>COUNTA($G$386)</f>
        <v>0</v>
      </c>
    </row>
    <row r="385" spans="1:51" ht="18.75" hidden="1" customHeight="1" x14ac:dyDescent="0.15">
      <c r="A385" s="1006"/>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230</v>
      </c>
      <c r="AT385" s="199"/>
      <c r="AU385" s="175"/>
      <c r="AV385" s="175"/>
      <c r="AW385" s="176" t="s">
        <v>179</v>
      </c>
      <c r="AX385" s="177"/>
      <c r="AY385">
        <f>$AY$384</f>
        <v>0</v>
      </c>
    </row>
    <row r="386" spans="1:51" ht="39.75" hidden="1" customHeight="1" x14ac:dyDescent="0.15">
      <c r="A386" s="1006"/>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244</v>
      </c>
      <c r="Z386" s="170"/>
      <c r="AA386" s="171"/>
      <c r="AB386" s="281"/>
      <c r="AC386" s="221"/>
      <c r="AD386" s="221"/>
      <c r="AE386" s="266"/>
      <c r="AF386" s="164"/>
      <c r="AG386" s="164"/>
      <c r="AH386" s="164"/>
      <c r="AI386" s="266"/>
      <c r="AJ386" s="164"/>
      <c r="AK386" s="164"/>
      <c r="AL386" s="164"/>
      <c r="AM386" s="266"/>
      <c r="AN386" s="164"/>
      <c r="AO386" s="164"/>
      <c r="AP386" s="164"/>
      <c r="AQ386" s="266"/>
      <c r="AR386" s="164"/>
      <c r="AS386" s="164"/>
      <c r="AT386" s="164"/>
      <c r="AU386" s="266"/>
      <c r="AV386" s="164"/>
      <c r="AW386" s="164"/>
      <c r="AX386" s="205"/>
      <c r="AY386">
        <f t="shared" ref="AY386:AY387" si="56">$AY$384</f>
        <v>0</v>
      </c>
    </row>
    <row r="387" spans="1:51" ht="39.75" hidden="1" customHeight="1" x14ac:dyDescent="0.15">
      <c r="A387" s="1006"/>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5"/>
      <c r="AY387">
        <f t="shared" si="56"/>
        <v>0</v>
      </c>
    </row>
    <row r="388" spans="1:51" ht="18.75" hidden="1" customHeight="1" x14ac:dyDescent="0.15">
      <c r="A388" s="1006"/>
      <c r="B388" s="253"/>
      <c r="C388" s="252"/>
      <c r="D388" s="253"/>
      <c r="E388" s="252"/>
      <c r="F388" s="314"/>
      <c r="G388" s="282" t="s">
        <v>243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371</v>
      </c>
      <c r="AF388" s="196"/>
      <c r="AG388" s="196"/>
      <c r="AH388" s="197"/>
      <c r="AI388" s="212" t="s">
        <v>393</v>
      </c>
      <c r="AJ388" s="196"/>
      <c r="AK388" s="196"/>
      <c r="AL388" s="197"/>
      <c r="AM388" s="212" t="s">
        <v>680</v>
      </c>
      <c r="AN388" s="196"/>
      <c r="AO388" s="196"/>
      <c r="AP388" s="197"/>
      <c r="AQ388" s="267" t="s">
        <v>229</v>
      </c>
      <c r="AR388" s="268"/>
      <c r="AS388" s="268"/>
      <c r="AT388" s="269"/>
      <c r="AU388" s="279" t="s">
        <v>245</v>
      </c>
      <c r="AV388" s="279"/>
      <c r="AW388" s="279"/>
      <c r="AX388" s="280"/>
      <c r="AY388">
        <f>COUNTA($G$390)</f>
        <v>0</v>
      </c>
    </row>
    <row r="389" spans="1:51" ht="18.75" hidden="1" customHeight="1" x14ac:dyDescent="0.15">
      <c r="A389" s="1006"/>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230</v>
      </c>
      <c r="AT389" s="199"/>
      <c r="AU389" s="175"/>
      <c r="AV389" s="175"/>
      <c r="AW389" s="176" t="s">
        <v>179</v>
      </c>
      <c r="AX389" s="177"/>
      <c r="AY389">
        <f>$AY$388</f>
        <v>0</v>
      </c>
    </row>
    <row r="390" spans="1:51" ht="39.75" hidden="1" customHeight="1" x14ac:dyDescent="0.15">
      <c r="A390" s="1006"/>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244</v>
      </c>
      <c r="Z390" s="170"/>
      <c r="AA390" s="171"/>
      <c r="AB390" s="281"/>
      <c r="AC390" s="221"/>
      <c r="AD390" s="221"/>
      <c r="AE390" s="266"/>
      <c r="AF390" s="164"/>
      <c r="AG390" s="164"/>
      <c r="AH390" s="164"/>
      <c r="AI390" s="266"/>
      <c r="AJ390" s="164"/>
      <c r="AK390" s="164"/>
      <c r="AL390" s="164"/>
      <c r="AM390" s="266"/>
      <c r="AN390" s="164"/>
      <c r="AO390" s="164"/>
      <c r="AP390" s="164"/>
      <c r="AQ390" s="266"/>
      <c r="AR390" s="164"/>
      <c r="AS390" s="164"/>
      <c r="AT390" s="164"/>
      <c r="AU390" s="266"/>
      <c r="AV390" s="164"/>
      <c r="AW390" s="164"/>
      <c r="AX390" s="205"/>
      <c r="AY390">
        <f t="shared" ref="AY390:AY391" si="57">$AY$388</f>
        <v>0</v>
      </c>
    </row>
    <row r="391" spans="1:51" ht="39.75" hidden="1" customHeight="1" x14ac:dyDescent="0.15">
      <c r="A391" s="1006"/>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5"/>
      <c r="AY391">
        <f t="shared" si="57"/>
        <v>0</v>
      </c>
    </row>
    <row r="392" spans="1:51" ht="22.5" hidden="1" customHeight="1" x14ac:dyDescent="0.15">
      <c r="A392" s="1006"/>
      <c r="B392" s="253"/>
      <c r="C392" s="252"/>
      <c r="D392" s="253"/>
      <c r="E392" s="252"/>
      <c r="F392" s="314"/>
      <c r="G392" s="272" t="s">
        <v>246</v>
      </c>
      <c r="H392" s="196"/>
      <c r="I392" s="196"/>
      <c r="J392" s="196"/>
      <c r="K392" s="196"/>
      <c r="L392" s="196"/>
      <c r="M392" s="196"/>
      <c r="N392" s="196"/>
      <c r="O392" s="196"/>
      <c r="P392" s="197"/>
      <c r="Q392" s="212" t="s">
        <v>318</v>
      </c>
      <c r="R392" s="196"/>
      <c r="S392" s="196"/>
      <c r="T392" s="196"/>
      <c r="U392" s="196"/>
      <c r="V392" s="196"/>
      <c r="W392" s="196"/>
      <c r="X392" s="196"/>
      <c r="Y392" s="196"/>
      <c r="Z392" s="196"/>
      <c r="AA392" s="196"/>
      <c r="AB392" s="287" t="s">
        <v>319</v>
      </c>
      <c r="AC392" s="196"/>
      <c r="AD392" s="197"/>
      <c r="AE392" s="212" t="s">
        <v>247</v>
      </c>
      <c r="AF392" s="196"/>
      <c r="AG392" s="196"/>
      <c r="AH392" s="196"/>
      <c r="AI392" s="196"/>
      <c r="AJ392" s="196"/>
      <c r="AK392" s="196"/>
      <c r="AL392" s="196"/>
      <c r="AM392" s="196"/>
      <c r="AN392" s="196"/>
      <c r="AO392" s="196"/>
      <c r="AP392" s="196"/>
      <c r="AQ392" s="196"/>
      <c r="AR392" s="196"/>
      <c r="AS392" s="196"/>
      <c r="AT392" s="196"/>
      <c r="AU392" s="196"/>
      <c r="AV392" s="196"/>
      <c r="AW392" s="196"/>
      <c r="AX392" s="589"/>
      <c r="AY392">
        <f>COUNTA($G$394)</f>
        <v>0</v>
      </c>
    </row>
    <row r="393" spans="1:51" ht="22.5" hidden="1" customHeight="1" x14ac:dyDescent="0.15">
      <c r="A393" s="1006"/>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06"/>
      <c r="B394" s="253"/>
      <c r="C394" s="252"/>
      <c r="D394" s="253"/>
      <c r="E394" s="252"/>
      <c r="F394" s="314"/>
      <c r="G394" s="232"/>
      <c r="H394" s="188"/>
      <c r="I394" s="188"/>
      <c r="J394" s="188"/>
      <c r="K394" s="188"/>
      <c r="L394" s="188"/>
      <c r="M394" s="188"/>
      <c r="N394" s="188"/>
      <c r="O394" s="188"/>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248</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06"/>
      <c r="B398" s="253"/>
      <c r="C398" s="252"/>
      <c r="D398" s="253"/>
      <c r="E398" s="252"/>
      <c r="F398" s="314"/>
      <c r="G398" s="237"/>
      <c r="H398" s="191"/>
      <c r="I398" s="191"/>
      <c r="J398" s="191"/>
      <c r="K398" s="191"/>
      <c r="L398" s="191"/>
      <c r="M398" s="191"/>
      <c r="N398" s="191"/>
      <c r="O398" s="191"/>
      <c r="P398" s="238"/>
      <c r="Q398" s="999"/>
      <c r="R398" s="1000"/>
      <c r="S398" s="1000"/>
      <c r="T398" s="1000"/>
      <c r="U398" s="1000"/>
      <c r="V398" s="1000"/>
      <c r="W398" s="1000"/>
      <c r="X398" s="1000"/>
      <c r="Y398" s="1000"/>
      <c r="Z398" s="1000"/>
      <c r="AA398" s="1001"/>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06"/>
      <c r="B399" s="253"/>
      <c r="C399" s="252"/>
      <c r="D399" s="253"/>
      <c r="E399" s="252"/>
      <c r="F399" s="314"/>
      <c r="G399" s="272" t="s">
        <v>246</v>
      </c>
      <c r="H399" s="196"/>
      <c r="I399" s="196"/>
      <c r="J399" s="196"/>
      <c r="K399" s="196"/>
      <c r="L399" s="196"/>
      <c r="M399" s="196"/>
      <c r="N399" s="196"/>
      <c r="O399" s="196"/>
      <c r="P399" s="197"/>
      <c r="Q399" s="212" t="s">
        <v>318</v>
      </c>
      <c r="R399" s="196"/>
      <c r="S399" s="196"/>
      <c r="T399" s="196"/>
      <c r="U399" s="196"/>
      <c r="V399" s="196"/>
      <c r="W399" s="196"/>
      <c r="X399" s="196"/>
      <c r="Y399" s="196"/>
      <c r="Z399" s="196"/>
      <c r="AA399" s="196"/>
      <c r="AB399" s="287" t="s">
        <v>319</v>
      </c>
      <c r="AC399" s="196"/>
      <c r="AD399" s="197"/>
      <c r="AE399" s="273" t="s">
        <v>247</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06"/>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88"/>
      <c r="I401" s="188"/>
      <c r="J401" s="188"/>
      <c r="K401" s="188"/>
      <c r="L401" s="188"/>
      <c r="M401" s="188"/>
      <c r="N401" s="188"/>
      <c r="O401" s="188"/>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248</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06"/>
      <c r="B405" s="253"/>
      <c r="C405" s="252"/>
      <c r="D405" s="253"/>
      <c r="E405" s="252"/>
      <c r="F405" s="314"/>
      <c r="G405" s="237"/>
      <c r="H405" s="191"/>
      <c r="I405" s="191"/>
      <c r="J405" s="191"/>
      <c r="K405" s="191"/>
      <c r="L405" s="191"/>
      <c r="M405" s="191"/>
      <c r="N405" s="191"/>
      <c r="O405" s="191"/>
      <c r="P405" s="238"/>
      <c r="Q405" s="999"/>
      <c r="R405" s="1000"/>
      <c r="S405" s="1000"/>
      <c r="T405" s="1000"/>
      <c r="U405" s="1000"/>
      <c r="V405" s="1000"/>
      <c r="W405" s="1000"/>
      <c r="X405" s="1000"/>
      <c r="Y405" s="1000"/>
      <c r="Z405" s="1000"/>
      <c r="AA405" s="1001"/>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06"/>
      <c r="B406" s="253"/>
      <c r="C406" s="252"/>
      <c r="D406" s="253"/>
      <c r="E406" s="252"/>
      <c r="F406" s="314"/>
      <c r="G406" s="272" t="s">
        <v>246</v>
      </c>
      <c r="H406" s="196"/>
      <c r="I406" s="196"/>
      <c r="J406" s="196"/>
      <c r="K406" s="196"/>
      <c r="L406" s="196"/>
      <c r="M406" s="196"/>
      <c r="N406" s="196"/>
      <c r="O406" s="196"/>
      <c r="P406" s="197"/>
      <c r="Q406" s="212" t="s">
        <v>318</v>
      </c>
      <c r="R406" s="196"/>
      <c r="S406" s="196"/>
      <c r="T406" s="196"/>
      <c r="U406" s="196"/>
      <c r="V406" s="196"/>
      <c r="W406" s="196"/>
      <c r="X406" s="196"/>
      <c r="Y406" s="196"/>
      <c r="Z406" s="196"/>
      <c r="AA406" s="196"/>
      <c r="AB406" s="287" t="s">
        <v>319</v>
      </c>
      <c r="AC406" s="196"/>
      <c r="AD406" s="197"/>
      <c r="AE406" s="273" t="s">
        <v>247</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06"/>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88"/>
      <c r="I408" s="188"/>
      <c r="J408" s="188"/>
      <c r="K408" s="188"/>
      <c r="L408" s="188"/>
      <c r="M408" s="188"/>
      <c r="N408" s="188"/>
      <c r="O408" s="188"/>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248</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06"/>
      <c r="B412" s="253"/>
      <c r="C412" s="252"/>
      <c r="D412" s="253"/>
      <c r="E412" s="252"/>
      <c r="F412" s="314"/>
      <c r="G412" s="237"/>
      <c r="H412" s="191"/>
      <c r="I412" s="191"/>
      <c r="J412" s="191"/>
      <c r="K412" s="191"/>
      <c r="L412" s="191"/>
      <c r="M412" s="191"/>
      <c r="N412" s="191"/>
      <c r="O412" s="191"/>
      <c r="P412" s="238"/>
      <c r="Q412" s="999"/>
      <c r="R412" s="1000"/>
      <c r="S412" s="1000"/>
      <c r="T412" s="1000"/>
      <c r="U412" s="1000"/>
      <c r="V412" s="1000"/>
      <c r="W412" s="1000"/>
      <c r="X412" s="1000"/>
      <c r="Y412" s="1000"/>
      <c r="Z412" s="1000"/>
      <c r="AA412" s="1001"/>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06"/>
      <c r="B413" s="253"/>
      <c r="C413" s="252"/>
      <c r="D413" s="253"/>
      <c r="E413" s="252"/>
      <c r="F413" s="314"/>
      <c r="G413" s="272" t="s">
        <v>246</v>
      </c>
      <c r="H413" s="196"/>
      <c r="I413" s="196"/>
      <c r="J413" s="196"/>
      <c r="K413" s="196"/>
      <c r="L413" s="196"/>
      <c r="M413" s="196"/>
      <c r="N413" s="196"/>
      <c r="O413" s="196"/>
      <c r="P413" s="197"/>
      <c r="Q413" s="212" t="s">
        <v>318</v>
      </c>
      <c r="R413" s="196"/>
      <c r="S413" s="196"/>
      <c r="T413" s="196"/>
      <c r="U413" s="196"/>
      <c r="V413" s="196"/>
      <c r="W413" s="196"/>
      <c r="X413" s="196"/>
      <c r="Y413" s="196"/>
      <c r="Z413" s="196"/>
      <c r="AA413" s="196"/>
      <c r="AB413" s="287" t="s">
        <v>319</v>
      </c>
      <c r="AC413" s="196"/>
      <c r="AD413" s="197"/>
      <c r="AE413" s="273" t="s">
        <v>247</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06"/>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88"/>
      <c r="I415" s="188"/>
      <c r="J415" s="188"/>
      <c r="K415" s="188"/>
      <c r="L415" s="188"/>
      <c r="M415" s="188"/>
      <c r="N415" s="188"/>
      <c r="O415" s="188"/>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248</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06"/>
      <c r="B419" s="253"/>
      <c r="C419" s="252"/>
      <c r="D419" s="253"/>
      <c r="E419" s="252"/>
      <c r="F419" s="314"/>
      <c r="G419" s="237"/>
      <c r="H419" s="191"/>
      <c r="I419" s="191"/>
      <c r="J419" s="191"/>
      <c r="K419" s="191"/>
      <c r="L419" s="191"/>
      <c r="M419" s="191"/>
      <c r="N419" s="191"/>
      <c r="O419" s="191"/>
      <c r="P419" s="238"/>
      <c r="Q419" s="999"/>
      <c r="R419" s="1000"/>
      <c r="S419" s="1000"/>
      <c r="T419" s="1000"/>
      <c r="U419" s="1000"/>
      <c r="V419" s="1000"/>
      <c r="W419" s="1000"/>
      <c r="X419" s="1000"/>
      <c r="Y419" s="1000"/>
      <c r="Z419" s="1000"/>
      <c r="AA419" s="1001"/>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06"/>
      <c r="B420" s="253"/>
      <c r="C420" s="252"/>
      <c r="D420" s="253"/>
      <c r="E420" s="252"/>
      <c r="F420" s="314"/>
      <c r="G420" s="272" t="s">
        <v>246</v>
      </c>
      <c r="H420" s="196"/>
      <c r="I420" s="196"/>
      <c r="J420" s="196"/>
      <c r="K420" s="196"/>
      <c r="L420" s="196"/>
      <c r="M420" s="196"/>
      <c r="N420" s="196"/>
      <c r="O420" s="196"/>
      <c r="P420" s="197"/>
      <c r="Q420" s="212" t="s">
        <v>318</v>
      </c>
      <c r="R420" s="196"/>
      <c r="S420" s="196"/>
      <c r="T420" s="196"/>
      <c r="U420" s="196"/>
      <c r="V420" s="196"/>
      <c r="W420" s="196"/>
      <c r="X420" s="196"/>
      <c r="Y420" s="196"/>
      <c r="Z420" s="196"/>
      <c r="AA420" s="196"/>
      <c r="AB420" s="287" t="s">
        <v>319</v>
      </c>
      <c r="AC420" s="196"/>
      <c r="AD420" s="197"/>
      <c r="AE420" s="273" t="s">
        <v>247</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06"/>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88"/>
      <c r="I422" s="188"/>
      <c r="J422" s="188"/>
      <c r="K422" s="188"/>
      <c r="L422" s="188"/>
      <c r="M422" s="188"/>
      <c r="N422" s="188"/>
      <c r="O422" s="188"/>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248</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06"/>
      <c r="B426" s="253"/>
      <c r="C426" s="252"/>
      <c r="D426" s="253"/>
      <c r="E426" s="315"/>
      <c r="F426" s="316"/>
      <c r="G426" s="237"/>
      <c r="H426" s="191"/>
      <c r="I426" s="191"/>
      <c r="J426" s="191"/>
      <c r="K426" s="191"/>
      <c r="L426" s="191"/>
      <c r="M426" s="191"/>
      <c r="N426" s="191"/>
      <c r="O426" s="191"/>
      <c r="P426" s="238"/>
      <c r="Q426" s="999"/>
      <c r="R426" s="1000"/>
      <c r="S426" s="1000"/>
      <c r="T426" s="1000"/>
      <c r="U426" s="1000"/>
      <c r="V426" s="1000"/>
      <c r="W426" s="1000"/>
      <c r="X426" s="1000"/>
      <c r="Y426" s="1000"/>
      <c r="Z426" s="1000"/>
      <c r="AA426" s="1001"/>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1006"/>
      <c r="B427" s="253"/>
      <c r="C427" s="252"/>
      <c r="D427" s="253"/>
      <c r="E427" s="184" t="s">
        <v>284</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1006"/>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1006"/>
      <c r="B429" s="253"/>
      <c r="C429" s="315"/>
      <c r="D429" s="1004"/>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1006"/>
      <c r="B430" s="253"/>
      <c r="C430" s="250" t="s">
        <v>652</v>
      </c>
      <c r="D430" s="251"/>
      <c r="E430" s="239" t="s">
        <v>380</v>
      </c>
      <c r="F430" s="447"/>
      <c r="G430" s="241" t="s">
        <v>249</v>
      </c>
      <c r="H430" s="185"/>
      <c r="I430" s="185"/>
      <c r="J430" s="242" t="s">
        <v>715</v>
      </c>
      <c r="K430" s="243"/>
      <c r="L430" s="243"/>
      <c r="M430" s="243"/>
      <c r="N430" s="243"/>
      <c r="O430" s="243"/>
      <c r="P430" s="243"/>
      <c r="Q430" s="243"/>
      <c r="R430" s="243"/>
      <c r="S430" s="243"/>
      <c r="T430" s="244"/>
      <c r="U430" s="245" t="s">
        <v>728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3" t="s">
        <v>238</v>
      </c>
      <c r="F431" s="194"/>
      <c r="G431" s="195" t="s">
        <v>235</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237</v>
      </c>
      <c r="AF431" s="219"/>
      <c r="AG431" s="219"/>
      <c r="AH431" s="220"/>
      <c r="AI431" s="211" t="s">
        <v>524</v>
      </c>
      <c r="AJ431" s="211"/>
      <c r="AK431" s="211"/>
      <c r="AL431" s="212"/>
      <c r="AM431" s="211" t="s">
        <v>525</v>
      </c>
      <c r="AN431" s="211"/>
      <c r="AO431" s="211"/>
      <c r="AP431" s="212"/>
      <c r="AQ431" s="212" t="s">
        <v>229</v>
      </c>
      <c r="AR431" s="196"/>
      <c r="AS431" s="196"/>
      <c r="AT431" s="197"/>
      <c r="AU431" s="173" t="s">
        <v>134</v>
      </c>
      <c r="AV431" s="173"/>
      <c r="AW431" s="173"/>
      <c r="AX431" s="174"/>
      <c r="AY431">
        <f>COUNTA($G$433)</f>
        <v>1</v>
      </c>
    </row>
    <row r="432" spans="1:51" ht="18.75" customHeight="1" x14ac:dyDescent="0.15">
      <c r="A432" s="1006"/>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230</v>
      </c>
      <c r="AH432" s="199"/>
      <c r="AI432" s="213"/>
      <c r="AJ432" s="213"/>
      <c r="AK432" s="213"/>
      <c r="AL432" s="214"/>
      <c r="AM432" s="213"/>
      <c r="AN432" s="213"/>
      <c r="AO432" s="213"/>
      <c r="AP432" s="214"/>
      <c r="AQ432" s="231" t="s">
        <v>703</v>
      </c>
      <c r="AR432" s="175"/>
      <c r="AS432" s="176" t="s">
        <v>230</v>
      </c>
      <c r="AT432" s="199"/>
      <c r="AU432" s="175">
        <v>5</v>
      </c>
      <c r="AV432" s="175"/>
      <c r="AW432" s="176" t="s">
        <v>179</v>
      </c>
      <c r="AX432" s="177"/>
      <c r="AY432">
        <f>$AY$431</f>
        <v>1</v>
      </c>
    </row>
    <row r="433" spans="1:51" ht="39" customHeight="1" x14ac:dyDescent="0.15">
      <c r="A433" s="1006"/>
      <c r="B433" s="253"/>
      <c r="C433" s="252"/>
      <c r="D433" s="253"/>
      <c r="E433" s="193"/>
      <c r="F433" s="194"/>
      <c r="G433" s="232" t="s">
        <v>981</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716</v>
      </c>
      <c r="AC433" s="172"/>
      <c r="AD433" s="172"/>
      <c r="AE433" s="163">
        <v>4159</v>
      </c>
      <c r="AF433" s="164"/>
      <c r="AG433" s="164"/>
      <c r="AH433" s="164"/>
      <c r="AI433" s="163">
        <v>4313</v>
      </c>
      <c r="AJ433" s="164"/>
      <c r="AK433" s="164"/>
      <c r="AL433" s="165"/>
      <c r="AM433" s="163">
        <v>4168</v>
      </c>
      <c r="AN433" s="164"/>
      <c r="AO433" s="164"/>
      <c r="AP433" s="165"/>
      <c r="AQ433" s="163" t="s">
        <v>703</v>
      </c>
      <c r="AR433" s="164"/>
      <c r="AS433" s="164"/>
      <c r="AT433" s="165"/>
      <c r="AU433" s="164" t="s">
        <v>703</v>
      </c>
      <c r="AV433" s="164"/>
      <c r="AW433" s="164"/>
      <c r="AX433" s="205"/>
      <c r="AY433">
        <f t="shared" ref="AY433:AY435" si="63">$AY$431</f>
        <v>1</v>
      </c>
    </row>
    <row r="434" spans="1:51" ht="39" customHeight="1" x14ac:dyDescent="0.15">
      <c r="A434" s="1006"/>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703</v>
      </c>
      <c r="AC434" s="221"/>
      <c r="AD434" s="221"/>
      <c r="AE434" s="163" t="s">
        <v>703</v>
      </c>
      <c r="AF434" s="164"/>
      <c r="AG434" s="164"/>
      <c r="AH434" s="165"/>
      <c r="AI434" s="163" t="s">
        <v>703</v>
      </c>
      <c r="AJ434" s="164"/>
      <c r="AK434" s="164"/>
      <c r="AL434" s="164"/>
      <c r="AM434" s="163" t="s">
        <v>703</v>
      </c>
      <c r="AN434" s="164"/>
      <c r="AO434" s="164"/>
      <c r="AP434" s="164"/>
      <c r="AQ434" s="163" t="s">
        <v>703</v>
      </c>
      <c r="AR434" s="164"/>
      <c r="AS434" s="164"/>
      <c r="AT434" s="165"/>
      <c r="AU434" s="164" t="s">
        <v>703</v>
      </c>
      <c r="AV434" s="164"/>
      <c r="AW434" s="164"/>
      <c r="AX434" s="205"/>
      <c r="AY434">
        <f t="shared" si="63"/>
        <v>1</v>
      </c>
    </row>
    <row r="435" spans="1:51" ht="39" customHeight="1" x14ac:dyDescent="0.15">
      <c r="A435" s="1006"/>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703</v>
      </c>
      <c r="AF435" s="164"/>
      <c r="AG435" s="164"/>
      <c r="AH435" s="165"/>
      <c r="AI435" s="163" t="s">
        <v>703</v>
      </c>
      <c r="AJ435" s="164"/>
      <c r="AK435" s="164"/>
      <c r="AL435" s="164"/>
      <c r="AM435" s="163" t="s">
        <v>703</v>
      </c>
      <c r="AN435" s="164"/>
      <c r="AO435" s="164"/>
      <c r="AP435" s="164"/>
      <c r="AQ435" s="163" t="s">
        <v>703</v>
      </c>
      <c r="AR435" s="164"/>
      <c r="AS435" s="164"/>
      <c r="AT435" s="165"/>
      <c r="AU435" s="164" t="s">
        <v>703</v>
      </c>
      <c r="AV435" s="164"/>
      <c r="AW435" s="164"/>
      <c r="AX435" s="205"/>
      <c r="AY435">
        <f t="shared" si="63"/>
        <v>1</v>
      </c>
    </row>
    <row r="436" spans="1:51" ht="18.75" hidden="1" customHeight="1" x14ac:dyDescent="0.15">
      <c r="A436" s="1006"/>
      <c r="B436" s="253"/>
      <c r="C436" s="252"/>
      <c r="D436" s="253"/>
      <c r="E436" s="193" t="s">
        <v>238</v>
      </c>
      <c r="F436" s="194"/>
      <c r="G436" s="195" t="s">
        <v>235</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237</v>
      </c>
      <c r="AF436" s="219"/>
      <c r="AG436" s="219"/>
      <c r="AH436" s="220"/>
      <c r="AI436" s="211" t="s">
        <v>524</v>
      </c>
      <c r="AJ436" s="211"/>
      <c r="AK436" s="211"/>
      <c r="AL436" s="212"/>
      <c r="AM436" s="211" t="s">
        <v>525</v>
      </c>
      <c r="AN436" s="211"/>
      <c r="AO436" s="211"/>
      <c r="AP436" s="212"/>
      <c r="AQ436" s="212" t="s">
        <v>229</v>
      </c>
      <c r="AR436" s="196"/>
      <c r="AS436" s="196"/>
      <c r="AT436" s="197"/>
      <c r="AU436" s="173" t="s">
        <v>134</v>
      </c>
      <c r="AV436" s="173"/>
      <c r="AW436" s="173"/>
      <c r="AX436" s="174"/>
      <c r="AY436">
        <f>COUNTA($G$438)</f>
        <v>0</v>
      </c>
    </row>
    <row r="437" spans="1:51" ht="18.75" hidden="1" customHeight="1" x14ac:dyDescent="0.15">
      <c r="A437" s="1006"/>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230</v>
      </c>
      <c r="AH437" s="199"/>
      <c r="AI437" s="213"/>
      <c r="AJ437" s="213"/>
      <c r="AK437" s="213"/>
      <c r="AL437" s="214"/>
      <c r="AM437" s="213"/>
      <c r="AN437" s="213"/>
      <c r="AO437" s="213"/>
      <c r="AP437" s="214"/>
      <c r="AQ437" s="231"/>
      <c r="AR437" s="175"/>
      <c r="AS437" s="176" t="s">
        <v>230</v>
      </c>
      <c r="AT437" s="199"/>
      <c r="AU437" s="175"/>
      <c r="AV437" s="175"/>
      <c r="AW437" s="176" t="s">
        <v>179</v>
      </c>
      <c r="AX437" s="177"/>
      <c r="AY437">
        <f>$AY$436</f>
        <v>0</v>
      </c>
    </row>
    <row r="438" spans="1:51" ht="23.25" hidden="1" customHeight="1" x14ac:dyDescent="0.15">
      <c r="A438" s="1006"/>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1006"/>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1006"/>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1006"/>
      <c r="B441" s="253"/>
      <c r="C441" s="252"/>
      <c r="D441" s="253"/>
      <c r="E441" s="193" t="s">
        <v>238</v>
      </c>
      <c r="F441" s="194"/>
      <c r="G441" s="195" t="s">
        <v>235</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237</v>
      </c>
      <c r="AF441" s="219"/>
      <c r="AG441" s="219"/>
      <c r="AH441" s="220"/>
      <c r="AI441" s="211" t="s">
        <v>524</v>
      </c>
      <c r="AJ441" s="211"/>
      <c r="AK441" s="211"/>
      <c r="AL441" s="212"/>
      <c r="AM441" s="211" t="s">
        <v>525</v>
      </c>
      <c r="AN441" s="211"/>
      <c r="AO441" s="211"/>
      <c r="AP441" s="212"/>
      <c r="AQ441" s="212" t="s">
        <v>229</v>
      </c>
      <c r="AR441" s="196"/>
      <c r="AS441" s="196"/>
      <c r="AT441" s="197"/>
      <c r="AU441" s="173" t="s">
        <v>134</v>
      </c>
      <c r="AV441" s="173"/>
      <c r="AW441" s="173"/>
      <c r="AX441" s="174"/>
      <c r="AY441">
        <f>COUNTA($G$443)</f>
        <v>0</v>
      </c>
    </row>
    <row r="442" spans="1:51" ht="18.75" hidden="1" customHeight="1" x14ac:dyDescent="0.15">
      <c r="A442" s="1006"/>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230</v>
      </c>
      <c r="AH442" s="199"/>
      <c r="AI442" s="213"/>
      <c r="AJ442" s="213"/>
      <c r="AK442" s="213"/>
      <c r="AL442" s="214"/>
      <c r="AM442" s="213"/>
      <c r="AN442" s="213"/>
      <c r="AO442" s="213"/>
      <c r="AP442" s="214"/>
      <c r="AQ442" s="231"/>
      <c r="AR442" s="175"/>
      <c r="AS442" s="176" t="s">
        <v>230</v>
      </c>
      <c r="AT442" s="199"/>
      <c r="AU442" s="175"/>
      <c r="AV442" s="175"/>
      <c r="AW442" s="176" t="s">
        <v>179</v>
      </c>
      <c r="AX442" s="177"/>
      <c r="AY442">
        <f>$AY$441</f>
        <v>0</v>
      </c>
    </row>
    <row r="443" spans="1:51" ht="23.25" hidden="1" customHeight="1" x14ac:dyDescent="0.15">
      <c r="A443" s="1006"/>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1006"/>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1006"/>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1006"/>
      <c r="B446" s="253"/>
      <c r="C446" s="252"/>
      <c r="D446" s="253"/>
      <c r="E446" s="193" t="s">
        <v>238</v>
      </c>
      <c r="F446" s="194"/>
      <c r="G446" s="195" t="s">
        <v>235</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237</v>
      </c>
      <c r="AF446" s="219"/>
      <c r="AG446" s="219"/>
      <c r="AH446" s="220"/>
      <c r="AI446" s="211" t="s">
        <v>524</v>
      </c>
      <c r="AJ446" s="211"/>
      <c r="AK446" s="211"/>
      <c r="AL446" s="212"/>
      <c r="AM446" s="211" t="s">
        <v>525</v>
      </c>
      <c r="AN446" s="211"/>
      <c r="AO446" s="211"/>
      <c r="AP446" s="212"/>
      <c r="AQ446" s="212" t="s">
        <v>229</v>
      </c>
      <c r="AR446" s="196"/>
      <c r="AS446" s="196"/>
      <c r="AT446" s="197"/>
      <c r="AU446" s="173" t="s">
        <v>134</v>
      </c>
      <c r="AV446" s="173"/>
      <c r="AW446" s="173"/>
      <c r="AX446" s="174"/>
      <c r="AY446">
        <f>COUNTA($G$448)</f>
        <v>0</v>
      </c>
    </row>
    <row r="447" spans="1:51" ht="18.75" hidden="1" customHeight="1" x14ac:dyDescent="0.15">
      <c r="A447" s="1006"/>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230</v>
      </c>
      <c r="AH447" s="199"/>
      <c r="AI447" s="213"/>
      <c r="AJ447" s="213"/>
      <c r="AK447" s="213"/>
      <c r="AL447" s="214"/>
      <c r="AM447" s="213"/>
      <c r="AN447" s="213"/>
      <c r="AO447" s="213"/>
      <c r="AP447" s="214"/>
      <c r="AQ447" s="231"/>
      <c r="AR447" s="175"/>
      <c r="AS447" s="176" t="s">
        <v>230</v>
      </c>
      <c r="AT447" s="199"/>
      <c r="AU447" s="175"/>
      <c r="AV447" s="175"/>
      <c r="AW447" s="176" t="s">
        <v>179</v>
      </c>
      <c r="AX447" s="177"/>
      <c r="AY447">
        <f>$AY$446</f>
        <v>0</v>
      </c>
    </row>
    <row r="448" spans="1:51" ht="23.25" hidden="1" customHeight="1" x14ac:dyDescent="0.15">
      <c r="A448" s="1006"/>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1006"/>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1006"/>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1006"/>
      <c r="B451" s="253"/>
      <c r="C451" s="252"/>
      <c r="D451" s="253"/>
      <c r="E451" s="193" t="s">
        <v>238</v>
      </c>
      <c r="F451" s="194"/>
      <c r="G451" s="195" t="s">
        <v>235</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237</v>
      </c>
      <c r="AF451" s="219"/>
      <c r="AG451" s="219"/>
      <c r="AH451" s="220"/>
      <c r="AI451" s="211" t="s">
        <v>524</v>
      </c>
      <c r="AJ451" s="211"/>
      <c r="AK451" s="211"/>
      <c r="AL451" s="212"/>
      <c r="AM451" s="211" t="s">
        <v>525</v>
      </c>
      <c r="AN451" s="211"/>
      <c r="AO451" s="211"/>
      <c r="AP451" s="212"/>
      <c r="AQ451" s="212" t="s">
        <v>229</v>
      </c>
      <c r="AR451" s="196"/>
      <c r="AS451" s="196"/>
      <c r="AT451" s="197"/>
      <c r="AU451" s="173" t="s">
        <v>134</v>
      </c>
      <c r="AV451" s="173"/>
      <c r="AW451" s="173"/>
      <c r="AX451" s="174"/>
      <c r="AY451">
        <f>COUNTA($G$453)</f>
        <v>0</v>
      </c>
    </row>
    <row r="452" spans="1:51" ht="18.75" hidden="1" customHeight="1" x14ac:dyDescent="0.15">
      <c r="A452" s="1006"/>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230</v>
      </c>
      <c r="AH452" s="199"/>
      <c r="AI452" s="213"/>
      <c r="AJ452" s="213"/>
      <c r="AK452" s="213"/>
      <c r="AL452" s="214"/>
      <c r="AM452" s="213"/>
      <c r="AN452" s="213"/>
      <c r="AO452" s="213"/>
      <c r="AP452" s="214"/>
      <c r="AQ452" s="231"/>
      <c r="AR452" s="175"/>
      <c r="AS452" s="176" t="s">
        <v>230</v>
      </c>
      <c r="AT452" s="199"/>
      <c r="AU452" s="175"/>
      <c r="AV452" s="175"/>
      <c r="AW452" s="176" t="s">
        <v>179</v>
      </c>
      <c r="AX452" s="177"/>
      <c r="AY452">
        <f>$AY$451</f>
        <v>0</v>
      </c>
    </row>
    <row r="453" spans="1:51" ht="23.25" hidden="1" customHeight="1" x14ac:dyDescent="0.15">
      <c r="A453" s="1006"/>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1006"/>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1006"/>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1006"/>
      <c r="B456" s="253"/>
      <c r="C456" s="252"/>
      <c r="D456" s="253"/>
      <c r="E456" s="193" t="s">
        <v>239</v>
      </c>
      <c r="F456" s="194"/>
      <c r="G456" s="195" t="s">
        <v>236</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237</v>
      </c>
      <c r="AF456" s="219"/>
      <c r="AG456" s="219"/>
      <c r="AH456" s="220"/>
      <c r="AI456" s="211" t="s">
        <v>524</v>
      </c>
      <c r="AJ456" s="211"/>
      <c r="AK456" s="211"/>
      <c r="AL456" s="212"/>
      <c r="AM456" s="211" t="s">
        <v>525</v>
      </c>
      <c r="AN456" s="211"/>
      <c r="AO456" s="211"/>
      <c r="AP456" s="212"/>
      <c r="AQ456" s="212" t="s">
        <v>229</v>
      </c>
      <c r="AR456" s="196"/>
      <c r="AS456" s="196"/>
      <c r="AT456" s="197"/>
      <c r="AU456" s="173" t="s">
        <v>134</v>
      </c>
      <c r="AV456" s="173"/>
      <c r="AW456" s="173"/>
      <c r="AX456" s="174"/>
      <c r="AY456">
        <f>COUNTA($G$458)</f>
        <v>1</v>
      </c>
    </row>
    <row r="457" spans="1:51" ht="18.75" customHeight="1" x14ac:dyDescent="0.15">
      <c r="A457" s="1006"/>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230</v>
      </c>
      <c r="AH457" s="199"/>
      <c r="AI457" s="213"/>
      <c r="AJ457" s="213"/>
      <c r="AK457" s="213"/>
      <c r="AL457" s="214"/>
      <c r="AM457" s="213"/>
      <c r="AN457" s="213"/>
      <c r="AO457" s="213"/>
      <c r="AP457" s="214"/>
      <c r="AQ457" s="231" t="s">
        <v>703</v>
      </c>
      <c r="AR457" s="175"/>
      <c r="AS457" s="176" t="s">
        <v>230</v>
      </c>
      <c r="AT457" s="199"/>
      <c r="AU457" s="175">
        <v>5</v>
      </c>
      <c r="AV457" s="175"/>
      <c r="AW457" s="176" t="s">
        <v>179</v>
      </c>
      <c r="AX457" s="177"/>
      <c r="AY457">
        <f>$AY$456</f>
        <v>1</v>
      </c>
    </row>
    <row r="458" spans="1:51" ht="33" customHeight="1" x14ac:dyDescent="0.15">
      <c r="A458" s="1006"/>
      <c r="B458" s="253"/>
      <c r="C458" s="252"/>
      <c r="D458" s="253"/>
      <c r="E458" s="193"/>
      <c r="F458" s="194"/>
      <c r="G458" s="232" t="s">
        <v>982</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716</v>
      </c>
      <c r="AC458" s="172"/>
      <c r="AD458" s="172"/>
      <c r="AE458" s="163">
        <v>4159</v>
      </c>
      <c r="AF458" s="164"/>
      <c r="AG458" s="164"/>
      <c r="AH458" s="164"/>
      <c r="AI458" s="163">
        <v>4313</v>
      </c>
      <c r="AJ458" s="164"/>
      <c r="AK458" s="164"/>
      <c r="AL458" s="165"/>
      <c r="AM458" s="163">
        <v>4168</v>
      </c>
      <c r="AN458" s="164"/>
      <c r="AO458" s="164"/>
      <c r="AP458" s="165"/>
      <c r="AQ458" s="163" t="s">
        <v>703</v>
      </c>
      <c r="AR458" s="164"/>
      <c r="AS458" s="164"/>
      <c r="AT458" s="165"/>
      <c r="AU458" s="164" t="s">
        <v>703</v>
      </c>
      <c r="AV458" s="164"/>
      <c r="AW458" s="164"/>
      <c r="AX458" s="205"/>
      <c r="AY458">
        <f t="shared" ref="AY458:AY460" si="68">$AY$456</f>
        <v>1</v>
      </c>
    </row>
    <row r="459" spans="1:51" ht="33" customHeight="1" x14ac:dyDescent="0.15">
      <c r="A459" s="1006"/>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703</v>
      </c>
      <c r="AC459" s="221"/>
      <c r="AD459" s="221"/>
      <c r="AE459" s="163" t="s">
        <v>703</v>
      </c>
      <c r="AF459" s="164"/>
      <c r="AG459" s="164"/>
      <c r="AH459" s="165"/>
      <c r="AI459" s="163" t="s">
        <v>703</v>
      </c>
      <c r="AJ459" s="164"/>
      <c r="AK459" s="164"/>
      <c r="AL459" s="164"/>
      <c r="AM459" s="163" t="s">
        <v>703</v>
      </c>
      <c r="AN459" s="164"/>
      <c r="AO459" s="164"/>
      <c r="AP459" s="164"/>
      <c r="AQ459" s="163" t="s">
        <v>703</v>
      </c>
      <c r="AR459" s="164"/>
      <c r="AS459" s="164"/>
      <c r="AT459" s="165"/>
      <c r="AU459" s="164" t="s">
        <v>703</v>
      </c>
      <c r="AV459" s="164"/>
      <c r="AW459" s="164"/>
      <c r="AX459" s="205"/>
      <c r="AY459">
        <f t="shared" si="68"/>
        <v>1</v>
      </c>
    </row>
    <row r="460" spans="1:51" ht="33" customHeight="1" x14ac:dyDescent="0.15">
      <c r="A460" s="1006"/>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703</v>
      </c>
      <c r="AF460" s="164"/>
      <c r="AG460" s="164"/>
      <c r="AH460" s="165"/>
      <c r="AI460" s="163" t="s">
        <v>703</v>
      </c>
      <c r="AJ460" s="164"/>
      <c r="AK460" s="164"/>
      <c r="AL460" s="164"/>
      <c r="AM460" s="163" t="s">
        <v>703</v>
      </c>
      <c r="AN460" s="164"/>
      <c r="AO460" s="164"/>
      <c r="AP460" s="164"/>
      <c r="AQ460" s="163" t="s">
        <v>703</v>
      </c>
      <c r="AR460" s="164"/>
      <c r="AS460" s="164"/>
      <c r="AT460" s="165"/>
      <c r="AU460" s="164" t="s">
        <v>703</v>
      </c>
      <c r="AV460" s="164"/>
      <c r="AW460" s="164"/>
      <c r="AX460" s="205"/>
      <c r="AY460">
        <f t="shared" si="68"/>
        <v>1</v>
      </c>
    </row>
    <row r="461" spans="1:51" ht="18.75" hidden="1" customHeight="1" x14ac:dyDescent="0.15">
      <c r="A461" s="1006"/>
      <c r="B461" s="253"/>
      <c r="C461" s="252"/>
      <c r="D461" s="253"/>
      <c r="E461" s="193" t="s">
        <v>239</v>
      </c>
      <c r="F461" s="194"/>
      <c r="G461" s="195" t="s">
        <v>236</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237</v>
      </c>
      <c r="AF461" s="219"/>
      <c r="AG461" s="219"/>
      <c r="AH461" s="220"/>
      <c r="AI461" s="211" t="s">
        <v>524</v>
      </c>
      <c r="AJ461" s="211"/>
      <c r="AK461" s="211"/>
      <c r="AL461" s="212"/>
      <c r="AM461" s="211" t="s">
        <v>525</v>
      </c>
      <c r="AN461" s="211"/>
      <c r="AO461" s="211"/>
      <c r="AP461" s="212"/>
      <c r="AQ461" s="212" t="s">
        <v>229</v>
      </c>
      <c r="AR461" s="196"/>
      <c r="AS461" s="196"/>
      <c r="AT461" s="197"/>
      <c r="AU461" s="173" t="s">
        <v>134</v>
      </c>
      <c r="AV461" s="173"/>
      <c r="AW461" s="173"/>
      <c r="AX461" s="174"/>
      <c r="AY461">
        <f>COUNTA($G$463)</f>
        <v>0</v>
      </c>
    </row>
    <row r="462" spans="1:51" ht="18.75" hidden="1" customHeight="1" x14ac:dyDescent="0.15">
      <c r="A462" s="1006"/>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230</v>
      </c>
      <c r="AH462" s="199"/>
      <c r="AI462" s="213"/>
      <c r="AJ462" s="213"/>
      <c r="AK462" s="213"/>
      <c r="AL462" s="214"/>
      <c r="AM462" s="213"/>
      <c r="AN462" s="213"/>
      <c r="AO462" s="213"/>
      <c r="AP462" s="214"/>
      <c r="AQ462" s="231"/>
      <c r="AR462" s="175"/>
      <c r="AS462" s="176" t="s">
        <v>230</v>
      </c>
      <c r="AT462" s="199"/>
      <c r="AU462" s="175"/>
      <c r="AV462" s="175"/>
      <c r="AW462" s="176" t="s">
        <v>179</v>
      </c>
      <c r="AX462" s="177"/>
      <c r="AY462">
        <f>$AY$461</f>
        <v>0</v>
      </c>
    </row>
    <row r="463" spans="1:51" ht="23.25" hidden="1" customHeight="1" x14ac:dyDescent="0.15">
      <c r="A463" s="1006"/>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1006"/>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1006"/>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1006"/>
      <c r="B466" s="253"/>
      <c r="C466" s="252"/>
      <c r="D466" s="253"/>
      <c r="E466" s="193" t="s">
        <v>239</v>
      </c>
      <c r="F466" s="194"/>
      <c r="G466" s="195" t="s">
        <v>236</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237</v>
      </c>
      <c r="AF466" s="219"/>
      <c r="AG466" s="219"/>
      <c r="AH466" s="220"/>
      <c r="AI466" s="211" t="s">
        <v>524</v>
      </c>
      <c r="AJ466" s="211"/>
      <c r="AK466" s="211"/>
      <c r="AL466" s="212"/>
      <c r="AM466" s="211" t="s">
        <v>525</v>
      </c>
      <c r="AN466" s="211"/>
      <c r="AO466" s="211"/>
      <c r="AP466" s="212"/>
      <c r="AQ466" s="212" t="s">
        <v>229</v>
      </c>
      <c r="AR466" s="196"/>
      <c r="AS466" s="196"/>
      <c r="AT466" s="197"/>
      <c r="AU466" s="173" t="s">
        <v>134</v>
      </c>
      <c r="AV466" s="173"/>
      <c r="AW466" s="173"/>
      <c r="AX466" s="174"/>
      <c r="AY466">
        <f>COUNTA($G$468)</f>
        <v>0</v>
      </c>
    </row>
    <row r="467" spans="1:51" ht="18.75" hidden="1" customHeight="1" x14ac:dyDescent="0.15">
      <c r="A467" s="1006"/>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230</v>
      </c>
      <c r="AH467" s="199"/>
      <c r="AI467" s="213"/>
      <c r="AJ467" s="213"/>
      <c r="AK467" s="213"/>
      <c r="AL467" s="214"/>
      <c r="AM467" s="213"/>
      <c r="AN467" s="213"/>
      <c r="AO467" s="213"/>
      <c r="AP467" s="214"/>
      <c r="AQ467" s="231"/>
      <c r="AR467" s="175"/>
      <c r="AS467" s="176" t="s">
        <v>230</v>
      </c>
      <c r="AT467" s="199"/>
      <c r="AU467" s="175"/>
      <c r="AV467" s="175"/>
      <c r="AW467" s="176" t="s">
        <v>179</v>
      </c>
      <c r="AX467" s="177"/>
      <c r="AY467">
        <f>$AY$466</f>
        <v>0</v>
      </c>
    </row>
    <row r="468" spans="1:51" ht="23.25" hidden="1" customHeight="1" x14ac:dyDescent="0.15">
      <c r="A468" s="1006"/>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1006"/>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1006"/>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1006"/>
      <c r="B471" s="253"/>
      <c r="C471" s="252"/>
      <c r="D471" s="253"/>
      <c r="E471" s="193" t="s">
        <v>239</v>
      </c>
      <c r="F471" s="194"/>
      <c r="G471" s="195" t="s">
        <v>236</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237</v>
      </c>
      <c r="AF471" s="219"/>
      <c r="AG471" s="219"/>
      <c r="AH471" s="220"/>
      <c r="AI471" s="211" t="s">
        <v>524</v>
      </c>
      <c r="AJ471" s="211"/>
      <c r="AK471" s="211"/>
      <c r="AL471" s="212"/>
      <c r="AM471" s="211" t="s">
        <v>525</v>
      </c>
      <c r="AN471" s="211"/>
      <c r="AO471" s="211"/>
      <c r="AP471" s="212"/>
      <c r="AQ471" s="212" t="s">
        <v>229</v>
      </c>
      <c r="AR471" s="196"/>
      <c r="AS471" s="196"/>
      <c r="AT471" s="197"/>
      <c r="AU471" s="173" t="s">
        <v>134</v>
      </c>
      <c r="AV471" s="173"/>
      <c r="AW471" s="173"/>
      <c r="AX471" s="174"/>
      <c r="AY471">
        <f>COUNTA($G$473)</f>
        <v>0</v>
      </c>
    </row>
    <row r="472" spans="1:51" ht="18.75" hidden="1" customHeight="1" x14ac:dyDescent="0.15">
      <c r="A472" s="1006"/>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230</v>
      </c>
      <c r="AH472" s="199"/>
      <c r="AI472" s="213"/>
      <c r="AJ472" s="213"/>
      <c r="AK472" s="213"/>
      <c r="AL472" s="214"/>
      <c r="AM472" s="213"/>
      <c r="AN472" s="213"/>
      <c r="AO472" s="213"/>
      <c r="AP472" s="214"/>
      <c r="AQ472" s="231"/>
      <c r="AR472" s="175"/>
      <c r="AS472" s="176" t="s">
        <v>230</v>
      </c>
      <c r="AT472" s="199"/>
      <c r="AU472" s="175"/>
      <c r="AV472" s="175"/>
      <c r="AW472" s="176" t="s">
        <v>179</v>
      </c>
      <c r="AX472" s="177"/>
      <c r="AY472">
        <f>$AY$471</f>
        <v>0</v>
      </c>
    </row>
    <row r="473" spans="1:51" ht="23.25" hidden="1" customHeight="1" x14ac:dyDescent="0.15">
      <c r="A473" s="1006"/>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1006"/>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1006"/>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1006"/>
      <c r="B476" s="253"/>
      <c r="C476" s="252"/>
      <c r="D476" s="253"/>
      <c r="E476" s="193" t="s">
        <v>239</v>
      </c>
      <c r="F476" s="194"/>
      <c r="G476" s="195" t="s">
        <v>236</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237</v>
      </c>
      <c r="AF476" s="219"/>
      <c r="AG476" s="219"/>
      <c r="AH476" s="220"/>
      <c r="AI476" s="211" t="s">
        <v>524</v>
      </c>
      <c r="AJ476" s="211"/>
      <c r="AK476" s="211"/>
      <c r="AL476" s="212"/>
      <c r="AM476" s="211" t="s">
        <v>525</v>
      </c>
      <c r="AN476" s="211"/>
      <c r="AO476" s="211"/>
      <c r="AP476" s="212"/>
      <c r="AQ476" s="212" t="s">
        <v>229</v>
      </c>
      <c r="AR476" s="196"/>
      <c r="AS476" s="196"/>
      <c r="AT476" s="197"/>
      <c r="AU476" s="173" t="s">
        <v>134</v>
      </c>
      <c r="AV476" s="173"/>
      <c r="AW476" s="173"/>
      <c r="AX476" s="174"/>
      <c r="AY476">
        <f>COUNTA($G$478)</f>
        <v>0</v>
      </c>
    </row>
    <row r="477" spans="1:51" ht="18.75" hidden="1" customHeight="1" x14ac:dyDescent="0.15">
      <c r="A477" s="1006"/>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230</v>
      </c>
      <c r="AH477" s="199"/>
      <c r="AI477" s="213"/>
      <c r="AJ477" s="213"/>
      <c r="AK477" s="213"/>
      <c r="AL477" s="214"/>
      <c r="AM477" s="213"/>
      <c r="AN477" s="213"/>
      <c r="AO477" s="213"/>
      <c r="AP477" s="214"/>
      <c r="AQ477" s="231"/>
      <c r="AR477" s="175"/>
      <c r="AS477" s="176" t="s">
        <v>230</v>
      </c>
      <c r="AT477" s="199"/>
      <c r="AU477" s="175"/>
      <c r="AV477" s="175"/>
      <c r="AW477" s="176" t="s">
        <v>179</v>
      </c>
      <c r="AX477" s="177"/>
      <c r="AY477">
        <f>$AY$476</f>
        <v>0</v>
      </c>
    </row>
    <row r="478" spans="1:51" ht="23.25" hidden="1" customHeight="1" x14ac:dyDescent="0.15">
      <c r="A478" s="1006"/>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1006"/>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1006"/>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1006"/>
      <c r="B481" s="253"/>
      <c r="C481" s="252"/>
      <c r="D481" s="253"/>
      <c r="E481" s="184" t="s">
        <v>388</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1006"/>
      <c r="B482" s="253"/>
      <c r="C482" s="252"/>
      <c r="D482" s="253"/>
      <c r="E482" s="187" t="s">
        <v>729</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1006"/>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1006"/>
      <c r="B484" s="253"/>
      <c r="C484" s="252"/>
      <c r="D484" s="253"/>
      <c r="E484" s="239" t="s">
        <v>383</v>
      </c>
      <c r="F484" s="240"/>
      <c r="G484" s="241" t="s">
        <v>249</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3" t="s">
        <v>238</v>
      </c>
      <c r="F485" s="194"/>
      <c r="G485" s="195" t="s">
        <v>235</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237</v>
      </c>
      <c r="AF485" s="219"/>
      <c r="AG485" s="219"/>
      <c r="AH485" s="220"/>
      <c r="AI485" s="211" t="s">
        <v>524</v>
      </c>
      <c r="AJ485" s="211"/>
      <c r="AK485" s="211"/>
      <c r="AL485" s="212"/>
      <c r="AM485" s="211" t="s">
        <v>525</v>
      </c>
      <c r="AN485" s="211"/>
      <c r="AO485" s="211"/>
      <c r="AP485" s="212"/>
      <c r="AQ485" s="212" t="s">
        <v>229</v>
      </c>
      <c r="AR485" s="196"/>
      <c r="AS485" s="196"/>
      <c r="AT485" s="197"/>
      <c r="AU485" s="173" t="s">
        <v>134</v>
      </c>
      <c r="AV485" s="173"/>
      <c r="AW485" s="173"/>
      <c r="AX485" s="174"/>
      <c r="AY485">
        <f>COUNTA($G$487)</f>
        <v>0</v>
      </c>
    </row>
    <row r="486" spans="1:51" ht="18.75" hidden="1" customHeight="1" x14ac:dyDescent="0.15">
      <c r="A486" s="1006"/>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230</v>
      </c>
      <c r="AH486" s="199"/>
      <c r="AI486" s="213"/>
      <c r="AJ486" s="213"/>
      <c r="AK486" s="213"/>
      <c r="AL486" s="214"/>
      <c r="AM486" s="213"/>
      <c r="AN486" s="213"/>
      <c r="AO486" s="213"/>
      <c r="AP486" s="214"/>
      <c r="AQ486" s="231"/>
      <c r="AR486" s="175"/>
      <c r="AS486" s="176" t="s">
        <v>230</v>
      </c>
      <c r="AT486" s="199"/>
      <c r="AU486" s="175"/>
      <c r="AV486" s="175"/>
      <c r="AW486" s="176" t="s">
        <v>179</v>
      </c>
      <c r="AX486" s="177"/>
      <c r="AY486">
        <f>$AY$485</f>
        <v>0</v>
      </c>
    </row>
    <row r="487" spans="1:51" ht="23.25" hidden="1" customHeight="1" x14ac:dyDescent="0.15">
      <c r="A487" s="1006"/>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1006"/>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1006"/>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1006"/>
      <c r="B490" s="253"/>
      <c r="C490" s="252"/>
      <c r="D490" s="253"/>
      <c r="E490" s="193" t="s">
        <v>238</v>
      </c>
      <c r="F490" s="194"/>
      <c r="G490" s="195" t="s">
        <v>235</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237</v>
      </c>
      <c r="AF490" s="219"/>
      <c r="AG490" s="219"/>
      <c r="AH490" s="220"/>
      <c r="AI490" s="211" t="s">
        <v>524</v>
      </c>
      <c r="AJ490" s="211"/>
      <c r="AK490" s="211"/>
      <c r="AL490" s="212"/>
      <c r="AM490" s="211" t="s">
        <v>525</v>
      </c>
      <c r="AN490" s="211"/>
      <c r="AO490" s="211"/>
      <c r="AP490" s="212"/>
      <c r="AQ490" s="212" t="s">
        <v>229</v>
      </c>
      <c r="AR490" s="196"/>
      <c r="AS490" s="196"/>
      <c r="AT490" s="197"/>
      <c r="AU490" s="173" t="s">
        <v>134</v>
      </c>
      <c r="AV490" s="173"/>
      <c r="AW490" s="173"/>
      <c r="AX490" s="174"/>
      <c r="AY490">
        <f>COUNTA($G$492)</f>
        <v>0</v>
      </c>
    </row>
    <row r="491" spans="1:51" ht="18.75" hidden="1" customHeight="1" x14ac:dyDescent="0.15">
      <c r="A491" s="1006"/>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230</v>
      </c>
      <c r="AH491" s="199"/>
      <c r="AI491" s="213"/>
      <c r="AJ491" s="213"/>
      <c r="AK491" s="213"/>
      <c r="AL491" s="214"/>
      <c r="AM491" s="213"/>
      <c r="AN491" s="213"/>
      <c r="AO491" s="213"/>
      <c r="AP491" s="214"/>
      <c r="AQ491" s="231"/>
      <c r="AR491" s="175"/>
      <c r="AS491" s="176" t="s">
        <v>230</v>
      </c>
      <c r="AT491" s="199"/>
      <c r="AU491" s="175"/>
      <c r="AV491" s="175"/>
      <c r="AW491" s="176" t="s">
        <v>179</v>
      </c>
      <c r="AX491" s="177"/>
      <c r="AY491">
        <f>$AY$490</f>
        <v>0</v>
      </c>
    </row>
    <row r="492" spans="1:51" ht="23.25" hidden="1" customHeight="1" x14ac:dyDescent="0.15">
      <c r="A492" s="1006"/>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1006"/>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1006"/>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1006"/>
      <c r="B495" s="253"/>
      <c r="C495" s="252"/>
      <c r="D495" s="253"/>
      <c r="E495" s="193" t="s">
        <v>238</v>
      </c>
      <c r="F495" s="194"/>
      <c r="G495" s="195" t="s">
        <v>235</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237</v>
      </c>
      <c r="AF495" s="219"/>
      <c r="AG495" s="219"/>
      <c r="AH495" s="220"/>
      <c r="AI495" s="211" t="s">
        <v>524</v>
      </c>
      <c r="AJ495" s="211"/>
      <c r="AK495" s="211"/>
      <c r="AL495" s="212"/>
      <c r="AM495" s="211" t="s">
        <v>525</v>
      </c>
      <c r="AN495" s="211"/>
      <c r="AO495" s="211"/>
      <c r="AP495" s="212"/>
      <c r="AQ495" s="212" t="s">
        <v>229</v>
      </c>
      <c r="AR495" s="196"/>
      <c r="AS495" s="196"/>
      <c r="AT495" s="197"/>
      <c r="AU495" s="173" t="s">
        <v>134</v>
      </c>
      <c r="AV495" s="173"/>
      <c r="AW495" s="173"/>
      <c r="AX495" s="174"/>
      <c r="AY495">
        <f>COUNTA($G$497)</f>
        <v>0</v>
      </c>
    </row>
    <row r="496" spans="1:51" ht="18.75" hidden="1" customHeight="1" x14ac:dyDescent="0.15">
      <c r="A496" s="1006"/>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230</v>
      </c>
      <c r="AH496" s="199"/>
      <c r="AI496" s="213"/>
      <c r="AJ496" s="213"/>
      <c r="AK496" s="213"/>
      <c r="AL496" s="214"/>
      <c r="AM496" s="213"/>
      <c r="AN496" s="213"/>
      <c r="AO496" s="213"/>
      <c r="AP496" s="214"/>
      <c r="AQ496" s="231"/>
      <c r="AR496" s="175"/>
      <c r="AS496" s="176" t="s">
        <v>230</v>
      </c>
      <c r="AT496" s="199"/>
      <c r="AU496" s="175"/>
      <c r="AV496" s="175"/>
      <c r="AW496" s="176" t="s">
        <v>179</v>
      </c>
      <c r="AX496" s="177"/>
      <c r="AY496">
        <f>$AY$495</f>
        <v>0</v>
      </c>
    </row>
    <row r="497" spans="1:51" ht="23.25" hidden="1" customHeight="1" x14ac:dyDescent="0.15">
      <c r="A497" s="1006"/>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1006"/>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1006"/>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1006"/>
      <c r="B500" s="253"/>
      <c r="C500" s="252"/>
      <c r="D500" s="253"/>
      <c r="E500" s="193" t="s">
        <v>238</v>
      </c>
      <c r="F500" s="194"/>
      <c r="G500" s="195" t="s">
        <v>235</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237</v>
      </c>
      <c r="AF500" s="219"/>
      <c r="AG500" s="219"/>
      <c r="AH500" s="220"/>
      <c r="AI500" s="211" t="s">
        <v>524</v>
      </c>
      <c r="AJ500" s="211"/>
      <c r="AK500" s="211"/>
      <c r="AL500" s="212"/>
      <c r="AM500" s="211" t="s">
        <v>525</v>
      </c>
      <c r="AN500" s="211"/>
      <c r="AO500" s="211"/>
      <c r="AP500" s="212"/>
      <c r="AQ500" s="212" t="s">
        <v>229</v>
      </c>
      <c r="AR500" s="196"/>
      <c r="AS500" s="196"/>
      <c r="AT500" s="197"/>
      <c r="AU500" s="173" t="s">
        <v>134</v>
      </c>
      <c r="AV500" s="173"/>
      <c r="AW500" s="173"/>
      <c r="AX500" s="174"/>
      <c r="AY500">
        <f>COUNTA($G$502)</f>
        <v>0</v>
      </c>
    </row>
    <row r="501" spans="1:51" ht="18.75" hidden="1" customHeight="1" x14ac:dyDescent="0.15">
      <c r="A501" s="1006"/>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230</v>
      </c>
      <c r="AH501" s="199"/>
      <c r="AI501" s="213"/>
      <c r="AJ501" s="213"/>
      <c r="AK501" s="213"/>
      <c r="AL501" s="214"/>
      <c r="AM501" s="213"/>
      <c r="AN501" s="213"/>
      <c r="AO501" s="213"/>
      <c r="AP501" s="214"/>
      <c r="AQ501" s="231"/>
      <c r="AR501" s="175"/>
      <c r="AS501" s="176" t="s">
        <v>230</v>
      </c>
      <c r="AT501" s="199"/>
      <c r="AU501" s="175"/>
      <c r="AV501" s="175"/>
      <c r="AW501" s="176" t="s">
        <v>179</v>
      </c>
      <c r="AX501" s="177"/>
      <c r="AY501">
        <f>$AY$500</f>
        <v>0</v>
      </c>
    </row>
    <row r="502" spans="1:51" ht="23.25" hidden="1" customHeight="1" x14ac:dyDescent="0.15">
      <c r="A502" s="1006"/>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1006"/>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1006"/>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1006"/>
      <c r="B505" s="253"/>
      <c r="C505" s="252"/>
      <c r="D505" s="253"/>
      <c r="E505" s="193" t="s">
        <v>238</v>
      </c>
      <c r="F505" s="194"/>
      <c r="G505" s="195" t="s">
        <v>235</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237</v>
      </c>
      <c r="AF505" s="219"/>
      <c r="AG505" s="219"/>
      <c r="AH505" s="220"/>
      <c r="AI505" s="211" t="s">
        <v>524</v>
      </c>
      <c r="AJ505" s="211"/>
      <c r="AK505" s="211"/>
      <c r="AL505" s="212"/>
      <c r="AM505" s="211" t="s">
        <v>525</v>
      </c>
      <c r="AN505" s="211"/>
      <c r="AO505" s="211"/>
      <c r="AP505" s="212"/>
      <c r="AQ505" s="212" t="s">
        <v>229</v>
      </c>
      <c r="AR505" s="196"/>
      <c r="AS505" s="196"/>
      <c r="AT505" s="197"/>
      <c r="AU505" s="173" t="s">
        <v>134</v>
      </c>
      <c r="AV505" s="173"/>
      <c r="AW505" s="173"/>
      <c r="AX505" s="174"/>
      <c r="AY505">
        <f>COUNTA($G$507)</f>
        <v>0</v>
      </c>
    </row>
    <row r="506" spans="1:51" ht="18.75" hidden="1" customHeight="1" x14ac:dyDescent="0.15">
      <c r="A506" s="1006"/>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230</v>
      </c>
      <c r="AH506" s="199"/>
      <c r="AI506" s="213"/>
      <c r="AJ506" s="213"/>
      <c r="AK506" s="213"/>
      <c r="AL506" s="214"/>
      <c r="AM506" s="213"/>
      <c r="AN506" s="213"/>
      <c r="AO506" s="213"/>
      <c r="AP506" s="214"/>
      <c r="AQ506" s="231"/>
      <c r="AR506" s="175"/>
      <c r="AS506" s="176" t="s">
        <v>230</v>
      </c>
      <c r="AT506" s="199"/>
      <c r="AU506" s="175"/>
      <c r="AV506" s="175"/>
      <c r="AW506" s="176" t="s">
        <v>179</v>
      </c>
      <c r="AX506" s="177"/>
      <c r="AY506">
        <f>$AY$505</f>
        <v>0</v>
      </c>
    </row>
    <row r="507" spans="1:51" ht="23.25" hidden="1" customHeight="1" x14ac:dyDescent="0.15">
      <c r="A507" s="1006"/>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1006"/>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1006"/>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1006"/>
      <c r="B510" s="253"/>
      <c r="C510" s="252"/>
      <c r="D510" s="253"/>
      <c r="E510" s="193" t="s">
        <v>239</v>
      </c>
      <c r="F510" s="194"/>
      <c r="G510" s="195" t="s">
        <v>236</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237</v>
      </c>
      <c r="AF510" s="219"/>
      <c r="AG510" s="219"/>
      <c r="AH510" s="220"/>
      <c r="AI510" s="211" t="s">
        <v>524</v>
      </c>
      <c r="AJ510" s="211"/>
      <c r="AK510" s="211"/>
      <c r="AL510" s="212"/>
      <c r="AM510" s="211" t="s">
        <v>525</v>
      </c>
      <c r="AN510" s="211"/>
      <c r="AO510" s="211"/>
      <c r="AP510" s="212"/>
      <c r="AQ510" s="212" t="s">
        <v>229</v>
      </c>
      <c r="AR510" s="196"/>
      <c r="AS510" s="196"/>
      <c r="AT510" s="197"/>
      <c r="AU510" s="173" t="s">
        <v>134</v>
      </c>
      <c r="AV510" s="173"/>
      <c r="AW510" s="173"/>
      <c r="AX510" s="174"/>
      <c r="AY510">
        <f>COUNTA($G$512)</f>
        <v>0</v>
      </c>
    </row>
    <row r="511" spans="1:51" ht="18.75" hidden="1" customHeight="1" x14ac:dyDescent="0.15">
      <c r="A511" s="1006"/>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230</v>
      </c>
      <c r="AH511" s="199"/>
      <c r="AI511" s="213"/>
      <c r="AJ511" s="213"/>
      <c r="AK511" s="213"/>
      <c r="AL511" s="214"/>
      <c r="AM511" s="213"/>
      <c r="AN511" s="213"/>
      <c r="AO511" s="213"/>
      <c r="AP511" s="214"/>
      <c r="AQ511" s="231"/>
      <c r="AR511" s="175"/>
      <c r="AS511" s="176" t="s">
        <v>230</v>
      </c>
      <c r="AT511" s="199"/>
      <c r="AU511" s="175"/>
      <c r="AV511" s="175"/>
      <c r="AW511" s="176" t="s">
        <v>179</v>
      </c>
      <c r="AX511" s="177"/>
      <c r="AY511">
        <f>$AY$510</f>
        <v>0</v>
      </c>
    </row>
    <row r="512" spans="1:51" ht="23.25" hidden="1" customHeight="1" x14ac:dyDescent="0.15">
      <c r="A512" s="1006"/>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1006"/>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1006"/>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1006"/>
      <c r="B515" s="253"/>
      <c r="C515" s="252"/>
      <c r="D515" s="253"/>
      <c r="E515" s="193" t="s">
        <v>239</v>
      </c>
      <c r="F515" s="194"/>
      <c r="G515" s="195" t="s">
        <v>236</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237</v>
      </c>
      <c r="AF515" s="219"/>
      <c r="AG515" s="219"/>
      <c r="AH515" s="220"/>
      <c r="AI515" s="211" t="s">
        <v>524</v>
      </c>
      <c r="AJ515" s="211"/>
      <c r="AK515" s="211"/>
      <c r="AL515" s="212"/>
      <c r="AM515" s="211" t="s">
        <v>525</v>
      </c>
      <c r="AN515" s="211"/>
      <c r="AO515" s="211"/>
      <c r="AP515" s="212"/>
      <c r="AQ515" s="212" t="s">
        <v>229</v>
      </c>
      <c r="AR515" s="196"/>
      <c r="AS515" s="196"/>
      <c r="AT515" s="197"/>
      <c r="AU515" s="173" t="s">
        <v>134</v>
      </c>
      <c r="AV515" s="173"/>
      <c r="AW515" s="173"/>
      <c r="AX515" s="174"/>
      <c r="AY515">
        <f>COUNTA($G$517)</f>
        <v>0</v>
      </c>
    </row>
    <row r="516" spans="1:51" ht="18.75" hidden="1" customHeight="1" x14ac:dyDescent="0.15">
      <c r="A516" s="1006"/>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230</v>
      </c>
      <c r="AH516" s="199"/>
      <c r="AI516" s="213"/>
      <c r="AJ516" s="213"/>
      <c r="AK516" s="213"/>
      <c r="AL516" s="214"/>
      <c r="AM516" s="213"/>
      <c r="AN516" s="213"/>
      <c r="AO516" s="213"/>
      <c r="AP516" s="214"/>
      <c r="AQ516" s="231"/>
      <c r="AR516" s="175"/>
      <c r="AS516" s="176" t="s">
        <v>230</v>
      </c>
      <c r="AT516" s="199"/>
      <c r="AU516" s="175"/>
      <c r="AV516" s="175"/>
      <c r="AW516" s="176" t="s">
        <v>179</v>
      </c>
      <c r="AX516" s="177"/>
      <c r="AY516">
        <f>$AY$515</f>
        <v>0</v>
      </c>
    </row>
    <row r="517" spans="1:51" ht="23.25" hidden="1" customHeight="1" x14ac:dyDescent="0.15">
      <c r="A517" s="1006"/>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1006"/>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1006"/>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1006"/>
      <c r="B520" s="253"/>
      <c r="C520" s="252"/>
      <c r="D520" s="253"/>
      <c r="E520" s="193" t="s">
        <v>239</v>
      </c>
      <c r="F520" s="194"/>
      <c r="G520" s="195" t="s">
        <v>236</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237</v>
      </c>
      <c r="AF520" s="219"/>
      <c r="AG520" s="219"/>
      <c r="AH520" s="220"/>
      <c r="AI520" s="211" t="s">
        <v>524</v>
      </c>
      <c r="AJ520" s="211"/>
      <c r="AK520" s="211"/>
      <c r="AL520" s="212"/>
      <c r="AM520" s="211" t="s">
        <v>525</v>
      </c>
      <c r="AN520" s="211"/>
      <c r="AO520" s="211"/>
      <c r="AP520" s="212"/>
      <c r="AQ520" s="212" t="s">
        <v>229</v>
      </c>
      <c r="AR520" s="196"/>
      <c r="AS520" s="196"/>
      <c r="AT520" s="197"/>
      <c r="AU520" s="173" t="s">
        <v>134</v>
      </c>
      <c r="AV520" s="173"/>
      <c r="AW520" s="173"/>
      <c r="AX520" s="174"/>
      <c r="AY520">
        <f>COUNTA($G$522)</f>
        <v>0</v>
      </c>
    </row>
    <row r="521" spans="1:51" ht="18.75" hidden="1" customHeight="1" x14ac:dyDescent="0.15">
      <c r="A521" s="1006"/>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230</v>
      </c>
      <c r="AH521" s="199"/>
      <c r="AI521" s="213"/>
      <c r="AJ521" s="213"/>
      <c r="AK521" s="213"/>
      <c r="AL521" s="214"/>
      <c r="AM521" s="213"/>
      <c r="AN521" s="213"/>
      <c r="AO521" s="213"/>
      <c r="AP521" s="214"/>
      <c r="AQ521" s="231"/>
      <c r="AR521" s="175"/>
      <c r="AS521" s="176" t="s">
        <v>230</v>
      </c>
      <c r="AT521" s="199"/>
      <c r="AU521" s="175"/>
      <c r="AV521" s="175"/>
      <c r="AW521" s="176" t="s">
        <v>179</v>
      </c>
      <c r="AX521" s="177"/>
      <c r="AY521">
        <f>$AY$520</f>
        <v>0</v>
      </c>
    </row>
    <row r="522" spans="1:51" ht="23.25" hidden="1" customHeight="1" x14ac:dyDescent="0.15">
      <c r="A522" s="1006"/>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1006"/>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1006"/>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1006"/>
      <c r="B525" s="253"/>
      <c r="C525" s="252"/>
      <c r="D525" s="253"/>
      <c r="E525" s="193" t="s">
        <v>239</v>
      </c>
      <c r="F525" s="194"/>
      <c r="G525" s="195" t="s">
        <v>236</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237</v>
      </c>
      <c r="AF525" s="219"/>
      <c r="AG525" s="219"/>
      <c r="AH525" s="220"/>
      <c r="AI525" s="211" t="s">
        <v>524</v>
      </c>
      <c r="AJ525" s="211"/>
      <c r="AK525" s="211"/>
      <c r="AL525" s="212"/>
      <c r="AM525" s="211" t="s">
        <v>525</v>
      </c>
      <c r="AN525" s="211"/>
      <c r="AO525" s="211"/>
      <c r="AP525" s="212"/>
      <c r="AQ525" s="212" t="s">
        <v>229</v>
      </c>
      <c r="AR525" s="196"/>
      <c r="AS525" s="196"/>
      <c r="AT525" s="197"/>
      <c r="AU525" s="173" t="s">
        <v>134</v>
      </c>
      <c r="AV525" s="173"/>
      <c r="AW525" s="173"/>
      <c r="AX525" s="174"/>
      <c r="AY525">
        <f>COUNTA($G$527)</f>
        <v>0</v>
      </c>
    </row>
    <row r="526" spans="1:51" ht="18.75" hidden="1" customHeight="1" x14ac:dyDescent="0.15">
      <c r="A526" s="1006"/>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230</v>
      </c>
      <c r="AH526" s="199"/>
      <c r="AI526" s="213"/>
      <c r="AJ526" s="213"/>
      <c r="AK526" s="213"/>
      <c r="AL526" s="214"/>
      <c r="AM526" s="213"/>
      <c r="AN526" s="213"/>
      <c r="AO526" s="213"/>
      <c r="AP526" s="214"/>
      <c r="AQ526" s="231"/>
      <c r="AR526" s="175"/>
      <c r="AS526" s="176" t="s">
        <v>230</v>
      </c>
      <c r="AT526" s="199"/>
      <c r="AU526" s="175"/>
      <c r="AV526" s="175"/>
      <c r="AW526" s="176" t="s">
        <v>179</v>
      </c>
      <c r="AX526" s="177"/>
      <c r="AY526">
        <f>$AY$525</f>
        <v>0</v>
      </c>
    </row>
    <row r="527" spans="1:51" ht="23.25" hidden="1" customHeight="1" x14ac:dyDescent="0.15">
      <c r="A527" s="1006"/>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1006"/>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1006"/>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1006"/>
      <c r="B530" s="253"/>
      <c r="C530" s="252"/>
      <c r="D530" s="253"/>
      <c r="E530" s="193" t="s">
        <v>239</v>
      </c>
      <c r="F530" s="194"/>
      <c r="G530" s="195" t="s">
        <v>236</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237</v>
      </c>
      <c r="AF530" s="219"/>
      <c r="AG530" s="219"/>
      <c r="AH530" s="220"/>
      <c r="AI530" s="211" t="s">
        <v>524</v>
      </c>
      <c r="AJ530" s="211"/>
      <c r="AK530" s="211"/>
      <c r="AL530" s="212"/>
      <c r="AM530" s="211" t="s">
        <v>525</v>
      </c>
      <c r="AN530" s="211"/>
      <c r="AO530" s="211"/>
      <c r="AP530" s="212"/>
      <c r="AQ530" s="212" t="s">
        <v>229</v>
      </c>
      <c r="AR530" s="196"/>
      <c r="AS530" s="196"/>
      <c r="AT530" s="197"/>
      <c r="AU530" s="173" t="s">
        <v>134</v>
      </c>
      <c r="AV530" s="173"/>
      <c r="AW530" s="173"/>
      <c r="AX530" s="174"/>
      <c r="AY530">
        <f>COUNTA($G$532)</f>
        <v>0</v>
      </c>
    </row>
    <row r="531" spans="1:51" ht="18.75" hidden="1" customHeight="1" x14ac:dyDescent="0.15">
      <c r="A531" s="1006"/>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230</v>
      </c>
      <c r="AH531" s="199"/>
      <c r="AI531" s="213"/>
      <c r="AJ531" s="213"/>
      <c r="AK531" s="213"/>
      <c r="AL531" s="214"/>
      <c r="AM531" s="213"/>
      <c r="AN531" s="213"/>
      <c r="AO531" s="213"/>
      <c r="AP531" s="214"/>
      <c r="AQ531" s="231"/>
      <c r="AR531" s="175"/>
      <c r="AS531" s="176" t="s">
        <v>230</v>
      </c>
      <c r="AT531" s="199"/>
      <c r="AU531" s="175"/>
      <c r="AV531" s="175"/>
      <c r="AW531" s="176" t="s">
        <v>179</v>
      </c>
      <c r="AX531" s="177"/>
      <c r="AY531">
        <f>$AY$530</f>
        <v>0</v>
      </c>
    </row>
    <row r="532" spans="1:51" ht="23.25" hidden="1" customHeight="1" x14ac:dyDescent="0.15">
      <c r="A532" s="1006"/>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1006"/>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1006"/>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1006"/>
      <c r="B535" s="253"/>
      <c r="C535" s="252"/>
      <c r="D535" s="253"/>
      <c r="E535" s="184" t="s">
        <v>389</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06"/>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06"/>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06"/>
      <c r="B538" s="253"/>
      <c r="C538" s="252"/>
      <c r="D538" s="253"/>
      <c r="E538" s="239" t="s">
        <v>384</v>
      </c>
      <c r="F538" s="240"/>
      <c r="G538" s="241" t="s">
        <v>249</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3" t="s">
        <v>238</v>
      </c>
      <c r="F539" s="194"/>
      <c r="G539" s="195" t="s">
        <v>235</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237</v>
      </c>
      <c r="AF539" s="219"/>
      <c r="AG539" s="219"/>
      <c r="AH539" s="220"/>
      <c r="AI539" s="211" t="s">
        <v>524</v>
      </c>
      <c r="AJ539" s="211"/>
      <c r="AK539" s="211"/>
      <c r="AL539" s="212"/>
      <c r="AM539" s="211" t="s">
        <v>525</v>
      </c>
      <c r="AN539" s="211"/>
      <c r="AO539" s="211"/>
      <c r="AP539" s="212"/>
      <c r="AQ539" s="212" t="s">
        <v>229</v>
      </c>
      <c r="AR539" s="196"/>
      <c r="AS539" s="196"/>
      <c r="AT539" s="197"/>
      <c r="AU539" s="173" t="s">
        <v>134</v>
      </c>
      <c r="AV539" s="173"/>
      <c r="AW539" s="173"/>
      <c r="AX539" s="174"/>
      <c r="AY539">
        <f>COUNTA($G$541)</f>
        <v>0</v>
      </c>
    </row>
    <row r="540" spans="1:51" ht="18.75" hidden="1" customHeight="1" x14ac:dyDescent="0.15">
      <c r="A540" s="1006"/>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230</v>
      </c>
      <c r="AH540" s="199"/>
      <c r="AI540" s="213"/>
      <c r="AJ540" s="213"/>
      <c r="AK540" s="213"/>
      <c r="AL540" s="214"/>
      <c r="AM540" s="213"/>
      <c r="AN540" s="213"/>
      <c r="AO540" s="213"/>
      <c r="AP540" s="214"/>
      <c r="AQ540" s="231"/>
      <c r="AR540" s="175"/>
      <c r="AS540" s="176" t="s">
        <v>230</v>
      </c>
      <c r="AT540" s="199"/>
      <c r="AU540" s="175"/>
      <c r="AV540" s="175"/>
      <c r="AW540" s="176" t="s">
        <v>179</v>
      </c>
      <c r="AX540" s="177"/>
      <c r="AY540">
        <f>$AY$539</f>
        <v>0</v>
      </c>
    </row>
    <row r="541" spans="1:51" ht="23.25" hidden="1" customHeight="1" x14ac:dyDescent="0.15">
      <c r="A541" s="1006"/>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1006"/>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1006"/>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1006"/>
      <c r="B544" s="253"/>
      <c r="C544" s="252"/>
      <c r="D544" s="253"/>
      <c r="E544" s="193" t="s">
        <v>238</v>
      </c>
      <c r="F544" s="194"/>
      <c r="G544" s="195" t="s">
        <v>235</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237</v>
      </c>
      <c r="AF544" s="219"/>
      <c r="AG544" s="219"/>
      <c r="AH544" s="220"/>
      <c r="AI544" s="211" t="s">
        <v>524</v>
      </c>
      <c r="AJ544" s="211"/>
      <c r="AK544" s="211"/>
      <c r="AL544" s="212"/>
      <c r="AM544" s="211" t="s">
        <v>525</v>
      </c>
      <c r="AN544" s="211"/>
      <c r="AO544" s="211"/>
      <c r="AP544" s="212"/>
      <c r="AQ544" s="212" t="s">
        <v>229</v>
      </c>
      <c r="AR544" s="196"/>
      <c r="AS544" s="196"/>
      <c r="AT544" s="197"/>
      <c r="AU544" s="173" t="s">
        <v>134</v>
      </c>
      <c r="AV544" s="173"/>
      <c r="AW544" s="173"/>
      <c r="AX544" s="174"/>
      <c r="AY544">
        <f>COUNTA($G$546)</f>
        <v>0</v>
      </c>
    </row>
    <row r="545" spans="1:51" ht="18.75" hidden="1" customHeight="1" x14ac:dyDescent="0.15">
      <c r="A545" s="1006"/>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230</v>
      </c>
      <c r="AH545" s="199"/>
      <c r="AI545" s="213"/>
      <c r="AJ545" s="213"/>
      <c r="AK545" s="213"/>
      <c r="AL545" s="214"/>
      <c r="AM545" s="213"/>
      <c r="AN545" s="213"/>
      <c r="AO545" s="213"/>
      <c r="AP545" s="214"/>
      <c r="AQ545" s="231"/>
      <c r="AR545" s="175"/>
      <c r="AS545" s="176" t="s">
        <v>230</v>
      </c>
      <c r="AT545" s="199"/>
      <c r="AU545" s="175"/>
      <c r="AV545" s="175"/>
      <c r="AW545" s="176" t="s">
        <v>179</v>
      </c>
      <c r="AX545" s="177"/>
      <c r="AY545">
        <f>$AY$544</f>
        <v>0</v>
      </c>
    </row>
    <row r="546" spans="1:51" ht="23.25" hidden="1" customHeight="1" x14ac:dyDescent="0.15">
      <c r="A546" s="1006"/>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1006"/>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1006"/>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1006"/>
      <c r="B549" s="253"/>
      <c r="C549" s="252"/>
      <c r="D549" s="253"/>
      <c r="E549" s="193" t="s">
        <v>238</v>
      </c>
      <c r="F549" s="194"/>
      <c r="G549" s="195" t="s">
        <v>235</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237</v>
      </c>
      <c r="AF549" s="219"/>
      <c r="AG549" s="219"/>
      <c r="AH549" s="220"/>
      <c r="AI549" s="211" t="s">
        <v>524</v>
      </c>
      <c r="AJ549" s="211"/>
      <c r="AK549" s="211"/>
      <c r="AL549" s="212"/>
      <c r="AM549" s="211" t="s">
        <v>525</v>
      </c>
      <c r="AN549" s="211"/>
      <c r="AO549" s="211"/>
      <c r="AP549" s="212"/>
      <c r="AQ549" s="212" t="s">
        <v>229</v>
      </c>
      <c r="AR549" s="196"/>
      <c r="AS549" s="196"/>
      <c r="AT549" s="197"/>
      <c r="AU549" s="173" t="s">
        <v>134</v>
      </c>
      <c r="AV549" s="173"/>
      <c r="AW549" s="173"/>
      <c r="AX549" s="174"/>
      <c r="AY549">
        <f>COUNTA($G$551)</f>
        <v>0</v>
      </c>
    </row>
    <row r="550" spans="1:51" ht="18.75" hidden="1" customHeight="1" x14ac:dyDescent="0.15">
      <c r="A550" s="1006"/>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230</v>
      </c>
      <c r="AH550" s="199"/>
      <c r="AI550" s="213"/>
      <c r="AJ550" s="213"/>
      <c r="AK550" s="213"/>
      <c r="AL550" s="214"/>
      <c r="AM550" s="213"/>
      <c r="AN550" s="213"/>
      <c r="AO550" s="213"/>
      <c r="AP550" s="214"/>
      <c r="AQ550" s="231"/>
      <c r="AR550" s="175"/>
      <c r="AS550" s="176" t="s">
        <v>230</v>
      </c>
      <c r="AT550" s="199"/>
      <c r="AU550" s="175"/>
      <c r="AV550" s="175"/>
      <c r="AW550" s="176" t="s">
        <v>179</v>
      </c>
      <c r="AX550" s="177"/>
      <c r="AY550">
        <f>$AY$549</f>
        <v>0</v>
      </c>
    </row>
    <row r="551" spans="1:51" ht="23.25" hidden="1" customHeight="1" x14ac:dyDescent="0.15">
      <c r="A551" s="1006"/>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1006"/>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1006"/>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1006"/>
      <c r="B554" s="253"/>
      <c r="C554" s="252"/>
      <c r="D554" s="253"/>
      <c r="E554" s="193" t="s">
        <v>238</v>
      </c>
      <c r="F554" s="194"/>
      <c r="G554" s="195" t="s">
        <v>235</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237</v>
      </c>
      <c r="AF554" s="219"/>
      <c r="AG554" s="219"/>
      <c r="AH554" s="220"/>
      <c r="AI554" s="211" t="s">
        <v>524</v>
      </c>
      <c r="AJ554" s="211"/>
      <c r="AK554" s="211"/>
      <c r="AL554" s="212"/>
      <c r="AM554" s="211" t="s">
        <v>525</v>
      </c>
      <c r="AN554" s="211"/>
      <c r="AO554" s="211"/>
      <c r="AP554" s="212"/>
      <c r="AQ554" s="212" t="s">
        <v>229</v>
      </c>
      <c r="AR554" s="196"/>
      <c r="AS554" s="196"/>
      <c r="AT554" s="197"/>
      <c r="AU554" s="173" t="s">
        <v>134</v>
      </c>
      <c r="AV554" s="173"/>
      <c r="AW554" s="173"/>
      <c r="AX554" s="174"/>
      <c r="AY554">
        <f>COUNTA($G$556)</f>
        <v>0</v>
      </c>
    </row>
    <row r="555" spans="1:51" ht="18.75" hidden="1" customHeight="1" x14ac:dyDescent="0.15">
      <c r="A555" s="1006"/>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230</v>
      </c>
      <c r="AH555" s="199"/>
      <c r="AI555" s="213"/>
      <c r="AJ555" s="213"/>
      <c r="AK555" s="213"/>
      <c r="AL555" s="214"/>
      <c r="AM555" s="213"/>
      <c r="AN555" s="213"/>
      <c r="AO555" s="213"/>
      <c r="AP555" s="214"/>
      <c r="AQ555" s="231"/>
      <c r="AR555" s="175"/>
      <c r="AS555" s="176" t="s">
        <v>230</v>
      </c>
      <c r="AT555" s="199"/>
      <c r="AU555" s="175"/>
      <c r="AV555" s="175"/>
      <c r="AW555" s="176" t="s">
        <v>179</v>
      </c>
      <c r="AX555" s="177"/>
      <c r="AY555">
        <f>$AY$554</f>
        <v>0</v>
      </c>
    </row>
    <row r="556" spans="1:51" ht="23.25" hidden="1" customHeight="1" x14ac:dyDescent="0.15">
      <c r="A556" s="1006"/>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1006"/>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1006"/>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1006"/>
      <c r="B559" s="253"/>
      <c r="C559" s="252"/>
      <c r="D559" s="253"/>
      <c r="E559" s="193" t="s">
        <v>238</v>
      </c>
      <c r="F559" s="194"/>
      <c r="G559" s="195" t="s">
        <v>235</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237</v>
      </c>
      <c r="AF559" s="219"/>
      <c r="AG559" s="219"/>
      <c r="AH559" s="220"/>
      <c r="AI559" s="211" t="s">
        <v>524</v>
      </c>
      <c r="AJ559" s="211"/>
      <c r="AK559" s="211"/>
      <c r="AL559" s="212"/>
      <c r="AM559" s="211" t="s">
        <v>525</v>
      </c>
      <c r="AN559" s="211"/>
      <c r="AO559" s="211"/>
      <c r="AP559" s="212"/>
      <c r="AQ559" s="212" t="s">
        <v>229</v>
      </c>
      <c r="AR559" s="196"/>
      <c r="AS559" s="196"/>
      <c r="AT559" s="197"/>
      <c r="AU559" s="173" t="s">
        <v>134</v>
      </c>
      <c r="AV559" s="173"/>
      <c r="AW559" s="173"/>
      <c r="AX559" s="174"/>
      <c r="AY559">
        <f>COUNTA($G$561)</f>
        <v>0</v>
      </c>
    </row>
    <row r="560" spans="1:51" ht="18.75" hidden="1" customHeight="1" x14ac:dyDescent="0.15">
      <c r="A560" s="1006"/>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230</v>
      </c>
      <c r="AH560" s="199"/>
      <c r="AI560" s="213"/>
      <c r="AJ560" s="213"/>
      <c r="AK560" s="213"/>
      <c r="AL560" s="214"/>
      <c r="AM560" s="213"/>
      <c r="AN560" s="213"/>
      <c r="AO560" s="213"/>
      <c r="AP560" s="214"/>
      <c r="AQ560" s="231"/>
      <c r="AR560" s="175"/>
      <c r="AS560" s="176" t="s">
        <v>230</v>
      </c>
      <c r="AT560" s="199"/>
      <c r="AU560" s="175"/>
      <c r="AV560" s="175"/>
      <c r="AW560" s="176" t="s">
        <v>179</v>
      </c>
      <c r="AX560" s="177"/>
      <c r="AY560">
        <f>$AY$559</f>
        <v>0</v>
      </c>
    </row>
    <row r="561" spans="1:51" ht="23.25" hidden="1" customHeight="1" x14ac:dyDescent="0.15">
      <c r="A561" s="1006"/>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1006"/>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1006"/>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1006"/>
      <c r="B564" s="253"/>
      <c r="C564" s="252"/>
      <c r="D564" s="253"/>
      <c r="E564" s="193" t="s">
        <v>239</v>
      </c>
      <c r="F564" s="194"/>
      <c r="G564" s="195" t="s">
        <v>236</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237</v>
      </c>
      <c r="AF564" s="219"/>
      <c r="AG564" s="219"/>
      <c r="AH564" s="220"/>
      <c r="AI564" s="211" t="s">
        <v>524</v>
      </c>
      <c r="AJ564" s="211"/>
      <c r="AK564" s="211"/>
      <c r="AL564" s="212"/>
      <c r="AM564" s="211" t="s">
        <v>525</v>
      </c>
      <c r="AN564" s="211"/>
      <c r="AO564" s="211"/>
      <c r="AP564" s="212"/>
      <c r="AQ564" s="212" t="s">
        <v>229</v>
      </c>
      <c r="AR564" s="196"/>
      <c r="AS564" s="196"/>
      <c r="AT564" s="197"/>
      <c r="AU564" s="173" t="s">
        <v>134</v>
      </c>
      <c r="AV564" s="173"/>
      <c r="AW564" s="173"/>
      <c r="AX564" s="174"/>
      <c r="AY564">
        <f>COUNTA($G$566)</f>
        <v>0</v>
      </c>
    </row>
    <row r="565" spans="1:51" ht="18.75" hidden="1" customHeight="1" x14ac:dyDescent="0.15">
      <c r="A565" s="1006"/>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230</v>
      </c>
      <c r="AH565" s="199"/>
      <c r="AI565" s="213"/>
      <c r="AJ565" s="213"/>
      <c r="AK565" s="213"/>
      <c r="AL565" s="214"/>
      <c r="AM565" s="213"/>
      <c r="AN565" s="213"/>
      <c r="AO565" s="213"/>
      <c r="AP565" s="214"/>
      <c r="AQ565" s="231"/>
      <c r="AR565" s="175"/>
      <c r="AS565" s="176" t="s">
        <v>230</v>
      </c>
      <c r="AT565" s="199"/>
      <c r="AU565" s="175"/>
      <c r="AV565" s="175"/>
      <c r="AW565" s="176" t="s">
        <v>179</v>
      </c>
      <c r="AX565" s="177"/>
      <c r="AY565">
        <f>$AY$564</f>
        <v>0</v>
      </c>
    </row>
    <row r="566" spans="1:51" ht="23.25" hidden="1" customHeight="1" x14ac:dyDescent="0.15">
      <c r="A566" s="1006"/>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1006"/>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1006"/>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1006"/>
      <c r="B569" s="253"/>
      <c r="C569" s="252"/>
      <c r="D569" s="253"/>
      <c r="E569" s="193" t="s">
        <v>239</v>
      </c>
      <c r="F569" s="194"/>
      <c r="G569" s="195" t="s">
        <v>236</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237</v>
      </c>
      <c r="AF569" s="219"/>
      <c r="AG569" s="219"/>
      <c r="AH569" s="220"/>
      <c r="AI569" s="211" t="s">
        <v>524</v>
      </c>
      <c r="AJ569" s="211"/>
      <c r="AK569" s="211"/>
      <c r="AL569" s="212"/>
      <c r="AM569" s="211" t="s">
        <v>525</v>
      </c>
      <c r="AN569" s="211"/>
      <c r="AO569" s="211"/>
      <c r="AP569" s="212"/>
      <c r="AQ569" s="212" t="s">
        <v>229</v>
      </c>
      <c r="AR569" s="196"/>
      <c r="AS569" s="196"/>
      <c r="AT569" s="197"/>
      <c r="AU569" s="173" t="s">
        <v>134</v>
      </c>
      <c r="AV569" s="173"/>
      <c r="AW569" s="173"/>
      <c r="AX569" s="174"/>
      <c r="AY569">
        <f>COUNTA($G$571)</f>
        <v>0</v>
      </c>
    </row>
    <row r="570" spans="1:51" ht="18.75" hidden="1" customHeight="1" x14ac:dyDescent="0.15">
      <c r="A570" s="1006"/>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230</v>
      </c>
      <c r="AH570" s="199"/>
      <c r="AI570" s="213"/>
      <c r="AJ570" s="213"/>
      <c r="AK570" s="213"/>
      <c r="AL570" s="214"/>
      <c r="AM570" s="213"/>
      <c r="AN570" s="213"/>
      <c r="AO570" s="213"/>
      <c r="AP570" s="214"/>
      <c r="AQ570" s="231"/>
      <c r="AR570" s="175"/>
      <c r="AS570" s="176" t="s">
        <v>230</v>
      </c>
      <c r="AT570" s="199"/>
      <c r="AU570" s="175"/>
      <c r="AV570" s="175"/>
      <c r="AW570" s="176" t="s">
        <v>179</v>
      </c>
      <c r="AX570" s="177"/>
      <c r="AY570">
        <f>$AY$569</f>
        <v>0</v>
      </c>
    </row>
    <row r="571" spans="1:51" ht="23.25" hidden="1" customHeight="1" x14ac:dyDescent="0.15">
      <c r="A571" s="1006"/>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1006"/>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1006"/>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1006"/>
      <c r="B574" s="253"/>
      <c r="C574" s="252"/>
      <c r="D574" s="253"/>
      <c r="E574" s="193" t="s">
        <v>239</v>
      </c>
      <c r="F574" s="194"/>
      <c r="G574" s="195" t="s">
        <v>236</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237</v>
      </c>
      <c r="AF574" s="219"/>
      <c r="AG574" s="219"/>
      <c r="AH574" s="220"/>
      <c r="AI574" s="211" t="s">
        <v>524</v>
      </c>
      <c r="AJ574" s="211"/>
      <c r="AK574" s="211"/>
      <c r="AL574" s="212"/>
      <c r="AM574" s="211" t="s">
        <v>525</v>
      </c>
      <c r="AN574" s="211"/>
      <c r="AO574" s="211"/>
      <c r="AP574" s="212"/>
      <c r="AQ574" s="212" t="s">
        <v>229</v>
      </c>
      <c r="AR574" s="196"/>
      <c r="AS574" s="196"/>
      <c r="AT574" s="197"/>
      <c r="AU574" s="173" t="s">
        <v>134</v>
      </c>
      <c r="AV574" s="173"/>
      <c r="AW574" s="173"/>
      <c r="AX574" s="174"/>
      <c r="AY574">
        <f>COUNTA($G$576)</f>
        <v>0</v>
      </c>
    </row>
    <row r="575" spans="1:51" ht="18.75" hidden="1" customHeight="1" x14ac:dyDescent="0.15">
      <c r="A575" s="1006"/>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230</v>
      </c>
      <c r="AH575" s="199"/>
      <c r="AI575" s="213"/>
      <c r="AJ575" s="213"/>
      <c r="AK575" s="213"/>
      <c r="AL575" s="214"/>
      <c r="AM575" s="213"/>
      <c r="AN575" s="213"/>
      <c r="AO575" s="213"/>
      <c r="AP575" s="214"/>
      <c r="AQ575" s="231"/>
      <c r="AR575" s="175"/>
      <c r="AS575" s="176" t="s">
        <v>230</v>
      </c>
      <c r="AT575" s="199"/>
      <c r="AU575" s="175"/>
      <c r="AV575" s="175"/>
      <c r="AW575" s="176" t="s">
        <v>179</v>
      </c>
      <c r="AX575" s="177"/>
      <c r="AY575">
        <f>$AY$574</f>
        <v>0</v>
      </c>
    </row>
    <row r="576" spans="1:51" ht="23.25" hidden="1" customHeight="1" x14ac:dyDescent="0.15">
      <c r="A576" s="1006"/>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1006"/>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1006"/>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1006"/>
      <c r="B579" s="253"/>
      <c r="C579" s="252"/>
      <c r="D579" s="253"/>
      <c r="E579" s="193" t="s">
        <v>239</v>
      </c>
      <c r="F579" s="194"/>
      <c r="G579" s="195" t="s">
        <v>236</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237</v>
      </c>
      <c r="AF579" s="219"/>
      <c r="AG579" s="219"/>
      <c r="AH579" s="220"/>
      <c r="AI579" s="211" t="s">
        <v>524</v>
      </c>
      <c r="AJ579" s="211"/>
      <c r="AK579" s="211"/>
      <c r="AL579" s="212"/>
      <c r="AM579" s="211" t="s">
        <v>525</v>
      </c>
      <c r="AN579" s="211"/>
      <c r="AO579" s="211"/>
      <c r="AP579" s="212"/>
      <c r="AQ579" s="212" t="s">
        <v>229</v>
      </c>
      <c r="AR579" s="196"/>
      <c r="AS579" s="196"/>
      <c r="AT579" s="197"/>
      <c r="AU579" s="173" t="s">
        <v>134</v>
      </c>
      <c r="AV579" s="173"/>
      <c r="AW579" s="173"/>
      <c r="AX579" s="174"/>
      <c r="AY579">
        <f>COUNTA($G$581)</f>
        <v>0</v>
      </c>
    </row>
    <row r="580" spans="1:51" ht="18.75" hidden="1" customHeight="1" x14ac:dyDescent="0.15">
      <c r="A580" s="1006"/>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230</v>
      </c>
      <c r="AH580" s="199"/>
      <c r="AI580" s="213"/>
      <c r="AJ580" s="213"/>
      <c r="AK580" s="213"/>
      <c r="AL580" s="214"/>
      <c r="AM580" s="213"/>
      <c r="AN580" s="213"/>
      <c r="AO580" s="213"/>
      <c r="AP580" s="214"/>
      <c r="AQ580" s="231"/>
      <c r="AR580" s="175"/>
      <c r="AS580" s="176" t="s">
        <v>230</v>
      </c>
      <c r="AT580" s="199"/>
      <c r="AU580" s="175"/>
      <c r="AV580" s="175"/>
      <c r="AW580" s="176" t="s">
        <v>179</v>
      </c>
      <c r="AX580" s="177"/>
      <c r="AY580">
        <f>$AY$579</f>
        <v>0</v>
      </c>
    </row>
    <row r="581" spans="1:51" ht="23.25" hidden="1" customHeight="1" x14ac:dyDescent="0.15">
      <c r="A581" s="1006"/>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1006"/>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1006"/>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1006"/>
      <c r="B584" s="253"/>
      <c r="C584" s="252"/>
      <c r="D584" s="253"/>
      <c r="E584" s="193" t="s">
        <v>239</v>
      </c>
      <c r="F584" s="194"/>
      <c r="G584" s="195" t="s">
        <v>236</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237</v>
      </c>
      <c r="AF584" s="219"/>
      <c r="AG584" s="219"/>
      <c r="AH584" s="220"/>
      <c r="AI584" s="211" t="s">
        <v>524</v>
      </c>
      <c r="AJ584" s="211"/>
      <c r="AK584" s="211"/>
      <c r="AL584" s="212"/>
      <c r="AM584" s="211" t="s">
        <v>525</v>
      </c>
      <c r="AN584" s="211"/>
      <c r="AO584" s="211"/>
      <c r="AP584" s="212"/>
      <c r="AQ584" s="212" t="s">
        <v>229</v>
      </c>
      <c r="AR584" s="196"/>
      <c r="AS584" s="196"/>
      <c r="AT584" s="197"/>
      <c r="AU584" s="173" t="s">
        <v>134</v>
      </c>
      <c r="AV584" s="173"/>
      <c r="AW584" s="173"/>
      <c r="AX584" s="174"/>
      <c r="AY584">
        <f>COUNTA($G$586)</f>
        <v>0</v>
      </c>
    </row>
    <row r="585" spans="1:51" ht="18.75" hidden="1" customHeight="1" x14ac:dyDescent="0.15">
      <c r="A585" s="1006"/>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230</v>
      </c>
      <c r="AH585" s="199"/>
      <c r="AI585" s="213"/>
      <c r="AJ585" s="213"/>
      <c r="AK585" s="213"/>
      <c r="AL585" s="214"/>
      <c r="AM585" s="213"/>
      <c r="AN585" s="213"/>
      <c r="AO585" s="213"/>
      <c r="AP585" s="214"/>
      <c r="AQ585" s="231"/>
      <c r="AR585" s="175"/>
      <c r="AS585" s="176" t="s">
        <v>230</v>
      </c>
      <c r="AT585" s="199"/>
      <c r="AU585" s="175"/>
      <c r="AV585" s="175"/>
      <c r="AW585" s="176" t="s">
        <v>179</v>
      </c>
      <c r="AX585" s="177"/>
      <c r="AY585">
        <f>$AY$584</f>
        <v>0</v>
      </c>
    </row>
    <row r="586" spans="1:51" ht="23.25" hidden="1" customHeight="1" x14ac:dyDescent="0.15">
      <c r="A586" s="1006"/>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1006"/>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1006"/>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1006"/>
      <c r="B589" s="253"/>
      <c r="C589" s="252"/>
      <c r="D589" s="253"/>
      <c r="E589" s="184" t="s">
        <v>389</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06"/>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06"/>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06"/>
      <c r="B592" s="253"/>
      <c r="C592" s="252"/>
      <c r="D592" s="253"/>
      <c r="E592" s="239" t="s">
        <v>383</v>
      </c>
      <c r="F592" s="240"/>
      <c r="G592" s="241" t="s">
        <v>249</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3" t="s">
        <v>238</v>
      </c>
      <c r="F593" s="194"/>
      <c r="G593" s="195" t="s">
        <v>235</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237</v>
      </c>
      <c r="AF593" s="219"/>
      <c r="AG593" s="219"/>
      <c r="AH593" s="220"/>
      <c r="AI593" s="211" t="s">
        <v>524</v>
      </c>
      <c r="AJ593" s="211"/>
      <c r="AK593" s="211"/>
      <c r="AL593" s="212"/>
      <c r="AM593" s="211" t="s">
        <v>525</v>
      </c>
      <c r="AN593" s="211"/>
      <c r="AO593" s="211"/>
      <c r="AP593" s="212"/>
      <c r="AQ593" s="212" t="s">
        <v>229</v>
      </c>
      <c r="AR593" s="196"/>
      <c r="AS593" s="196"/>
      <c r="AT593" s="197"/>
      <c r="AU593" s="173" t="s">
        <v>134</v>
      </c>
      <c r="AV593" s="173"/>
      <c r="AW593" s="173"/>
      <c r="AX593" s="174"/>
      <c r="AY593">
        <f>COUNTA($G$595)</f>
        <v>0</v>
      </c>
    </row>
    <row r="594" spans="1:51" ht="18.75" hidden="1" customHeight="1" x14ac:dyDescent="0.15">
      <c r="A594" s="1006"/>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230</v>
      </c>
      <c r="AH594" s="199"/>
      <c r="AI594" s="213"/>
      <c r="AJ594" s="213"/>
      <c r="AK594" s="213"/>
      <c r="AL594" s="214"/>
      <c r="AM594" s="213"/>
      <c r="AN594" s="213"/>
      <c r="AO594" s="213"/>
      <c r="AP594" s="214"/>
      <c r="AQ594" s="231"/>
      <c r="AR594" s="175"/>
      <c r="AS594" s="176" t="s">
        <v>230</v>
      </c>
      <c r="AT594" s="199"/>
      <c r="AU594" s="175"/>
      <c r="AV594" s="175"/>
      <c r="AW594" s="176" t="s">
        <v>179</v>
      </c>
      <c r="AX594" s="177"/>
      <c r="AY594">
        <f>$AY$593</f>
        <v>0</v>
      </c>
    </row>
    <row r="595" spans="1:51" ht="23.25" hidden="1" customHeight="1" x14ac:dyDescent="0.15">
      <c r="A595" s="1006"/>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1006"/>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1006"/>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1006"/>
      <c r="B598" s="253"/>
      <c r="C598" s="252"/>
      <c r="D598" s="253"/>
      <c r="E598" s="193" t="s">
        <v>238</v>
      </c>
      <c r="F598" s="194"/>
      <c r="G598" s="195" t="s">
        <v>235</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237</v>
      </c>
      <c r="AF598" s="219"/>
      <c r="AG598" s="219"/>
      <c r="AH598" s="220"/>
      <c r="AI598" s="211" t="s">
        <v>524</v>
      </c>
      <c r="AJ598" s="211"/>
      <c r="AK598" s="211"/>
      <c r="AL598" s="212"/>
      <c r="AM598" s="211" t="s">
        <v>525</v>
      </c>
      <c r="AN598" s="211"/>
      <c r="AO598" s="211"/>
      <c r="AP598" s="212"/>
      <c r="AQ598" s="212" t="s">
        <v>229</v>
      </c>
      <c r="AR598" s="196"/>
      <c r="AS598" s="196"/>
      <c r="AT598" s="197"/>
      <c r="AU598" s="173" t="s">
        <v>134</v>
      </c>
      <c r="AV598" s="173"/>
      <c r="AW598" s="173"/>
      <c r="AX598" s="174"/>
      <c r="AY598">
        <f>COUNTA($G$600)</f>
        <v>0</v>
      </c>
    </row>
    <row r="599" spans="1:51" ht="18.75" hidden="1" customHeight="1" x14ac:dyDescent="0.15">
      <c r="A599" s="1006"/>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230</v>
      </c>
      <c r="AH599" s="199"/>
      <c r="AI599" s="213"/>
      <c r="AJ599" s="213"/>
      <c r="AK599" s="213"/>
      <c r="AL599" s="214"/>
      <c r="AM599" s="213"/>
      <c r="AN599" s="213"/>
      <c r="AO599" s="213"/>
      <c r="AP599" s="214"/>
      <c r="AQ599" s="231"/>
      <c r="AR599" s="175"/>
      <c r="AS599" s="176" t="s">
        <v>230</v>
      </c>
      <c r="AT599" s="199"/>
      <c r="AU599" s="175"/>
      <c r="AV599" s="175"/>
      <c r="AW599" s="176" t="s">
        <v>179</v>
      </c>
      <c r="AX599" s="177"/>
      <c r="AY599">
        <f>$AY$598</f>
        <v>0</v>
      </c>
    </row>
    <row r="600" spans="1:51" ht="23.25" hidden="1" customHeight="1" x14ac:dyDescent="0.15">
      <c r="A600" s="1006"/>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1006"/>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1006"/>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1006"/>
      <c r="B603" s="253"/>
      <c r="C603" s="252"/>
      <c r="D603" s="253"/>
      <c r="E603" s="193" t="s">
        <v>238</v>
      </c>
      <c r="F603" s="194"/>
      <c r="G603" s="195" t="s">
        <v>235</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237</v>
      </c>
      <c r="AF603" s="219"/>
      <c r="AG603" s="219"/>
      <c r="AH603" s="220"/>
      <c r="AI603" s="211" t="s">
        <v>524</v>
      </c>
      <c r="AJ603" s="211"/>
      <c r="AK603" s="211"/>
      <c r="AL603" s="212"/>
      <c r="AM603" s="211" t="s">
        <v>525</v>
      </c>
      <c r="AN603" s="211"/>
      <c r="AO603" s="211"/>
      <c r="AP603" s="212"/>
      <c r="AQ603" s="212" t="s">
        <v>229</v>
      </c>
      <c r="AR603" s="196"/>
      <c r="AS603" s="196"/>
      <c r="AT603" s="197"/>
      <c r="AU603" s="173" t="s">
        <v>134</v>
      </c>
      <c r="AV603" s="173"/>
      <c r="AW603" s="173"/>
      <c r="AX603" s="174"/>
      <c r="AY603">
        <f>COUNTA($G$605)</f>
        <v>0</v>
      </c>
    </row>
    <row r="604" spans="1:51" ht="18.75" hidden="1" customHeight="1" x14ac:dyDescent="0.15">
      <c r="A604" s="1006"/>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230</v>
      </c>
      <c r="AH604" s="199"/>
      <c r="AI604" s="213"/>
      <c r="AJ604" s="213"/>
      <c r="AK604" s="213"/>
      <c r="AL604" s="214"/>
      <c r="AM604" s="213"/>
      <c r="AN604" s="213"/>
      <c r="AO604" s="213"/>
      <c r="AP604" s="214"/>
      <c r="AQ604" s="231"/>
      <c r="AR604" s="175"/>
      <c r="AS604" s="176" t="s">
        <v>230</v>
      </c>
      <c r="AT604" s="199"/>
      <c r="AU604" s="175"/>
      <c r="AV604" s="175"/>
      <c r="AW604" s="176" t="s">
        <v>179</v>
      </c>
      <c r="AX604" s="177"/>
      <c r="AY604">
        <f>$AY$603</f>
        <v>0</v>
      </c>
    </row>
    <row r="605" spans="1:51" ht="23.25" hidden="1" customHeight="1" x14ac:dyDescent="0.15">
      <c r="A605" s="1006"/>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1006"/>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1006"/>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1006"/>
      <c r="B608" s="253"/>
      <c r="C608" s="252"/>
      <c r="D608" s="253"/>
      <c r="E608" s="193" t="s">
        <v>238</v>
      </c>
      <c r="F608" s="194"/>
      <c r="G608" s="195" t="s">
        <v>235</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237</v>
      </c>
      <c r="AF608" s="219"/>
      <c r="AG608" s="219"/>
      <c r="AH608" s="220"/>
      <c r="AI608" s="211" t="s">
        <v>524</v>
      </c>
      <c r="AJ608" s="211"/>
      <c r="AK608" s="211"/>
      <c r="AL608" s="212"/>
      <c r="AM608" s="211" t="s">
        <v>525</v>
      </c>
      <c r="AN608" s="211"/>
      <c r="AO608" s="211"/>
      <c r="AP608" s="212"/>
      <c r="AQ608" s="212" t="s">
        <v>229</v>
      </c>
      <c r="AR608" s="196"/>
      <c r="AS608" s="196"/>
      <c r="AT608" s="197"/>
      <c r="AU608" s="173" t="s">
        <v>134</v>
      </c>
      <c r="AV608" s="173"/>
      <c r="AW608" s="173"/>
      <c r="AX608" s="174"/>
      <c r="AY608">
        <f>COUNTA($G$610)</f>
        <v>0</v>
      </c>
    </row>
    <row r="609" spans="1:51" ht="18.75" hidden="1" customHeight="1" x14ac:dyDescent="0.15">
      <c r="A609" s="1006"/>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230</v>
      </c>
      <c r="AH609" s="199"/>
      <c r="AI609" s="213"/>
      <c r="AJ609" s="213"/>
      <c r="AK609" s="213"/>
      <c r="AL609" s="214"/>
      <c r="AM609" s="213"/>
      <c r="AN609" s="213"/>
      <c r="AO609" s="213"/>
      <c r="AP609" s="214"/>
      <c r="AQ609" s="231"/>
      <c r="AR609" s="175"/>
      <c r="AS609" s="176" t="s">
        <v>230</v>
      </c>
      <c r="AT609" s="199"/>
      <c r="AU609" s="175"/>
      <c r="AV609" s="175"/>
      <c r="AW609" s="176" t="s">
        <v>179</v>
      </c>
      <c r="AX609" s="177"/>
      <c r="AY609">
        <f>$AY$608</f>
        <v>0</v>
      </c>
    </row>
    <row r="610" spans="1:51" ht="23.25" hidden="1" customHeight="1" x14ac:dyDescent="0.15">
      <c r="A610" s="1006"/>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1006"/>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1006"/>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1006"/>
      <c r="B613" s="253"/>
      <c r="C613" s="252"/>
      <c r="D613" s="253"/>
      <c r="E613" s="193" t="s">
        <v>238</v>
      </c>
      <c r="F613" s="194"/>
      <c r="G613" s="195" t="s">
        <v>235</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237</v>
      </c>
      <c r="AF613" s="219"/>
      <c r="AG613" s="219"/>
      <c r="AH613" s="220"/>
      <c r="AI613" s="211" t="s">
        <v>524</v>
      </c>
      <c r="AJ613" s="211"/>
      <c r="AK613" s="211"/>
      <c r="AL613" s="212"/>
      <c r="AM613" s="211" t="s">
        <v>525</v>
      </c>
      <c r="AN613" s="211"/>
      <c r="AO613" s="211"/>
      <c r="AP613" s="212"/>
      <c r="AQ613" s="212" t="s">
        <v>229</v>
      </c>
      <c r="AR613" s="196"/>
      <c r="AS613" s="196"/>
      <c r="AT613" s="197"/>
      <c r="AU613" s="173" t="s">
        <v>134</v>
      </c>
      <c r="AV613" s="173"/>
      <c r="AW613" s="173"/>
      <c r="AX613" s="174"/>
      <c r="AY613">
        <f>COUNTA($G$615)</f>
        <v>0</v>
      </c>
    </row>
    <row r="614" spans="1:51" ht="18.75" hidden="1" customHeight="1" x14ac:dyDescent="0.15">
      <c r="A614" s="1006"/>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230</v>
      </c>
      <c r="AH614" s="199"/>
      <c r="AI614" s="213"/>
      <c r="AJ614" s="213"/>
      <c r="AK614" s="213"/>
      <c r="AL614" s="214"/>
      <c r="AM614" s="213"/>
      <c r="AN614" s="213"/>
      <c r="AO614" s="213"/>
      <c r="AP614" s="214"/>
      <c r="AQ614" s="231"/>
      <c r="AR614" s="175"/>
      <c r="AS614" s="176" t="s">
        <v>230</v>
      </c>
      <c r="AT614" s="199"/>
      <c r="AU614" s="175"/>
      <c r="AV614" s="175"/>
      <c r="AW614" s="176" t="s">
        <v>179</v>
      </c>
      <c r="AX614" s="177"/>
      <c r="AY614">
        <f>$AY$613</f>
        <v>0</v>
      </c>
    </row>
    <row r="615" spans="1:51" ht="23.25" hidden="1" customHeight="1" x14ac:dyDescent="0.15">
      <c r="A615" s="1006"/>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1006"/>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1006"/>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1006"/>
      <c r="B618" s="253"/>
      <c r="C618" s="252"/>
      <c r="D618" s="253"/>
      <c r="E618" s="193" t="s">
        <v>239</v>
      </c>
      <c r="F618" s="194"/>
      <c r="G618" s="195" t="s">
        <v>236</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237</v>
      </c>
      <c r="AF618" s="219"/>
      <c r="AG618" s="219"/>
      <c r="AH618" s="220"/>
      <c r="AI618" s="211" t="s">
        <v>524</v>
      </c>
      <c r="AJ618" s="211"/>
      <c r="AK618" s="211"/>
      <c r="AL618" s="212"/>
      <c r="AM618" s="211" t="s">
        <v>525</v>
      </c>
      <c r="AN618" s="211"/>
      <c r="AO618" s="211"/>
      <c r="AP618" s="212"/>
      <c r="AQ618" s="212" t="s">
        <v>229</v>
      </c>
      <c r="AR618" s="196"/>
      <c r="AS618" s="196"/>
      <c r="AT618" s="197"/>
      <c r="AU618" s="173" t="s">
        <v>134</v>
      </c>
      <c r="AV618" s="173"/>
      <c r="AW618" s="173"/>
      <c r="AX618" s="174"/>
      <c r="AY618">
        <f>COUNTA($G$620)</f>
        <v>0</v>
      </c>
    </row>
    <row r="619" spans="1:51" ht="18.75" hidden="1" customHeight="1" x14ac:dyDescent="0.15">
      <c r="A619" s="1006"/>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230</v>
      </c>
      <c r="AH619" s="199"/>
      <c r="AI619" s="213"/>
      <c r="AJ619" s="213"/>
      <c r="AK619" s="213"/>
      <c r="AL619" s="214"/>
      <c r="AM619" s="213"/>
      <c r="AN619" s="213"/>
      <c r="AO619" s="213"/>
      <c r="AP619" s="214"/>
      <c r="AQ619" s="231"/>
      <c r="AR619" s="175"/>
      <c r="AS619" s="176" t="s">
        <v>230</v>
      </c>
      <c r="AT619" s="199"/>
      <c r="AU619" s="175"/>
      <c r="AV619" s="175"/>
      <c r="AW619" s="176" t="s">
        <v>179</v>
      </c>
      <c r="AX619" s="177"/>
      <c r="AY619">
        <f>$AY$618</f>
        <v>0</v>
      </c>
    </row>
    <row r="620" spans="1:51" ht="23.25" hidden="1" customHeight="1" x14ac:dyDescent="0.15">
      <c r="A620" s="1006"/>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1006"/>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1006"/>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1006"/>
      <c r="B623" s="253"/>
      <c r="C623" s="252"/>
      <c r="D623" s="253"/>
      <c r="E623" s="193" t="s">
        <v>239</v>
      </c>
      <c r="F623" s="194"/>
      <c r="G623" s="195" t="s">
        <v>236</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237</v>
      </c>
      <c r="AF623" s="219"/>
      <c r="AG623" s="219"/>
      <c r="AH623" s="220"/>
      <c r="AI623" s="211" t="s">
        <v>524</v>
      </c>
      <c r="AJ623" s="211"/>
      <c r="AK623" s="211"/>
      <c r="AL623" s="212"/>
      <c r="AM623" s="211" t="s">
        <v>525</v>
      </c>
      <c r="AN623" s="211"/>
      <c r="AO623" s="211"/>
      <c r="AP623" s="212"/>
      <c r="AQ623" s="212" t="s">
        <v>229</v>
      </c>
      <c r="AR623" s="196"/>
      <c r="AS623" s="196"/>
      <c r="AT623" s="197"/>
      <c r="AU623" s="173" t="s">
        <v>134</v>
      </c>
      <c r="AV623" s="173"/>
      <c r="AW623" s="173"/>
      <c r="AX623" s="174"/>
      <c r="AY623">
        <f>COUNTA($G$625)</f>
        <v>0</v>
      </c>
    </row>
    <row r="624" spans="1:51" ht="18.75" hidden="1" customHeight="1" x14ac:dyDescent="0.15">
      <c r="A624" s="1006"/>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230</v>
      </c>
      <c r="AH624" s="199"/>
      <c r="AI624" s="213"/>
      <c r="AJ624" s="213"/>
      <c r="AK624" s="213"/>
      <c r="AL624" s="214"/>
      <c r="AM624" s="213"/>
      <c r="AN624" s="213"/>
      <c r="AO624" s="213"/>
      <c r="AP624" s="214"/>
      <c r="AQ624" s="231"/>
      <c r="AR624" s="175"/>
      <c r="AS624" s="176" t="s">
        <v>230</v>
      </c>
      <c r="AT624" s="199"/>
      <c r="AU624" s="175"/>
      <c r="AV624" s="175"/>
      <c r="AW624" s="176" t="s">
        <v>179</v>
      </c>
      <c r="AX624" s="177"/>
      <c r="AY624">
        <f>$AY$623</f>
        <v>0</v>
      </c>
    </row>
    <row r="625" spans="1:51" ht="23.25" hidden="1" customHeight="1" x14ac:dyDescent="0.15">
      <c r="A625" s="1006"/>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1006"/>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1006"/>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1006"/>
      <c r="B628" s="253"/>
      <c r="C628" s="252"/>
      <c r="D628" s="253"/>
      <c r="E628" s="193" t="s">
        <v>239</v>
      </c>
      <c r="F628" s="194"/>
      <c r="G628" s="195" t="s">
        <v>236</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237</v>
      </c>
      <c r="AF628" s="219"/>
      <c r="AG628" s="219"/>
      <c r="AH628" s="220"/>
      <c r="AI628" s="211" t="s">
        <v>524</v>
      </c>
      <c r="AJ628" s="211"/>
      <c r="AK628" s="211"/>
      <c r="AL628" s="212"/>
      <c r="AM628" s="211" t="s">
        <v>525</v>
      </c>
      <c r="AN628" s="211"/>
      <c r="AO628" s="211"/>
      <c r="AP628" s="212"/>
      <c r="AQ628" s="212" t="s">
        <v>229</v>
      </c>
      <c r="AR628" s="196"/>
      <c r="AS628" s="196"/>
      <c r="AT628" s="197"/>
      <c r="AU628" s="173" t="s">
        <v>134</v>
      </c>
      <c r="AV628" s="173"/>
      <c r="AW628" s="173"/>
      <c r="AX628" s="174"/>
      <c r="AY628">
        <f>COUNTA($G$630)</f>
        <v>0</v>
      </c>
    </row>
    <row r="629" spans="1:51" ht="18.75" hidden="1" customHeight="1" x14ac:dyDescent="0.15">
      <c r="A629" s="1006"/>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230</v>
      </c>
      <c r="AH629" s="199"/>
      <c r="AI629" s="213"/>
      <c r="AJ629" s="213"/>
      <c r="AK629" s="213"/>
      <c r="AL629" s="214"/>
      <c r="AM629" s="213"/>
      <c r="AN629" s="213"/>
      <c r="AO629" s="213"/>
      <c r="AP629" s="214"/>
      <c r="AQ629" s="231"/>
      <c r="AR629" s="175"/>
      <c r="AS629" s="176" t="s">
        <v>230</v>
      </c>
      <c r="AT629" s="199"/>
      <c r="AU629" s="175"/>
      <c r="AV629" s="175"/>
      <c r="AW629" s="176" t="s">
        <v>179</v>
      </c>
      <c r="AX629" s="177"/>
      <c r="AY629">
        <f>$AY$628</f>
        <v>0</v>
      </c>
    </row>
    <row r="630" spans="1:51" ht="23.25" hidden="1" customHeight="1" x14ac:dyDescent="0.15">
      <c r="A630" s="1006"/>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1006"/>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1006"/>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1006"/>
      <c r="B633" s="253"/>
      <c r="C633" s="252"/>
      <c r="D633" s="253"/>
      <c r="E633" s="193" t="s">
        <v>239</v>
      </c>
      <c r="F633" s="194"/>
      <c r="G633" s="195" t="s">
        <v>236</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237</v>
      </c>
      <c r="AF633" s="219"/>
      <c r="AG633" s="219"/>
      <c r="AH633" s="220"/>
      <c r="AI633" s="211" t="s">
        <v>524</v>
      </c>
      <c r="AJ633" s="211"/>
      <c r="AK633" s="211"/>
      <c r="AL633" s="212"/>
      <c r="AM633" s="211" t="s">
        <v>525</v>
      </c>
      <c r="AN633" s="211"/>
      <c r="AO633" s="211"/>
      <c r="AP633" s="212"/>
      <c r="AQ633" s="212" t="s">
        <v>229</v>
      </c>
      <c r="AR633" s="196"/>
      <c r="AS633" s="196"/>
      <c r="AT633" s="197"/>
      <c r="AU633" s="173" t="s">
        <v>134</v>
      </c>
      <c r="AV633" s="173"/>
      <c r="AW633" s="173"/>
      <c r="AX633" s="174"/>
      <c r="AY633">
        <f>COUNTA($G$635)</f>
        <v>0</v>
      </c>
    </row>
    <row r="634" spans="1:51" ht="18.75" hidden="1" customHeight="1" x14ac:dyDescent="0.15">
      <c r="A634" s="1006"/>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230</v>
      </c>
      <c r="AH634" s="199"/>
      <c r="AI634" s="213"/>
      <c r="AJ634" s="213"/>
      <c r="AK634" s="213"/>
      <c r="AL634" s="214"/>
      <c r="AM634" s="213"/>
      <c r="AN634" s="213"/>
      <c r="AO634" s="213"/>
      <c r="AP634" s="214"/>
      <c r="AQ634" s="231"/>
      <c r="AR634" s="175"/>
      <c r="AS634" s="176" t="s">
        <v>230</v>
      </c>
      <c r="AT634" s="199"/>
      <c r="AU634" s="175"/>
      <c r="AV634" s="175"/>
      <c r="AW634" s="176" t="s">
        <v>179</v>
      </c>
      <c r="AX634" s="177"/>
      <c r="AY634">
        <f>$AY$633</f>
        <v>0</v>
      </c>
    </row>
    <row r="635" spans="1:51" ht="23.25" hidden="1" customHeight="1" x14ac:dyDescent="0.15">
      <c r="A635" s="1006"/>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1006"/>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1006"/>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1006"/>
      <c r="B638" s="253"/>
      <c r="C638" s="252"/>
      <c r="D638" s="253"/>
      <c r="E638" s="193" t="s">
        <v>239</v>
      </c>
      <c r="F638" s="194"/>
      <c r="G638" s="195" t="s">
        <v>236</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237</v>
      </c>
      <c r="AF638" s="219"/>
      <c r="AG638" s="219"/>
      <c r="AH638" s="220"/>
      <c r="AI638" s="211" t="s">
        <v>524</v>
      </c>
      <c r="AJ638" s="211"/>
      <c r="AK638" s="211"/>
      <c r="AL638" s="212"/>
      <c r="AM638" s="211" t="s">
        <v>525</v>
      </c>
      <c r="AN638" s="211"/>
      <c r="AO638" s="211"/>
      <c r="AP638" s="212"/>
      <c r="AQ638" s="212" t="s">
        <v>229</v>
      </c>
      <c r="AR638" s="196"/>
      <c r="AS638" s="196"/>
      <c r="AT638" s="197"/>
      <c r="AU638" s="173" t="s">
        <v>134</v>
      </c>
      <c r="AV638" s="173"/>
      <c r="AW638" s="173"/>
      <c r="AX638" s="174"/>
      <c r="AY638">
        <f>COUNTA($G$640)</f>
        <v>0</v>
      </c>
    </row>
    <row r="639" spans="1:51" ht="18.75" hidden="1" customHeight="1" x14ac:dyDescent="0.15">
      <c r="A639" s="1006"/>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230</v>
      </c>
      <c r="AH639" s="199"/>
      <c r="AI639" s="213"/>
      <c r="AJ639" s="213"/>
      <c r="AK639" s="213"/>
      <c r="AL639" s="214"/>
      <c r="AM639" s="213"/>
      <c r="AN639" s="213"/>
      <c r="AO639" s="213"/>
      <c r="AP639" s="214"/>
      <c r="AQ639" s="231"/>
      <c r="AR639" s="175"/>
      <c r="AS639" s="176" t="s">
        <v>230</v>
      </c>
      <c r="AT639" s="199"/>
      <c r="AU639" s="175"/>
      <c r="AV639" s="175"/>
      <c r="AW639" s="176" t="s">
        <v>179</v>
      </c>
      <c r="AX639" s="177"/>
      <c r="AY639">
        <f>$AY$638</f>
        <v>0</v>
      </c>
    </row>
    <row r="640" spans="1:51" ht="23.25" hidden="1" customHeight="1" x14ac:dyDescent="0.15">
      <c r="A640" s="1006"/>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1006"/>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1006"/>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1006"/>
      <c r="B643" s="253"/>
      <c r="C643" s="252"/>
      <c r="D643" s="253"/>
      <c r="E643" s="184" t="s">
        <v>389</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06"/>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06"/>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06"/>
      <c r="B646" s="253"/>
      <c r="C646" s="252"/>
      <c r="D646" s="253"/>
      <c r="E646" s="239" t="s">
        <v>384</v>
      </c>
      <c r="F646" s="240"/>
      <c r="G646" s="241" t="s">
        <v>249</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3" t="s">
        <v>238</v>
      </c>
      <c r="F647" s="194"/>
      <c r="G647" s="195" t="s">
        <v>235</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237</v>
      </c>
      <c r="AF647" s="219"/>
      <c r="AG647" s="219"/>
      <c r="AH647" s="220"/>
      <c r="AI647" s="211" t="s">
        <v>524</v>
      </c>
      <c r="AJ647" s="211"/>
      <c r="AK647" s="211"/>
      <c r="AL647" s="212"/>
      <c r="AM647" s="211" t="s">
        <v>525</v>
      </c>
      <c r="AN647" s="211"/>
      <c r="AO647" s="211"/>
      <c r="AP647" s="212"/>
      <c r="AQ647" s="212" t="s">
        <v>229</v>
      </c>
      <c r="AR647" s="196"/>
      <c r="AS647" s="196"/>
      <c r="AT647" s="197"/>
      <c r="AU647" s="173" t="s">
        <v>134</v>
      </c>
      <c r="AV647" s="173"/>
      <c r="AW647" s="173"/>
      <c r="AX647" s="174"/>
      <c r="AY647">
        <f>COUNTA($G$649)</f>
        <v>0</v>
      </c>
    </row>
    <row r="648" spans="1:51" ht="18.75" hidden="1" customHeight="1" x14ac:dyDescent="0.15">
      <c r="A648" s="1006"/>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230</v>
      </c>
      <c r="AH648" s="199"/>
      <c r="AI648" s="213"/>
      <c r="AJ648" s="213"/>
      <c r="AK648" s="213"/>
      <c r="AL648" s="214"/>
      <c r="AM648" s="213"/>
      <c r="AN648" s="213"/>
      <c r="AO648" s="213"/>
      <c r="AP648" s="214"/>
      <c r="AQ648" s="231"/>
      <c r="AR648" s="175"/>
      <c r="AS648" s="176" t="s">
        <v>230</v>
      </c>
      <c r="AT648" s="199"/>
      <c r="AU648" s="175"/>
      <c r="AV648" s="175"/>
      <c r="AW648" s="176" t="s">
        <v>179</v>
      </c>
      <c r="AX648" s="177"/>
      <c r="AY648">
        <f>$AY$647</f>
        <v>0</v>
      </c>
    </row>
    <row r="649" spans="1:51" ht="23.25" hidden="1" customHeight="1" x14ac:dyDescent="0.15">
      <c r="A649" s="1006"/>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1006"/>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1006"/>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1006"/>
      <c r="B652" s="253"/>
      <c r="C652" s="252"/>
      <c r="D652" s="253"/>
      <c r="E652" s="193" t="s">
        <v>238</v>
      </c>
      <c r="F652" s="194"/>
      <c r="G652" s="195" t="s">
        <v>235</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237</v>
      </c>
      <c r="AF652" s="219"/>
      <c r="AG652" s="219"/>
      <c r="AH652" s="220"/>
      <c r="AI652" s="211" t="s">
        <v>524</v>
      </c>
      <c r="AJ652" s="211"/>
      <c r="AK652" s="211"/>
      <c r="AL652" s="212"/>
      <c r="AM652" s="211" t="s">
        <v>525</v>
      </c>
      <c r="AN652" s="211"/>
      <c r="AO652" s="211"/>
      <c r="AP652" s="212"/>
      <c r="AQ652" s="212" t="s">
        <v>229</v>
      </c>
      <c r="AR652" s="196"/>
      <c r="AS652" s="196"/>
      <c r="AT652" s="197"/>
      <c r="AU652" s="173" t="s">
        <v>134</v>
      </c>
      <c r="AV652" s="173"/>
      <c r="AW652" s="173"/>
      <c r="AX652" s="174"/>
      <c r="AY652">
        <f>COUNTA($G$654)</f>
        <v>0</v>
      </c>
    </row>
    <row r="653" spans="1:51" ht="18.75" hidden="1" customHeight="1" x14ac:dyDescent="0.15">
      <c r="A653" s="1006"/>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230</v>
      </c>
      <c r="AH653" s="199"/>
      <c r="AI653" s="213"/>
      <c r="AJ653" s="213"/>
      <c r="AK653" s="213"/>
      <c r="AL653" s="214"/>
      <c r="AM653" s="213"/>
      <c r="AN653" s="213"/>
      <c r="AO653" s="213"/>
      <c r="AP653" s="214"/>
      <c r="AQ653" s="231"/>
      <c r="AR653" s="175"/>
      <c r="AS653" s="176" t="s">
        <v>230</v>
      </c>
      <c r="AT653" s="199"/>
      <c r="AU653" s="175"/>
      <c r="AV653" s="175"/>
      <c r="AW653" s="176" t="s">
        <v>179</v>
      </c>
      <c r="AX653" s="177"/>
      <c r="AY653">
        <f>$AY$652</f>
        <v>0</v>
      </c>
    </row>
    <row r="654" spans="1:51" ht="23.25" hidden="1" customHeight="1" x14ac:dyDescent="0.15">
      <c r="A654" s="1006"/>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1006"/>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1006"/>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1006"/>
      <c r="B657" s="253"/>
      <c r="C657" s="252"/>
      <c r="D657" s="253"/>
      <c r="E657" s="193" t="s">
        <v>238</v>
      </c>
      <c r="F657" s="194"/>
      <c r="G657" s="195" t="s">
        <v>235</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237</v>
      </c>
      <c r="AF657" s="219"/>
      <c r="AG657" s="219"/>
      <c r="AH657" s="220"/>
      <c r="AI657" s="211" t="s">
        <v>524</v>
      </c>
      <c r="AJ657" s="211"/>
      <c r="AK657" s="211"/>
      <c r="AL657" s="212"/>
      <c r="AM657" s="211" t="s">
        <v>525</v>
      </c>
      <c r="AN657" s="211"/>
      <c r="AO657" s="211"/>
      <c r="AP657" s="212"/>
      <c r="AQ657" s="212" t="s">
        <v>229</v>
      </c>
      <c r="AR657" s="196"/>
      <c r="AS657" s="196"/>
      <c r="AT657" s="197"/>
      <c r="AU657" s="173" t="s">
        <v>134</v>
      </c>
      <c r="AV657" s="173"/>
      <c r="AW657" s="173"/>
      <c r="AX657" s="174"/>
      <c r="AY657">
        <f>COUNTA($G$659)</f>
        <v>0</v>
      </c>
    </row>
    <row r="658" spans="1:51" ht="18.75" hidden="1" customHeight="1" x14ac:dyDescent="0.15">
      <c r="A658" s="1006"/>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230</v>
      </c>
      <c r="AH658" s="199"/>
      <c r="AI658" s="213"/>
      <c r="AJ658" s="213"/>
      <c r="AK658" s="213"/>
      <c r="AL658" s="214"/>
      <c r="AM658" s="213"/>
      <c r="AN658" s="213"/>
      <c r="AO658" s="213"/>
      <c r="AP658" s="214"/>
      <c r="AQ658" s="231"/>
      <c r="AR658" s="175"/>
      <c r="AS658" s="176" t="s">
        <v>230</v>
      </c>
      <c r="AT658" s="199"/>
      <c r="AU658" s="175"/>
      <c r="AV658" s="175"/>
      <c r="AW658" s="176" t="s">
        <v>179</v>
      </c>
      <c r="AX658" s="177"/>
      <c r="AY658">
        <f>$AY$657</f>
        <v>0</v>
      </c>
    </row>
    <row r="659" spans="1:51" ht="23.25" hidden="1" customHeight="1" x14ac:dyDescent="0.15">
      <c r="A659" s="1006"/>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1006"/>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1006"/>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1006"/>
      <c r="B662" s="253"/>
      <c r="C662" s="252"/>
      <c r="D662" s="253"/>
      <c r="E662" s="193" t="s">
        <v>238</v>
      </c>
      <c r="F662" s="194"/>
      <c r="G662" s="195" t="s">
        <v>235</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237</v>
      </c>
      <c r="AF662" s="219"/>
      <c r="AG662" s="219"/>
      <c r="AH662" s="220"/>
      <c r="AI662" s="211" t="s">
        <v>524</v>
      </c>
      <c r="AJ662" s="211"/>
      <c r="AK662" s="211"/>
      <c r="AL662" s="212"/>
      <c r="AM662" s="211" t="s">
        <v>525</v>
      </c>
      <c r="AN662" s="211"/>
      <c r="AO662" s="211"/>
      <c r="AP662" s="212"/>
      <c r="AQ662" s="212" t="s">
        <v>229</v>
      </c>
      <c r="AR662" s="196"/>
      <c r="AS662" s="196"/>
      <c r="AT662" s="197"/>
      <c r="AU662" s="173" t="s">
        <v>134</v>
      </c>
      <c r="AV662" s="173"/>
      <c r="AW662" s="173"/>
      <c r="AX662" s="174"/>
      <c r="AY662">
        <f>COUNTA($G$664)</f>
        <v>0</v>
      </c>
    </row>
    <row r="663" spans="1:51" ht="18.75" hidden="1" customHeight="1" x14ac:dyDescent="0.15">
      <c r="A663" s="1006"/>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230</v>
      </c>
      <c r="AH663" s="199"/>
      <c r="AI663" s="213"/>
      <c r="AJ663" s="213"/>
      <c r="AK663" s="213"/>
      <c r="AL663" s="214"/>
      <c r="AM663" s="213"/>
      <c r="AN663" s="213"/>
      <c r="AO663" s="213"/>
      <c r="AP663" s="214"/>
      <c r="AQ663" s="231"/>
      <c r="AR663" s="175"/>
      <c r="AS663" s="176" t="s">
        <v>230</v>
      </c>
      <c r="AT663" s="199"/>
      <c r="AU663" s="175"/>
      <c r="AV663" s="175"/>
      <c r="AW663" s="176" t="s">
        <v>179</v>
      </c>
      <c r="AX663" s="177"/>
      <c r="AY663">
        <f>$AY$662</f>
        <v>0</v>
      </c>
    </row>
    <row r="664" spans="1:51" ht="23.25" hidden="1" customHeight="1" x14ac:dyDescent="0.15">
      <c r="A664" s="1006"/>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1006"/>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1006"/>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1006"/>
      <c r="B667" s="253"/>
      <c r="C667" s="252"/>
      <c r="D667" s="253"/>
      <c r="E667" s="193" t="s">
        <v>238</v>
      </c>
      <c r="F667" s="194"/>
      <c r="G667" s="195" t="s">
        <v>235</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237</v>
      </c>
      <c r="AF667" s="219"/>
      <c r="AG667" s="219"/>
      <c r="AH667" s="220"/>
      <c r="AI667" s="211" t="s">
        <v>524</v>
      </c>
      <c r="AJ667" s="211"/>
      <c r="AK667" s="211"/>
      <c r="AL667" s="212"/>
      <c r="AM667" s="211" t="s">
        <v>525</v>
      </c>
      <c r="AN667" s="211"/>
      <c r="AO667" s="211"/>
      <c r="AP667" s="212"/>
      <c r="AQ667" s="212" t="s">
        <v>229</v>
      </c>
      <c r="AR667" s="196"/>
      <c r="AS667" s="196"/>
      <c r="AT667" s="197"/>
      <c r="AU667" s="173" t="s">
        <v>134</v>
      </c>
      <c r="AV667" s="173"/>
      <c r="AW667" s="173"/>
      <c r="AX667" s="174"/>
      <c r="AY667">
        <f>COUNTA($G$669)</f>
        <v>0</v>
      </c>
    </row>
    <row r="668" spans="1:51" ht="18.75" hidden="1" customHeight="1" x14ac:dyDescent="0.15">
      <c r="A668" s="1006"/>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230</v>
      </c>
      <c r="AH668" s="199"/>
      <c r="AI668" s="213"/>
      <c r="AJ668" s="213"/>
      <c r="AK668" s="213"/>
      <c r="AL668" s="214"/>
      <c r="AM668" s="213"/>
      <c r="AN668" s="213"/>
      <c r="AO668" s="213"/>
      <c r="AP668" s="214"/>
      <c r="AQ668" s="231"/>
      <c r="AR668" s="175"/>
      <c r="AS668" s="176" t="s">
        <v>230</v>
      </c>
      <c r="AT668" s="199"/>
      <c r="AU668" s="175"/>
      <c r="AV668" s="175"/>
      <c r="AW668" s="176" t="s">
        <v>179</v>
      </c>
      <c r="AX668" s="177"/>
      <c r="AY668">
        <f>$AY$667</f>
        <v>0</v>
      </c>
    </row>
    <row r="669" spans="1:51" ht="23.25" hidden="1" customHeight="1" x14ac:dyDescent="0.15">
      <c r="A669" s="1006"/>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1006"/>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1006"/>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1006"/>
      <c r="B672" s="253"/>
      <c r="C672" s="252"/>
      <c r="D672" s="253"/>
      <c r="E672" s="193" t="s">
        <v>239</v>
      </c>
      <c r="F672" s="194"/>
      <c r="G672" s="195" t="s">
        <v>236</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237</v>
      </c>
      <c r="AF672" s="219"/>
      <c r="AG672" s="219"/>
      <c r="AH672" s="220"/>
      <c r="AI672" s="211" t="s">
        <v>524</v>
      </c>
      <c r="AJ672" s="211"/>
      <c r="AK672" s="211"/>
      <c r="AL672" s="212"/>
      <c r="AM672" s="211" t="s">
        <v>525</v>
      </c>
      <c r="AN672" s="211"/>
      <c r="AO672" s="211"/>
      <c r="AP672" s="212"/>
      <c r="AQ672" s="212" t="s">
        <v>229</v>
      </c>
      <c r="AR672" s="196"/>
      <c r="AS672" s="196"/>
      <c r="AT672" s="197"/>
      <c r="AU672" s="173" t="s">
        <v>134</v>
      </c>
      <c r="AV672" s="173"/>
      <c r="AW672" s="173"/>
      <c r="AX672" s="174"/>
      <c r="AY672">
        <f>COUNTA($G$674)</f>
        <v>0</v>
      </c>
    </row>
    <row r="673" spans="1:51" ht="18.75" hidden="1" customHeight="1" x14ac:dyDescent="0.15">
      <c r="A673" s="1006"/>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230</v>
      </c>
      <c r="AH673" s="199"/>
      <c r="AI673" s="213"/>
      <c r="AJ673" s="213"/>
      <c r="AK673" s="213"/>
      <c r="AL673" s="214"/>
      <c r="AM673" s="213"/>
      <c r="AN673" s="213"/>
      <c r="AO673" s="213"/>
      <c r="AP673" s="214"/>
      <c r="AQ673" s="231"/>
      <c r="AR673" s="175"/>
      <c r="AS673" s="176" t="s">
        <v>230</v>
      </c>
      <c r="AT673" s="199"/>
      <c r="AU673" s="175"/>
      <c r="AV673" s="175"/>
      <c r="AW673" s="176" t="s">
        <v>179</v>
      </c>
      <c r="AX673" s="177"/>
      <c r="AY673">
        <f>$AY$672</f>
        <v>0</v>
      </c>
    </row>
    <row r="674" spans="1:51" ht="23.25" hidden="1" customHeight="1" x14ac:dyDescent="0.15">
      <c r="A674" s="1006"/>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1006"/>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1006"/>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1006"/>
      <c r="B677" s="253"/>
      <c r="C677" s="252"/>
      <c r="D677" s="253"/>
      <c r="E677" s="193" t="s">
        <v>239</v>
      </c>
      <c r="F677" s="194"/>
      <c r="G677" s="195" t="s">
        <v>236</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237</v>
      </c>
      <c r="AF677" s="219"/>
      <c r="AG677" s="219"/>
      <c r="AH677" s="220"/>
      <c r="AI677" s="211" t="s">
        <v>524</v>
      </c>
      <c r="AJ677" s="211"/>
      <c r="AK677" s="211"/>
      <c r="AL677" s="212"/>
      <c r="AM677" s="211" t="s">
        <v>525</v>
      </c>
      <c r="AN677" s="211"/>
      <c r="AO677" s="211"/>
      <c r="AP677" s="212"/>
      <c r="AQ677" s="212" t="s">
        <v>229</v>
      </c>
      <c r="AR677" s="196"/>
      <c r="AS677" s="196"/>
      <c r="AT677" s="197"/>
      <c r="AU677" s="173" t="s">
        <v>134</v>
      </c>
      <c r="AV677" s="173"/>
      <c r="AW677" s="173"/>
      <c r="AX677" s="174"/>
      <c r="AY677">
        <f>COUNTA($G$679)</f>
        <v>0</v>
      </c>
    </row>
    <row r="678" spans="1:51" ht="18.75" hidden="1" customHeight="1" x14ac:dyDescent="0.15">
      <c r="A678" s="1006"/>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230</v>
      </c>
      <c r="AH678" s="199"/>
      <c r="AI678" s="213"/>
      <c r="AJ678" s="213"/>
      <c r="AK678" s="213"/>
      <c r="AL678" s="214"/>
      <c r="AM678" s="213"/>
      <c r="AN678" s="213"/>
      <c r="AO678" s="213"/>
      <c r="AP678" s="214"/>
      <c r="AQ678" s="231"/>
      <c r="AR678" s="175"/>
      <c r="AS678" s="176" t="s">
        <v>230</v>
      </c>
      <c r="AT678" s="199"/>
      <c r="AU678" s="175"/>
      <c r="AV678" s="175"/>
      <c r="AW678" s="176" t="s">
        <v>179</v>
      </c>
      <c r="AX678" s="177"/>
      <c r="AY678">
        <f>$AY$677</f>
        <v>0</v>
      </c>
    </row>
    <row r="679" spans="1:51" ht="23.25" hidden="1" customHeight="1" x14ac:dyDescent="0.15">
      <c r="A679" s="1006"/>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1006"/>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1006"/>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1006"/>
      <c r="B682" s="253"/>
      <c r="C682" s="252"/>
      <c r="D682" s="253"/>
      <c r="E682" s="193" t="s">
        <v>239</v>
      </c>
      <c r="F682" s="194"/>
      <c r="G682" s="195" t="s">
        <v>236</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237</v>
      </c>
      <c r="AF682" s="219"/>
      <c r="AG682" s="219"/>
      <c r="AH682" s="220"/>
      <c r="AI682" s="211" t="s">
        <v>524</v>
      </c>
      <c r="AJ682" s="211"/>
      <c r="AK682" s="211"/>
      <c r="AL682" s="212"/>
      <c r="AM682" s="211" t="s">
        <v>525</v>
      </c>
      <c r="AN682" s="211"/>
      <c r="AO682" s="211"/>
      <c r="AP682" s="212"/>
      <c r="AQ682" s="212" t="s">
        <v>229</v>
      </c>
      <c r="AR682" s="196"/>
      <c r="AS682" s="196"/>
      <c r="AT682" s="197"/>
      <c r="AU682" s="173" t="s">
        <v>134</v>
      </c>
      <c r="AV682" s="173"/>
      <c r="AW682" s="173"/>
      <c r="AX682" s="174"/>
      <c r="AY682">
        <f>COUNTA($G$684)</f>
        <v>0</v>
      </c>
    </row>
    <row r="683" spans="1:51" ht="18.75" hidden="1" customHeight="1" x14ac:dyDescent="0.15">
      <c r="A683" s="1006"/>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230</v>
      </c>
      <c r="AH683" s="199"/>
      <c r="AI683" s="213"/>
      <c r="AJ683" s="213"/>
      <c r="AK683" s="213"/>
      <c r="AL683" s="214"/>
      <c r="AM683" s="213"/>
      <c r="AN683" s="213"/>
      <c r="AO683" s="213"/>
      <c r="AP683" s="214"/>
      <c r="AQ683" s="231"/>
      <c r="AR683" s="175"/>
      <c r="AS683" s="176" t="s">
        <v>230</v>
      </c>
      <c r="AT683" s="199"/>
      <c r="AU683" s="175"/>
      <c r="AV683" s="175"/>
      <c r="AW683" s="176" t="s">
        <v>179</v>
      </c>
      <c r="AX683" s="177"/>
      <c r="AY683">
        <f>$AY$682</f>
        <v>0</v>
      </c>
    </row>
    <row r="684" spans="1:51" ht="23.25" hidden="1" customHeight="1" x14ac:dyDescent="0.15">
      <c r="A684" s="1006"/>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1006"/>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1006"/>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1006"/>
      <c r="B687" s="253"/>
      <c r="C687" s="252"/>
      <c r="D687" s="253"/>
      <c r="E687" s="193" t="s">
        <v>239</v>
      </c>
      <c r="F687" s="194"/>
      <c r="G687" s="195" t="s">
        <v>236</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237</v>
      </c>
      <c r="AF687" s="219"/>
      <c r="AG687" s="219"/>
      <c r="AH687" s="220"/>
      <c r="AI687" s="211" t="s">
        <v>524</v>
      </c>
      <c r="AJ687" s="211"/>
      <c r="AK687" s="211"/>
      <c r="AL687" s="212"/>
      <c r="AM687" s="211" t="s">
        <v>525</v>
      </c>
      <c r="AN687" s="211"/>
      <c r="AO687" s="211"/>
      <c r="AP687" s="212"/>
      <c r="AQ687" s="212" t="s">
        <v>229</v>
      </c>
      <c r="AR687" s="196"/>
      <c r="AS687" s="196"/>
      <c r="AT687" s="197"/>
      <c r="AU687" s="173" t="s">
        <v>134</v>
      </c>
      <c r="AV687" s="173"/>
      <c r="AW687" s="173"/>
      <c r="AX687" s="174"/>
      <c r="AY687">
        <f>COUNTA($G$689)</f>
        <v>0</v>
      </c>
    </row>
    <row r="688" spans="1:51" ht="18.75" hidden="1" customHeight="1" x14ac:dyDescent="0.15">
      <c r="A688" s="1006"/>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230</v>
      </c>
      <c r="AH688" s="199"/>
      <c r="AI688" s="213"/>
      <c r="AJ688" s="213"/>
      <c r="AK688" s="213"/>
      <c r="AL688" s="214"/>
      <c r="AM688" s="213"/>
      <c r="AN688" s="213"/>
      <c r="AO688" s="213"/>
      <c r="AP688" s="214"/>
      <c r="AQ688" s="231"/>
      <c r="AR688" s="175"/>
      <c r="AS688" s="176" t="s">
        <v>230</v>
      </c>
      <c r="AT688" s="199"/>
      <c r="AU688" s="175"/>
      <c r="AV688" s="175"/>
      <c r="AW688" s="176" t="s">
        <v>179</v>
      </c>
      <c r="AX688" s="177"/>
      <c r="AY688">
        <f>$AY$687</f>
        <v>0</v>
      </c>
    </row>
    <row r="689" spans="1:51" ht="23.25" hidden="1" customHeight="1" x14ac:dyDescent="0.15">
      <c r="A689" s="1006"/>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1006"/>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1006"/>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1006"/>
      <c r="B692" s="253"/>
      <c r="C692" s="252"/>
      <c r="D692" s="253"/>
      <c r="E692" s="193" t="s">
        <v>239</v>
      </c>
      <c r="F692" s="194"/>
      <c r="G692" s="195" t="s">
        <v>236</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237</v>
      </c>
      <c r="AF692" s="219"/>
      <c r="AG692" s="219"/>
      <c r="AH692" s="220"/>
      <c r="AI692" s="211" t="s">
        <v>524</v>
      </c>
      <c r="AJ692" s="211"/>
      <c r="AK692" s="211"/>
      <c r="AL692" s="212"/>
      <c r="AM692" s="211" t="s">
        <v>525</v>
      </c>
      <c r="AN692" s="211"/>
      <c r="AO692" s="211"/>
      <c r="AP692" s="212"/>
      <c r="AQ692" s="212" t="s">
        <v>229</v>
      </c>
      <c r="AR692" s="196"/>
      <c r="AS692" s="196"/>
      <c r="AT692" s="197"/>
      <c r="AU692" s="173" t="s">
        <v>134</v>
      </c>
      <c r="AV692" s="173"/>
      <c r="AW692" s="173"/>
      <c r="AX692" s="174"/>
      <c r="AY692">
        <f>COUNTA($G$694)</f>
        <v>0</v>
      </c>
    </row>
    <row r="693" spans="1:51" ht="18.75" hidden="1" customHeight="1" x14ac:dyDescent="0.15">
      <c r="A693" s="1006"/>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230</v>
      </c>
      <c r="AH693" s="199"/>
      <c r="AI693" s="213"/>
      <c r="AJ693" s="213"/>
      <c r="AK693" s="213"/>
      <c r="AL693" s="214"/>
      <c r="AM693" s="213"/>
      <c r="AN693" s="213"/>
      <c r="AO693" s="213"/>
      <c r="AP693" s="214"/>
      <c r="AQ693" s="231"/>
      <c r="AR693" s="175"/>
      <c r="AS693" s="176" t="s">
        <v>230</v>
      </c>
      <c r="AT693" s="199"/>
      <c r="AU693" s="175"/>
      <c r="AV693" s="175"/>
      <c r="AW693" s="176" t="s">
        <v>179</v>
      </c>
      <c r="AX693" s="177"/>
      <c r="AY693">
        <f>$AY$692</f>
        <v>0</v>
      </c>
    </row>
    <row r="694" spans="1:51" ht="23.25" hidden="1" customHeight="1" x14ac:dyDescent="0.15">
      <c r="A694" s="1006"/>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1006"/>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1006"/>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1006"/>
      <c r="B697" s="253"/>
      <c r="C697" s="252"/>
      <c r="D697" s="253"/>
      <c r="E697" s="184" t="s">
        <v>389</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1006"/>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28" t="s">
        <v>140</v>
      </c>
      <c r="B702" s="529"/>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722</v>
      </c>
      <c r="AE702" s="906"/>
      <c r="AF702" s="906"/>
      <c r="AG702" s="893" t="s">
        <v>732</v>
      </c>
      <c r="AH702" s="894"/>
      <c r="AI702" s="894"/>
      <c r="AJ702" s="894"/>
      <c r="AK702" s="894"/>
      <c r="AL702" s="894"/>
      <c r="AM702" s="894"/>
      <c r="AN702" s="894"/>
      <c r="AO702" s="894"/>
      <c r="AP702" s="894"/>
      <c r="AQ702" s="894"/>
      <c r="AR702" s="894"/>
      <c r="AS702" s="894"/>
      <c r="AT702" s="894"/>
      <c r="AU702" s="894"/>
      <c r="AV702" s="894"/>
      <c r="AW702" s="894"/>
      <c r="AX702" s="895"/>
    </row>
    <row r="703" spans="1:51" ht="27"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1" t="s">
        <v>722</v>
      </c>
      <c r="AE703" s="182"/>
      <c r="AF703" s="182"/>
      <c r="AG703" s="700" t="s">
        <v>733</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2"/>
      <c r="B704" s="533"/>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722</v>
      </c>
      <c r="AE704" s="588"/>
      <c r="AF704" s="588"/>
      <c r="AG704" s="427" t="s">
        <v>732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1" t="s">
        <v>722</v>
      </c>
      <c r="AE705" s="742"/>
      <c r="AF705" s="742"/>
      <c r="AG705" s="187" t="s">
        <v>734</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0"/>
      <c r="B706" s="776"/>
      <c r="C706" s="616"/>
      <c r="D706" s="617"/>
      <c r="E706" s="688" t="s">
        <v>362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1" t="s">
        <v>730</v>
      </c>
      <c r="AE706" s="182"/>
      <c r="AF706" s="183"/>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6"/>
      <c r="C707" s="618"/>
      <c r="D707" s="619"/>
      <c r="E707" s="691" t="s">
        <v>303</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730</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731</v>
      </c>
      <c r="AE708" s="673"/>
      <c r="AF708" s="673"/>
      <c r="AG708" s="525" t="s">
        <v>387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1" t="s">
        <v>722</v>
      </c>
      <c r="AE709" s="182"/>
      <c r="AF709" s="182"/>
      <c r="AG709" s="700" t="s">
        <v>735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1" t="s">
        <v>722</v>
      </c>
      <c r="AE710" s="182"/>
      <c r="AF710" s="182"/>
      <c r="AG710" s="700" t="s">
        <v>736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1" t="s">
        <v>722</v>
      </c>
      <c r="AE711" s="182"/>
      <c r="AF711" s="182"/>
      <c r="AG711" s="700" t="s">
        <v>737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329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731</v>
      </c>
      <c r="AE712" s="588"/>
      <c r="AF712" s="588"/>
      <c r="AG712" s="596" t="s">
        <v>387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78" t="s">
        <v>330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731</v>
      </c>
      <c r="AE713" s="182"/>
      <c r="AF713" s="183"/>
      <c r="AG713" s="700" t="s">
        <v>387</v>
      </c>
      <c r="AH713" s="798"/>
      <c r="AI713" s="798"/>
      <c r="AJ713" s="798"/>
      <c r="AK713" s="798"/>
      <c r="AL713" s="798"/>
      <c r="AM713" s="798"/>
      <c r="AN713" s="798"/>
      <c r="AO713" s="798"/>
      <c r="AP713" s="798"/>
      <c r="AQ713" s="798"/>
      <c r="AR713" s="798"/>
      <c r="AS713" s="798"/>
      <c r="AT713" s="798"/>
      <c r="AU713" s="798"/>
      <c r="AV713" s="798"/>
      <c r="AW713" s="798"/>
      <c r="AX713" s="799"/>
    </row>
    <row r="714" spans="1:50" ht="26.25" customHeight="1" x14ac:dyDescent="0.15">
      <c r="A714" s="662"/>
      <c r="B714" s="663"/>
      <c r="C714" s="777" t="s">
        <v>308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722</v>
      </c>
      <c r="AE714" s="594"/>
      <c r="AF714" s="595"/>
      <c r="AG714" s="694" t="s">
        <v>738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309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722</v>
      </c>
      <c r="AE715" s="673"/>
      <c r="AF715" s="783"/>
      <c r="AG715" s="697" t="s">
        <v>739</v>
      </c>
      <c r="AH715" s="698"/>
      <c r="AI715" s="698"/>
      <c r="AJ715" s="698"/>
      <c r="AK715" s="698"/>
      <c r="AL715" s="698"/>
      <c r="AM715" s="698"/>
      <c r="AN715" s="698"/>
      <c r="AO715" s="698"/>
      <c r="AP715" s="698"/>
      <c r="AQ715" s="698"/>
      <c r="AR715" s="698"/>
      <c r="AS715" s="698"/>
      <c r="AT715" s="698"/>
      <c r="AU715" s="698"/>
      <c r="AV715" s="698"/>
      <c r="AW715" s="698"/>
      <c r="AX715" s="699"/>
    </row>
    <row r="716" spans="1:50" ht="35.25" customHeight="1" x14ac:dyDescent="0.15">
      <c r="A716" s="660"/>
      <c r="B716" s="66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4" t="s">
        <v>722</v>
      </c>
      <c r="AE716" s="765"/>
      <c r="AF716" s="765"/>
      <c r="AG716" s="700" t="s">
        <v>387</v>
      </c>
      <c r="AH716" s="798"/>
      <c r="AI716" s="798"/>
      <c r="AJ716" s="798"/>
      <c r="AK716" s="798"/>
      <c r="AL716" s="798"/>
      <c r="AM716" s="798"/>
      <c r="AN716" s="798"/>
      <c r="AO716" s="798"/>
      <c r="AP716" s="798"/>
      <c r="AQ716" s="798"/>
      <c r="AR716" s="798"/>
      <c r="AS716" s="798"/>
      <c r="AT716" s="798"/>
      <c r="AU716" s="798"/>
      <c r="AV716" s="798"/>
      <c r="AW716" s="798"/>
      <c r="AX716" s="799"/>
    </row>
    <row r="717" spans="1:50" ht="27" customHeight="1" x14ac:dyDescent="0.15">
      <c r="A717" s="660"/>
      <c r="B717" s="661"/>
      <c r="C717" s="590" t="s">
        <v>240</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1" t="s">
        <v>722</v>
      </c>
      <c r="AE717" s="182"/>
      <c r="AF717" s="182"/>
      <c r="AG717" s="669" t="s">
        <v>740</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1" t="s">
        <v>722</v>
      </c>
      <c r="AE718" s="182"/>
      <c r="AF718" s="182"/>
      <c r="AG718" s="694" t="s">
        <v>741</v>
      </c>
      <c r="AH718" s="787"/>
      <c r="AI718" s="787"/>
      <c r="AJ718" s="787"/>
      <c r="AK718" s="787"/>
      <c r="AL718" s="787"/>
      <c r="AM718" s="787"/>
      <c r="AN718" s="787"/>
      <c r="AO718" s="787"/>
      <c r="AP718" s="787"/>
      <c r="AQ718" s="787"/>
      <c r="AR718" s="787"/>
      <c r="AS718" s="787"/>
      <c r="AT718" s="787"/>
      <c r="AU718" s="787"/>
      <c r="AV718" s="787"/>
      <c r="AW718" s="787"/>
      <c r="AX718" s="788"/>
    </row>
    <row r="719" spans="1:50" ht="41.25" customHeight="1" x14ac:dyDescent="0.15">
      <c r="A719" s="653" t="s">
        <v>58</v>
      </c>
      <c r="B719" s="654"/>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72" t="s">
        <v>731</v>
      </c>
      <c r="AE719" s="673"/>
      <c r="AF719" s="673"/>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5"/>
      <c r="B720" s="656"/>
      <c r="C720" s="946" t="s">
        <v>322</v>
      </c>
      <c r="D720" s="944"/>
      <c r="E720" s="944"/>
      <c r="F720" s="947"/>
      <c r="G720" s="943" t="s">
        <v>323</v>
      </c>
      <c r="H720" s="944"/>
      <c r="I720" s="944"/>
      <c r="J720" s="944"/>
      <c r="K720" s="944"/>
      <c r="L720" s="944"/>
      <c r="M720" s="944"/>
      <c r="N720" s="943" t="s">
        <v>326</v>
      </c>
      <c r="O720" s="944"/>
      <c r="P720" s="944"/>
      <c r="Q720" s="944"/>
      <c r="R720" s="944"/>
      <c r="S720" s="944"/>
      <c r="T720" s="944"/>
      <c r="U720" s="944"/>
      <c r="V720" s="944"/>
      <c r="W720" s="944"/>
      <c r="X720" s="944"/>
      <c r="Y720" s="944"/>
      <c r="Z720" s="944"/>
      <c r="AA720" s="944"/>
      <c r="AB720" s="944"/>
      <c r="AC720" s="944"/>
      <c r="AD720" s="944"/>
      <c r="AE720" s="944"/>
      <c r="AF720" s="945"/>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28"/>
      <c r="D721" s="929"/>
      <c r="E721" s="929"/>
      <c r="F721" s="930"/>
      <c r="G721" s="948"/>
      <c r="H721" s="949"/>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28"/>
      <c r="D722" s="929"/>
      <c r="E722" s="929"/>
      <c r="F722" s="930"/>
      <c r="G722" s="948"/>
      <c r="H722" s="949"/>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28"/>
      <c r="D723" s="929"/>
      <c r="E723" s="929"/>
      <c r="F723" s="930"/>
      <c r="G723" s="948"/>
      <c r="H723" s="949"/>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28"/>
      <c r="D724" s="929"/>
      <c r="E724" s="929"/>
      <c r="F724" s="930"/>
      <c r="G724" s="948"/>
      <c r="H724" s="949"/>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28"/>
      <c r="D725" s="929"/>
      <c r="E725" s="929"/>
      <c r="F725" s="930"/>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0"/>
      <c r="AH725" s="191"/>
      <c r="AI725" s="191"/>
      <c r="AJ725" s="191"/>
      <c r="AK725" s="191"/>
      <c r="AL725" s="191"/>
      <c r="AM725" s="191"/>
      <c r="AN725" s="191"/>
      <c r="AO725" s="191"/>
      <c r="AP725" s="191"/>
      <c r="AQ725" s="191"/>
      <c r="AR725" s="191"/>
      <c r="AS725" s="191"/>
      <c r="AT725" s="191"/>
      <c r="AU725" s="191"/>
      <c r="AV725" s="191"/>
      <c r="AW725" s="191"/>
      <c r="AX725" s="192"/>
    </row>
    <row r="726" spans="1:52" ht="153.75" customHeight="1" x14ac:dyDescent="0.15">
      <c r="A726" s="623" t="s">
        <v>48</v>
      </c>
      <c r="B726" s="624"/>
      <c r="C726" s="442" t="s">
        <v>53</v>
      </c>
      <c r="D726" s="583"/>
      <c r="E726" s="583"/>
      <c r="F726" s="584"/>
      <c r="G726" s="807" t="s">
        <v>743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25"/>
      <c r="B727" s="626"/>
      <c r="C727" s="704" t="s">
        <v>57</v>
      </c>
      <c r="D727" s="705"/>
      <c r="E727" s="705"/>
      <c r="F727" s="706"/>
      <c r="G727" s="805" t="s">
        <v>742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387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t="s">
        <v>744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72" t="s">
        <v>744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t="s">
        <v>744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80" t="s">
        <v>335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653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378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377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376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374</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373</v>
      </c>
      <c r="B743" s="109"/>
      <c r="C743" s="109"/>
      <c r="D743" s="109"/>
      <c r="E743" s="105" t="s">
        <v>721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371</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526</v>
      </c>
      <c r="B746" s="109"/>
      <c r="C746" s="109"/>
      <c r="D746" s="109"/>
      <c r="E746" s="112"/>
      <c r="F746" s="113"/>
      <c r="G746" s="113"/>
      <c r="H746" s="100" t="str">
        <f>IF(E746="","","-")</f>
        <v/>
      </c>
      <c r="I746" s="113"/>
      <c r="J746" s="113"/>
      <c r="K746" s="100" t="str">
        <f>IF(I746="","","-")</f>
        <v/>
      </c>
      <c r="L746" s="104">
        <v>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490</v>
      </c>
      <c r="B747" s="109"/>
      <c r="C747" s="109"/>
      <c r="D747" s="109"/>
      <c r="E747" s="112"/>
      <c r="F747" s="113"/>
      <c r="G747" s="113"/>
      <c r="H747" s="100" t="str">
        <f>IF(E747="","","-")</f>
        <v/>
      </c>
      <c r="I747" s="113"/>
      <c r="J747" s="113"/>
      <c r="K747" s="100" t="str">
        <f>IF(I747="","","-")</f>
        <v/>
      </c>
      <c r="L747" s="104">
        <v>104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365</v>
      </c>
      <c r="B748" s="121"/>
      <c r="C748" s="121"/>
      <c r="D748" s="121"/>
      <c r="E748" s="121"/>
      <c r="F748" s="122"/>
      <c r="G748" s="83" t="s">
        <v>689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367</v>
      </c>
      <c r="B787" s="767"/>
      <c r="C787" s="767"/>
      <c r="D787" s="767"/>
      <c r="E787" s="767"/>
      <c r="F787" s="768"/>
      <c r="G787" s="438" t="s">
        <v>899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905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69"/>
      <c r="C788" s="769"/>
      <c r="D788" s="769"/>
      <c r="E788" s="769"/>
      <c r="F788" s="77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8"/>
      <c r="B789" s="769"/>
      <c r="C789" s="769"/>
      <c r="D789" s="769"/>
      <c r="E789" s="769"/>
      <c r="F789" s="770"/>
      <c r="G789" s="448" t="s">
        <v>900</v>
      </c>
      <c r="H789" s="449"/>
      <c r="I789" s="449"/>
      <c r="J789" s="449"/>
      <c r="K789" s="450"/>
      <c r="L789" s="451" t="s">
        <v>901</v>
      </c>
      <c r="M789" s="452"/>
      <c r="N789" s="452"/>
      <c r="O789" s="452"/>
      <c r="P789" s="452"/>
      <c r="Q789" s="452"/>
      <c r="R789" s="452"/>
      <c r="S789" s="452"/>
      <c r="T789" s="452"/>
      <c r="U789" s="452"/>
      <c r="V789" s="452"/>
      <c r="W789" s="452"/>
      <c r="X789" s="453"/>
      <c r="Y789" s="454"/>
      <c r="Z789" s="455"/>
      <c r="AA789" s="455"/>
      <c r="AB789" s="559"/>
      <c r="AC789" s="448" t="s">
        <v>900</v>
      </c>
      <c r="AD789" s="449"/>
      <c r="AE789" s="449"/>
      <c r="AF789" s="449"/>
      <c r="AG789" s="450"/>
      <c r="AH789" s="451" t="s">
        <v>906</v>
      </c>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8"/>
      <c r="B790" s="769"/>
      <c r="C790" s="769"/>
      <c r="D790" s="769"/>
      <c r="E790" s="769"/>
      <c r="F790" s="770"/>
      <c r="G790" s="348" t="s">
        <v>900</v>
      </c>
      <c r="H790" s="349"/>
      <c r="I790" s="349"/>
      <c r="J790" s="349"/>
      <c r="K790" s="350"/>
      <c r="L790" s="398" t="s">
        <v>902</v>
      </c>
      <c r="M790" s="399"/>
      <c r="N790" s="399"/>
      <c r="O790" s="399"/>
      <c r="P790" s="399"/>
      <c r="Q790" s="399"/>
      <c r="R790" s="399"/>
      <c r="S790" s="399"/>
      <c r="T790" s="399"/>
      <c r="U790" s="399"/>
      <c r="V790" s="399"/>
      <c r="W790" s="399"/>
      <c r="X790" s="400"/>
      <c r="Y790" s="395">
        <v>12753.7</v>
      </c>
      <c r="Z790" s="396"/>
      <c r="AA790" s="396"/>
      <c r="AB790" s="402"/>
      <c r="AC790" s="348" t="s">
        <v>900</v>
      </c>
      <c r="AD790" s="349"/>
      <c r="AE790" s="349"/>
      <c r="AF790" s="349"/>
      <c r="AG790" s="350"/>
      <c r="AH790" s="398" t="s">
        <v>907</v>
      </c>
      <c r="AI790" s="399"/>
      <c r="AJ790" s="399"/>
      <c r="AK790" s="399"/>
      <c r="AL790" s="399"/>
      <c r="AM790" s="399"/>
      <c r="AN790" s="399"/>
      <c r="AO790" s="399"/>
      <c r="AP790" s="399"/>
      <c r="AQ790" s="399"/>
      <c r="AR790" s="399"/>
      <c r="AS790" s="399"/>
      <c r="AT790" s="400"/>
      <c r="AU790" s="395">
        <v>1.6</v>
      </c>
      <c r="AV790" s="396"/>
      <c r="AW790" s="396"/>
      <c r="AX790" s="397"/>
    </row>
    <row r="791" spans="1:51" ht="24.75" customHeight="1" x14ac:dyDescent="0.15">
      <c r="A791" s="558"/>
      <c r="B791" s="769"/>
      <c r="C791" s="769"/>
      <c r="D791" s="769"/>
      <c r="E791" s="769"/>
      <c r="F791" s="770"/>
      <c r="G791" s="348" t="s">
        <v>900</v>
      </c>
      <c r="H791" s="349"/>
      <c r="I791" s="349"/>
      <c r="J791" s="349"/>
      <c r="K791" s="350"/>
      <c r="L791" s="398" t="s">
        <v>903</v>
      </c>
      <c r="M791" s="399"/>
      <c r="N791" s="399"/>
      <c r="O791" s="399"/>
      <c r="P791" s="399"/>
      <c r="Q791" s="399"/>
      <c r="R791" s="399"/>
      <c r="S791" s="399"/>
      <c r="T791" s="399"/>
      <c r="U791" s="399"/>
      <c r="V791" s="399"/>
      <c r="W791" s="399"/>
      <c r="X791" s="400"/>
      <c r="Y791" s="395"/>
      <c r="Z791" s="396"/>
      <c r="AA791" s="396"/>
      <c r="AB791" s="402"/>
      <c r="AC791" s="348" t="s">
        <v>900</v>
      </c>
      <c r="AD791" s="349"/>
      <c r="AE791" s="349"/>
      <c r="AF791" s="349"/>
      <c r="AG791" s="350"/>
      <c r="AH791" s="398" t="s">
        <v>908</v>
      </c>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8"/>
      <c r="B792" s="769"/>
      <c r="C792" s="769"/>
      <c r="D792" s="769"/>
      <c r="E792" s="769"/>
      <c r="F792" s="770"/>
      <c r="G792" s="348"/>
      <c r="H792" s="349"/>
      <c r="I792" s="349"/>
      <c r="J792" s="349"/>
      <c r="K792" s="350"/>
      <c r="L792" s="398" t="s">
        <v>904</v>
      </c>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t="s">
        <v>904</v>
      </c>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8"/>
      <c r="B793" s="769"/>
      <c r="C793" s="769"/>
      <c r="D793" s="769"/>
      <c r="E793" s="769"/>
      <c r="F793" s="77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8"/>
      <c r="B794" s="769"/>
      <c r="C794" s="769"/>
      <c r="D794" s="769"/>
      <c r="E794" s="769"/>
      <c r="F794" s="77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8"/>
      <c r="B795" s="769"/>
      <c r="C795" s="769"/>
      <c r="D795" s="769"/>
      <c r="E795" s="769"/>
      <c r="F795" s="77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8"/>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8"/>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8"/>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8"/>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12753.7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v>
      </c>
      <c r="AV799" s="412"/>
      <c r="AW799" s="412"/>
      <c r="AX799" s="414"/>
    </row>
    <row r="800" spans="1:51" ht="24.75" customHeight="1" x14ac:dyDescent="0.15">
      <c r="A800" s="558"/>
      <c r="B800" s="769"/>
      <c r="C800" s="769"/>
      <c r="D800" s="769"/>
      <c r="E800" s="769"/>
      <c r="F800" s="770"/>
      <c r="G800" s="438" t="s">
        <v>909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939</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8"/>
      <c r="B801" s="769"/>
      <c r="C801" s="769"/>
      <c r="D801" s="769"/>
      <c r="E801" s="769"/>
      <c r="F801" s="77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8"/>
      <c r="B802" s="769"/>
      <c r="C802" s="769"/>
      <c r="D802" s="769"/>
      <c r="E802" s="769"/>
      <c r="F802" s="770"/>
      <c r="G802" s="448" t="s">
        <v>900</v>
      </c>
      <c r="H802" s="449"/>
      <c r="I802" s="449"/>
      <c r="J802" s="449"/>
      <c r="K802" s="450"/>
      <c r="L802" s="451" t="s">
        <v>910</v>
      </c>
      <c r="M802" s="452"/>
      <c r="N802" s="452"/>
      <c r="O802" s="452"/>
      <c r="P802" s="452"/>
      <c r="Q802" s="452"/>
      <c r="R802" s="452"/>
      <c r="S802" s="452"/>
      <c r="T802" s="452"/>
      <c r="U802" s="452"/>
      <c r="V802" s="452"/>
      <c r="W802" s="452"/>
      <c r="X802" s="453"/>
      <c r="Y802" s="454"/>
      <c r="Z802" s="455"/>
      <c r="AA802" s="455"/>
      <c r="AB802" s="559"/>
      <c r="AC802" s="448" t="s">
        <v>900</v>
      </c>
      <c r="AD802" s="449"/>
      <c r="AE802" s="449"/>
      <c r="AF802" s="449"/>
      <c r="AG802" s="450"/>
      <c r="AH802" s="451" t="s">
        <v>936</v>
      </c>
      <c r="AI802" s="452"/>
      <c r="AJ802" s="452"/>
      <c r="AK802" s="452"/>
      <c r="AL802" s="452"/>
      <c r="AM802" s="452"/>
      <c r="AN802" s="452"/>
      <c r="AO802" s="452"/>
      <c r="AP802" s="452"/>
      <c r="AQ802" s="452"/>
      <c r="AR802" s="452"/>
      <c r="AS802" s="452"/>
      <c r="AT802" s="453"/>
      <c r="AU802" s="454">
        <v>19</v>
      </c>
      <c r="AV802" s="455"/>
      <c r="AW802" s="455"/>
      <c r="AX802" s="456"/>
      <c r="AY802">
        <f t="shared" ref="AY802:AY812" si="115">$AY$800</f>
        <v>2</v>
      </c>
    </row>
    <row r="803" spans="1:51" ht="24.75" customHeight="1" x14ac:dyDescent="0.15">
      <c r="A803" s="558"/>
      <c r="B803" s="769"/>
      <c r="C803" s="769"/>
      <c r="D803" s="769"/>
      <c r="E803" s="769"/>
      <c r="F803" s="770"/>
      <c r="G803" s="348" t="s">
        <v>900</v>
      </c>
      <c r="H803" s="349"/>
      <c r="I803" s="349"/>
      <c r="J803" s="349"/>
      <c r="K803" s="350"/>
      <c r="L803" s="398" t="s">
        <v>911</v>
      </c>
      <c r="M803" s="399"/>
      <c r="N803" s="399"/>
      <c r="O803" s="399"/>
      <c r="P803" s="399"/>
      <c r="Q803" s="399"/>
      <c r="R803" s="399"/>
      <c r="S803" s="399"/>
      <c r="T803" s="399"/>
      <c r="U803" s="399"/>
      <c r="V803" s="399"/>
      <c r="W803" s="399"/>
      <c r="X803" s="400"/>
      <c r="Y803" s="395">
        <v>300.39999999999998</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8"/>
      <c r="B804" s="769"/>
      <c r="C804" s="769"/>
      <c r="D804" s="769"/>
      <c r="E804" s="769"/>
      <c r="F804" s="770"/>
      <c r="G804" s="348" t="s">
        <v>900</v>
      </c>
      <c r="H804" s="349"/>
      <c r="I804" s="349"/>
      <c r="J804" s="349"/>
      <c r="K804" s="350"/>
      <c r="L804" s="398" t="s">
        <v>912</v>
      </c>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8"/>
      <c r="B805" s="769"/>
      <c r="C805" s="769"/>
      <c r="D805" s="769"/>
      <c r="E805" s="769"/>
      <c r="F805" s="770"/>
      <c r="G805" s="348"/>
      <c r="H805" s="349"/>
      <c r="I805" s="349"/>
      <c r="J805" s="349"/>
      <c r="K805" s="350"/>
      <c r="L805" s="398" t="s">
        <v>904</v>
      </c>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8"/>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8"/>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8"/>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8"/>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8"/>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8"/>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8"/>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300.39999999999998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19</v>
      </c>
      <c r="AV812" s="412"/>
      <c r="AW812" s="412"/>
      <c r="AX812" s="414"/>
      <c r="AY812">
        <f t="shared" si="115"/>
        <v>2</v>
      </c>
    </row>
    <row r="813" spans="1:51" ht="24.75" customHeight="1" x14ac:dyDescent="0.15">
      <c r="A813" s="558"/>
      <c r="B813" s="769"/>
      <c r="C813" s="769"/>
      <c r="D813" s="769"/>
      <c r="E813" s="769"/>
      <c r="F813" s="770"/>
      <c r="G813" s="438" t="s">
        <v>937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940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8"/>
      <c r="B814" s="769"/>
      <c r="C814" s="769"/>
      <c r="D814" s="769"/>
      <c r="E814" s="769"/>
      <c r="F814" s="77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8"/>
      <c r="B815" s="769"/>
      <c r="C815" s="769"/>
      <c r="D815" s="769"/>
      <c r="E815" s="769"/>
      <c r="F815" s="770"/>
      <c r="G815" s="448" t="s">
        <v>900</v>
      </c>
      <c r="H815" s="449"/>
      <c r="I815" s="449"/>
      <c r="J815" s="449"/>
      <c r="K815" s="450"/>
      <c r="L815" s="451" t="s">
        <v>938</v>
      </c>
      <c r="M815" s="452"/>
      <c r="N815" s="452"/>
      <c r="O815" s="452"/>
      <c r="P815" s="452"/>
      <c r="Q815" s="452"/>
      <c r="R815" s="452"/>
      <c r="S815" s="452"/>
      <c r="T815" s="452"/>
      <c r="U815" s="452"/>
      <c r="V815" s="452"/>
      <c r="W815" s="452"/>
      <c r="X815" s="453"/>
      <c r="Y815" s="454">
        <v>1.3</v>
      </c>
      <c r="Z815" s="455"/>
      <c r="AA815" s="455"/>
      <c r="AB815" s="559"/>
      <c r="AC815" s="448" t="s">
        <v>900</v>
      </c>
      <c r="AD815" s="449"/>
      <c r="AE815" s="449"/>
      <c r="AF815" s="449"/>
      <c r="AG815" s="450"/>
      <c r="AH815" s="451" t="s">
        <v>941</v>
      </c>
      <c r="AI815" s="452"/>
      <c r="AJ815" s="452"/>
      <c r="AK815" s="452"/>
      <c r="AL815" s="452"/>
      <c r="AM815" s="452"/>
      <c r="AN815" s="452"/>
      <c r="AO815" s="452"/>
      <c r="AP815" s="452"/>
      <c r="AQ815" s="452"/>
      <c r="AR815" s="452"/>
      <c r="AS815" s="452"/>
      <c r="AT815" s="453"/>
      <c r="AU815" s="454">
        <v>1</v>
      </c>
      <c r="AV815" s="455"/>
      <c r="AW815" s="455"/>
      <c r="AX815" s="456"/>
      <c r="AY815">
        <f t="shared" ref="AY815:AY825" si="116">$AY$813</f>
        <v>2</v>
      </c>
    </row>
    <row r="816" spans="1:51" ht="24.75" customHeight="1" x14ac:dyDescent="0.15">
      <c r="A816" s="558"/>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8"/>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8"/>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8"/>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8"/>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8"/>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8"/>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8"/>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8"/>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8"/>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1.3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4.75" customHeight="1" x14ac:dyDescent="0.15">
      <c r="A826" s="558"/>
      <c r="B826" s="769"/>
      <c r="C826" s="769"/>
      <c r="D826" s="769"/>
      <c r="E826" s="769"/>
      <c r="F826" s="770"/>
      <c r="G826" s="438" t="s">
        <v>913</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917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8"/>
      <c r="B827" s="769"/>
      <c r="C827" s="769"/>
      <c r="D827" s="769"/>
      <c r="E827" s="769"/>
      <c r="F827" s="77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8"/>
      <c r="B828" s="769"/>
      <c r="C828" s="769"/>
      <c r="D828" s="769"/>
      <c r="E828" s="769"/>
      <c r="F828" s="770"/>
      <c r="G828" s="448" t="s">
        <v>900</v>
      </c>
      <c r="H828" s="449"/>
      <c r="I828" s="449"/>
      <c r="J828" s="449"/>
      <c r="K828" s="450"/>
      <c r="L828" s="451" t="s">
        <v>901</v>
      </c>
      <c r="M828" s="452"/>
      <c r="N828" s="452"/>
      <c r="O828" s="452"/>
      <c r="P828" s="452"/>
      <c r="Q828" s="452"/>
      <c r="R828" s="452"/>
      <c r="S828" s="452"/>
      <c r="T828" s="452"/>
      <c r="U828" s="452"/>
      <c r="V828" s="452"/>
      <c r="W828" s="452"/>
      <c r="X828" s="453"/>
      <c r="Y828" s="454"/>
      <c r="Z828" s="455"/>
      <c r="AA828" s="455"/>
      <c r="AB828" s="559"/>
      <c r="AC828" s="448" t="s">
        <v>900</v>
      </c>
      <c r="AD828" s="449"/>
      <c r="AE828" s="449"/>
      <c r="AF828" s="449"/>
      <c r="AG828" s="450"/>
      <c r="AH828" s="451" t="s">
        <v>914</v>
      </c>
      <c r="AI828" s="452"/>
      <c r="AJ828" s="452"/>
      <c r="AK828" s="452"/>
      <c r="AL828" s="452"/>
      <c r="AM828" s="452"/>
      <c r="AN828" s="452"/>
      <c r="AO828" s="452"/>
      <c r="AP828" s="452"/>
      <c r="AQ828" s="452"/>
      <c r="AR828" s="452"/>
      <c r="AS828" s="452"/>
      <c r="AT828" s="453"/>
      <c r="AU828" s="454"/>
      <c r="AV828" s="455"/>
      <c r="AW828" s="455"/>
      <c r="AX828" s="456"/>
      <c r="AY828">
        <f t="shared" ref="AY828:AY838" si="117">$AY$826</f>
        <v>2</v>
      </c>
    </row>
    <row r="829" spans="1:51" ht="24.75" customHeight="1" x14ac:dyDescent="0.15">
      <c r="A829" s="558"/>
      <c r="B829" s="769"/>
      <c r="C829" s="769"/>
      <c r="D829" s="769"/>
      <c r="E829" s="769"/>
      <c r="F829" s="770"/>
      <c r="G829" s="348" t="s">
        <v>900</v>
      </c>
      <c r="H829" s="349"/>
      <c r="I829" s="349"/>
      <c r="J829" s="349"/>
      <c r="K829" s="350"/>
      <c r="L829" s="398" t="s">
        <v>902</v>
      </c>
      <c r="M829" s="399"/>
      <c r="N829" s="399"/>
      <c r="O829" s="399"/>
      <c r="P829" s="399"/>
      <c r="Q829" s="399"/>
      <c r="R829" s="399"/>
      <c r="S829" s="399"/>
      <c r="T829" s="399"/>
      <c r="U829" s="399"/>
      <c r="V829" s="399"/>
      <c r="W829" s="399"/>
      <c r="X829" s="400"/>
      <c r="Y829" s="395">
        <v>15413.9</v>
      </c>
      <c r="Z829" s="396"/>
      <c r="AA829" s="396"/>
      <c r="AB829" s="402"/>
      <c r="AC829" s="348" t="s">
        <v>900</v>
      </c>
      <c r="AD829" s="349"/>
      <c r="AE829" s="349"/>
      <c r="AF829" s="349"/>
      <c r="AG829" s="350"/>
      <c r="AH829" s="398" t="s">
        <v>915</v>
      </c>
      <c r="AI829" s="399"/>
      <c r="AJ829" s="399"/>
      <c r="AK829" s="399"/>
      <c r="AL829" s="399"/>
      <c r="AM829" s="399"/>
      <c r="AN829" s="399"/>
      <c r="AO829" s="399"/>
      <c r="AP829" s="399"/>
      <c r="AQ829" s="399"/>
      <c r="AR829" s="399"/>
      <c r="AS829" s="399"/>
      <c r="AT829" s="400"/>
      <c r="AU829" s="395">
        <v>8592.7000000000007</v>
      </c>
      <c r="AV829" s="396"/>
      <c r="AW829" s="396"/>
      <c r="AX829" s="397"/>
      <c r="AY829">
        <f t="shared" si="117"/>
        <v>2</v>
      </c>
    </row>
    <row r="830" spans="1:51" ht="24.75" customHeight="1" x14ac:dyDescent="0.15">
      <c r="A830" s="558"/>
      <c r="B830" s="769"/>
      <c r="C830" s="769"/>
      <c r="D830" s="769"/>
      <c r="E830" s="769"/>
      <c r="F830" s="770"/>
      <c r="G830" s="348" t="s">
        <v>900</v>
      </c>
      <c r="H830" s="349"/>
      <c r="I830" s="349"/>
      <c r="J830" s="349"/>
      <c r="K830" s="350"/>
      <c r="L830" s="398" t="s">
        <v>903</v>
      </c>
      <c r="M830" s="399"/>
      <c r="N830" s="399"/>
      <c r="O830" s="399"/>
      <c r="P830" s="399"/>
      <c r="Q830" s="399"/>
      <c r="R830" s="399"/>
      <c r="S830" s="399"/>
      <c r="T830" s="399"/>
      <c r="U830" s="399"/>
      <c r="V830" s="399"/>
      <c r="W830" s="399"/>
      <c r="X830" s="400"/>
      <c r="Y830" s="395"/>
      <c r="Z830" s="396"/>
      <c r="AA830" s="396"/>
      <c r="AB830" s="402"/>
      <c r="AC830" s="348" t="s">
        <v>900</v>
      </c>
      <c r="AD830" s="349"/>
      <c r="AE830" s="349"/>
      <c r="AF830" s="349"/>
      <c r="AG830" s="350"/>
      <c r="AH830" s="398" t="s">
        <v>916</v>
      </c>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58"/>
      <c r="B831" s="769"/>
      <c r="C831" s="769"/>
      <c r="D831" s="769"/>
      <c r="E831" s="769"/>
      <c r="F831" s="770"/>
      <c r="G831" s="348"/>
      <c r="H831" s="349"/>
      <c r="I831" s="349"/>
      <c r="J831" s="349"/>
      <c r="K831" s="350"/>
      <c r="L831" s="398" t="s">
        <v>904</v>
      </c>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t="s">
        <v>904</v>
      </c>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58"/>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58"/>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58"/>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58"/>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58"/>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8"/>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8"/>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15413.9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8592.7000000000007</v>
      </c>
      <c r="AV838" s="412"/>
      <c r="AW838" s="412"/>
      <c r="AX838" s="414"/>
      <c r="AY838">
        <f t="shared" si="117"/>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7" t="s">
        <v>327</v>
      </c>
      <c r="AM839" s="968"/>
      <c r="AN839" s="968"/>
      <c r="AO839" s="102" t="s">
        <v>894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285</v>
      </c>
      <c r="K844" s="109"/>
      <c r="L844" s="109"/>
      <c r="M844" s="109"/>
      <c r="N844" s="109"/>
      <c r="O844" s="109"/>
      <c r="P844" s="335" t="s">
        <v>241</v>
      </c>
      <c r="Q844" s="335"/>
      <c r="R844" s="335"/>
      <c r="S844" s="335"/>
      <c r="T844" s="335"/>
      <c r="U844" s="335"/>
      <c r="V844" s="335"/>
      <c r="W844" s="335"/>
      <c r="X844" s="335"/>
      <c r="Y844" s="345" t="s">
        <v>283</v>
      </c>
      <c r="Z844" s="346"/>
      <c r="AA844" s="346"/>
      <c r="AB844" s="346"/>
      <c r="AC844" s="277" t="s">
        <v>321</v>
      </c>
      <c r="AD844" s="277"/>
      <c r="AE844" s="277"/>
      <c r="AF844" s="277"/>
      <c r="AG844" s="277"/>
      <c r="AH844" s="345" t="s">
        <v>349</v>
      </c>
      <c r="AI844" s="347"/>
      <c r="AJ844" s="347"/>
      <c r="AK844" s="347"/>
      <c r="AL844" s="347" t="s">
        <v>21</v>
      </c>
      <c r="AM844" s="347"/>
      <c r="AN844" s="347"/>
      <c r="AO844" s="422"/>
      <c r="AP844" s="423" t="s">
        <v>286</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v>1140001005719</v>
      </c>
      <c r="K845" s="417"/>
      <c r="L845" s="417"/>
      <c r="M845" s="417"/>
      <c r="N845" s="417"/>
      <c r="O845" s="417"/>
      <c r="P845" s="421" t="s">
        <v>788</v>
      </c>
      <c r="Q845" s="317"/>
      <c r="R845" s="317"/>
      <c r="S845" s="317"/>
      <c r="T845" s="317"/>
      <c r="U845" s="317"/>
      <c r="V845" s="317"/>
      <c r="W845" s="317"/>
      <c r="X845" s="317"/>
      <c r="Y845" s="318">
        <v>12753.710145999999</v>
      </c>
      <c r="Z845" s="319"/>
      <c r="AA845" s="319"/>
      <c r="AB845" s="320"/>
      <c r="AC845" s="322" t="s">
        <v>789</v>
      </c>
      <c r="AD845" s="323"/>
      <c r="AE845" s="323"/>
      <c r="AF845" s="323"/>
      <c r="AG845" s="323"/>
      <c r="AH845" s="418" t="s">
        <v>782</v>
      </c>
      <c r="AI845" s="419"/>
      <c r="AJ845" s="419"/>
      <c r="AK845" s="419"/>
      <c r="AL845" s="326" t="s">
        <v>782</v>
      </c>
      <c r="AM845" s="327"/>
      <c r="AN845" s="327"/>
      <c r="AO845" s="328"/>
      <c r="AP845" s="321" t="s">
        <v>782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285</v>
      </c>
      <c r="K877" s="109"/>
      <c r="L877" s="109"/>
      <c r="M877" s="109"/>
      <c r="N877" s="109"/>
      <c r="O877" s="109"/>
      <c r="P877" s="335" t="s">
        <v>241</v>
      </c>
      <c r="Q877" s="335"/>
      <c r="R877" s="335"/>
      <c r="S877" s="335"/>
      <c r="T877" s="335"/>
      <c r="U877" s="335"/>
      <c r="V877" s="335"/>
      <c r="W877" s="335"/>
      <c r="X877" s="335"/>
      <c r="Y877" s="345" t="s">
        <v>283</v>
      </c>
      <c r="Z877" s="346"/>
      <c r="AA877" s="346"/>
      <c r="AB877" s="346"/>
      <c r="AC877" s="277" t="s">
        <v>321</v>
      </c>
      <c r="AD877" s="277"/>
      <c r="AE877" s="277"/>
      <c r="AF877" s="277"/>
      <c r="AG877" s="277"/>
      <c r="AH877" s="345" t="s">
        <v>349</v>
      </c>
      <c r="AI877" s="347"/>
      <c r="AJ877" s="347"/>
      <c r="AK877" s="347"/>
      <c r="AL877" s="347" t="s">
        <v>21</v>
      </c>
      <c r="AM877" s="347"/>
      <c r="AN877" s="347"/>
      <c r="AO877" s="422"/>
      <c r="AP877" s="423" t="s">
        <v>286</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791</v>
      </c>
      <c r="D878" s="415"/>
      <c r="E878" s="415"/>
      <c r="F878" s="415"/>
      <c r="G878" s="415"/>
      <c r="H878" s="415"/>
      <c r="I878" s="415"/>
      <c r="J878" s="416">
        <v>5010701008682</v>
      </c>
      <c r="K878" s="417"/>
      <c r="L878" s="417"/>
      <c r="M878" s="417"/>
      <c r="N878" s="417"/>
      <c r="O878" s="417"/>
      <c r="P878" s="421" t="s">
        <v>790</v>
      </c>
      <c r="Q878" s="317"/>
      <c r="R878" s="317"/>
      <c r="S878" s="317"/>
      <c r="T878" s="317"/>
      <c r="U878" s="317"/>
      <c r="V878" s="317"/>
      <c r="W878" s="317"/>
      <c r="X878" s="317"/>
      <c r="Y878" s="318">
        <v>1.6275599999999999</v>
      </c>
      <c r="Z878" s="319"/>
      <c r="AA878" s="319"/>
      <c r="AB878" s="320"/>
      <c r="AC878" s="322" t="s">
        <v>789</v>
      </c>
      <c r="AD878" s="323"/>
      <c r="AE878" s="323"/>
      <c r="AF878" s="323"/>
      <c r="AG878" s="323"/>
      <c r="AH878" s="418" t="s">
        <v>782</v>
      </c>
      <c r="AI878" s="419"/>
      <c r="AJ878" s="419"/>
      <c r="AK878" s="419"/>
      <c r="AL878" s="326" t="s">
        <v>782</v>
      </c>
      <c r="AM878" s="327"/>
      <c r="AN878" s="327"/>
      <c r="AO878" s="328"/>
      <c r="AP878" s="321" t="s">
        <v>782</v>
      </c>
      <c r="AQ878" s="321"/>
      <c r="AR878" s="321"/>
      <c r="AS878" s="321"/>
      <c r="AT878" s="321"/>
      <c r="AU878" s="321"/>
      <c r="AV878" s="321"/>
      <c r="AW878" s="321"/>
      <c r="AX878" s="321"/>
      <c r="AY878">
        <f t="shared" si="118"/>
        <v>1</v>
      </c>
    </row>
    <row r="879" spans="1:51" ht="30" customHeight="1" x14ac:dyDescent="0.15">
      <c r="A879" s="401">
        <v>2</v>
      </c>
      <c r="B879" s="401">
        <v>1</v>
      </c>
      <c r="C879" s="420" t="s">
        <v>896</v>
      </c>
      <c r="D879" s="415"/>
      <c r="E879" s="415"/>
      <c r="F879" s="415"/>
      <c r="G879" s="415"/>
      <c r="H879" s="415"/>
      <c r="I879" s="415"/>
      <c r="J879" s="416">
        <v>9010001049333</v>
      </c>
      <c r="K879" s="417"/>
      <c r="L879" s="417"/>
      <c r="M879" s="417"/>
      <c r="N879" s="417"/>
      <c r="O879" s="417"/>
      <c r="P879" s="421" t="s">
        <v>895</v>
      </c>
      <c r="Q879" s="317"/>
      <c r="R879" s="317"/>
      <c r="S879" s="317"/>
      <c r="T879" s="317"/>
      <c r="U879" s="317"/>
      <c r="V879" s="317"/>
      <c r="W879" s="317"/>
      <c r="X879" s="317"/>
      <c r="Y879" s="318">
        <v>0.29699999999999999</v>
      </c>
      <c r="Z879" s="319"/>
      <c r="AA879" s="319"/>
      <c r="AB879" s="320"/>
      <c r="AC879" s="322" t="s">
        <v>789</v>
      </c>
      <c r="AD879" s="323"/>
      <c r="AE879" s="323"/>
      <c r="AF879" s="323"/>
      <c r="AG879" s="323"/>
      <c r="AH879" s="418" t="s">
        <v>387</v>
      </c>
      <c r="AI879" s="419"/>
      <c r="AJ879" s="419"/>
      <c r="AK879" s="419"/>
      <c r="AL879" s="326" t="s">
        <v>387</v>
      </c>
      <c r="AM879" s="327"/>
      <c r="AN879" s="327"/>
      <c r="AO879" s="328"/>
      <c r="AP879" s="321" t="s">
        <v>387</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285</v>
      </c>
      <c r="K910" s="109"/>
      <c r="L910" s="109"/>
      <c r="M910" s="109"/>
      <c r="N910" s="109"/>
      <c r="O910" s="109"/>
      <c r="P910" s="335" t="s">
        <v>241</v>
      </c>
      <c r="Q910" s="335"/>
      <c r="R910" s="335"/>
      <c r="S910" s="335"/>
      <c r="T910" s="335"/>
      <c r="U910" s="335"/>
      <c r="V910" s="335"/>
      <c r="W910" s="335"/>
      <c r="X910" s="335"/>
      <c r="Y910" s="345" t="s">
        <v>283</v>
      </c>
      <c r="Z910" s="346"/>
      <c r="AA910" s="346"/>
      <c r="AB910" s="346"/>
      <c r="AC910" s="277" t="s">
        <v>321</v>
      </c>
      <c r="AD910" s="277"/>
      <c r="AE910" s="277"/>
      <c r="AF910" s="277"/>
      <c r="AG910" s="277"/>
      <c r="AH910" s="345" t="s">
        <v>349</v>
      </c>
      <c r="AI910" s="347"/>
      <c r="AJ910" s="347"/>
      <c r="AK910" s="347"/>
      <c r="AL910" s="347" t="s">
        <v>21</v>
      </c>
      <c r="AM910" s="347"/>
      <c r="AN910" s="347"/>
      <c r="AO910" s="422"/>
      <c r="AP910" s="423" t="s">
        <v>286</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780</v>
      </c>
      <c r="D911" s="415"/>
      <c r="E911" s="415"/>
      <c r="F911" s="415"/>
      <c r="G911" s="415"/>
      <c r="H911" s="415"/>
      <c r="I911" s="415"/>
      <c r="J911" s="416">
        <v>7010001008844</v>
      </c>
      <c r="K911" s="417"/>
      <c r="L911" s="417"/>
      <c r="M911" s="417"/>
      <c r="N911" s="417"/>
      <c r="O911" s="417"/>
      <c r="P911" s="421" t="s">
        <v>792</v>
      </c>
      <c r="Q911" s="317"/>
      <c r="R911" s="317"/>
      <c r="S911" s="317"/>
      <c r="T911" s="317"/>
      <c r="U911" s="317"/>
      <c r="V911" s="317"/>
      <c r="W911" s="317"/>
      <c r="X911" s="317"/>
      <c r="Y911" s="318">
        <v>212.976</v>
      </c>
      <c r="Z911" s="319"/>
      <c r="AA911" s="319"/>
      <c r="AB911" s="320"/>
      <c r="AC911" s="322" t="s">
        <v>789</v>
      </c>
      <c r="AD911" s="323"/>
      <c r="AE911" s="323"/>
      <c r="AF911" s="323"/>
      <c r="AG911" s="323"/>
      <c r="AH911" s="418" t="s">
        <v>782</v>
      </c>
      <c r="AI911" s="419"/>
      <c r="AJ911" s="419"/>
      <c r="AK911" s="419"/>
      <c r="AL911" s="326" t="s">
        <v>782</v>
      </c>
      <c r="AM911" s="327"/>
      <c r="AN911" s="327"/>
      <c r="AO911" s="328"/>
      <c r="AP911" s="321" t="s">
        <v>782</v>
      </c>
      <c r="AQ911" s="321"/>
      <c r="AR911" s="321"/>
      <c r="AS911" s="321"/>
      <c r="AT911" s="321"/>
      <c r="AU911" s="321"/>
      <c r="AV911" s="321"/>
      <c r="AW911" s="321"/>
      <c r="AX911" s="321"/>
      <c r="AY911">
        <f t="shared" si="119"/>
        <v>1</v>
      </c>
    </row>
    <row r="912" spans="1:51" ht="30" customHeight="1" x14ac:dyDescent="0.15">
      <c r="A912" s="401">
        <v>2</v>
      </c>
      <c r="B912" s="401">
        <v>1</v>
      </c>
      <c r="C912" s="415" t="s">
        <v>779</v>
      </c>
      <c r="D912" s="415"/>
      <c r="E912" s="415"/>
      <c r="F912" s="415"/>
      <c r="G912" s="415"/>
      <c r="H912" s="415"/>
      <c r="I912" s="415"/>
      <c r="J912" s="416">
        <v>7010001008844</v>
      </c>
      <c r="K912" s="417"/>
      <c r="L912" s="417"/>
      <c r="M912" s="417"/>
      <c r="N912" s="417"/>
      <c r="O912" s="417"/>
      <c r="P912" s="903" t="s">
        <v>793</v>
      </c>
      <c r="Q912" s="317"/>
      <c r="R912" s="317"/>
      <c r="S912" s="317"/>
      <c r="T912" s="317"/>
      <c r="U912" s="317"/>
      <c r="V912" s="317"/>
      <c r="W912" s="317"/>
      <c r="X912" s="317"/>
      <c r="Y912" s="318">
        <v>67.850999999999999</v>
      </c>
      <c r="Z912" s="319"/>
      <c r="AA912" s="319"/>
      <c r="AB912" s="320"/>
      <c r="AC912" s="322" t="s">
        <v>789</v>
      </c>
      <c r="AD912" s="323"/>
      <c r="AE912" s="323"/>
      <c r="AF912" s="323"/>
      <c r="AG912" s="323"/>
      <c r="AH912" s="418" t="s">
        <v>782</v>
      </c>
      <c r="AI912" s="419"/>
      <c r="AJ912" s="419"/>
      <c r="AK912" s="419"/>
      <c r="AL912" s="326" t="s">
        <v>782</v>
      </c>
      <c r="AM912" s="327"/>
      <c r="AN912" s="327"/>
      <c r="AO912" s="328"/>
      <c r="AP912" s="321" t="s">
        <v>782</v>
      </c>
      <c r="AQ912" s="321"/>
      <c r="AR912" s="321"/>
      <c r="AS912" s="321"/>
      <c r="AT912" s="321"/>
      <c r="AU912" s="321"/>
      <c r="AV912" s="321"/>
      <c r="AW912" s="321"/>
      <c r="AX912" s="321"/>
      <c r="AY912">
        <f>COUNTA($C$912)</f>
        <v>1</v>
      </c>
    </row>
    <row r="913" spans="1:51" ht="30" customHeight="1" x14ac:dyDescent="0.15">
      <c r="A913" s="401">
        <v>3</v>
      </c>
      <c r="B913" s="401">
        <v>1</v>
      </c>
      <c r="C913" s="420" t="s">
        <v>779</v>
      </c>
      <c r="D913" s="415"/>
      <c r="E913" s="415"/>
      <c r="F913" s="415"/>
      <c r="G913" s="415"/>
      <c r="H913" s="415"/>
      <c r="I913" s="415"/>
      <c r="J913" s="416">
        <v>7010001008844</v>
      </c>
      <c r="K913" s="417"/>
      <c r="L913" s="417"/>
      <c r="M913" s="417"/>
      <c r="N913" s="417"/>
      <c r="O913" s="417"/>
      <c r="P913" s="421" t="s">
        <v>794</v>
      </c>
      <c r="Q913" s="317"/>
      <c r="R913" s="317"/>
      <c r="S913" s="317"/>
      <c r="T913" s="317"/>
      <c r="U913" s="317"/>
      <c r="V913" s="317"/>
      <c r="W913" s="317"/>
      <c r="X913" s="317"/>
      <c r="Y913" s="318">
        <v>11.448</v>
      </c>
      <c r="Z913" s="319"/>
      <c r="AA913" s="319"/>
      <c r="AB913" s="320"/>
      <c r="AC913" s="322" t="s">
        <v>789</v>
      </c>
      <c r="AD913" s="323"/>
      <c r="AE913" s="323"/>
      <c r="AF913" s="323"/>
      <c r="AG913" s="323"/>
      <c r="AH913" s="418" t="s">
        <v>782</v>
      </c>
      <c r="AI913" s="419"/>
      <c r="AJ913" s="419"/>
      <c r="AK913" s="419"/>
      <c r="AL913" s="326" t="s">
        <v>782</v>
      </c>
      <c r="AM913" s="327"/>
      <c r="AN913" s="327"/>
      <c r="AO913" s="328"/>
      <c r="AP913" s="321" t="s">
        <v>782</v>
      </c>
      <c r="AQ913" s="321"/>
      <c r="AR913" s="321"/>
      <c r="AS913" s="321"/>
      <c r="AT913" s="321"/>
      <c r="AU913" s="321"/>
      <c r="AV913" s="321"/>
      <c r="AW913" s="321"/>
      <c r="AX913" s="321"/>
      <c r="AY913">
        <f>COUNTA($C$913)</f>
        <v>1</v>
      </c>
    </row>
    <row r="914" spans="1:51" ht="30" customHeight="1" x14ac:dyDescent="0.15">
      <c r="A914" s="401">
        <v>4</v>
      </c>
      <c r="B914" s="401">
        <v>1</v>
      </c>
      <c r="C914" s="420" t="s">
        <v>779</v>
      </c>
      <c r="D914" s="415"/>
      <c r="E914" s="415"/>
      <c r="F914" s="415"/>
      <c r="G914" s="415"/>
      <c r="H914" s="415"/>
      <c r="I914" s="415"/>
      <c r="J914" s="416">
        <v>7010001008844</v>
      </c>
      <c r="K914" s="417"/>
      <c r="L914" s="417"/>
      <c r="M914" s="417"/>
      <c r="N914" s="417"/>
      <c r="O914" s="417"/>
      <c r="P914" s="421" t="s">
        <v>795</v>
      </c>
      <c r="Q914" s="317"/>
      <c r="R914" s="317"/>
      <c r="S914" s="317"/>
      <c r="T914" s="317"/>
      <c r="U914" s="317"/>
      <c r="V914" s="317"/>
      <c r="W914" s="317"/>
      <c r="X914" s="317"/>
      <c r="Y914" s="318">
        <v>5.6818799999999996</v>
      </c>
      <c r="Z914" s="319"/>
      <c r="AA914" s="319"/>
      <c r="AB914" s="320"/>
      <c r="AC914" s="322" t="s">
        <v>789</v>
      </c>
      <c r="AD914" s="323"/>
      <c r="AE914" s="323"/>
      <c r="AF914" s="323"/>
      <c r="AG914" s="323"/>
      <c r="AH914" s="418" t="s">
        <v>782</v>
      </c>
      <c r="AI914" s="419"/>
      <c r="AJ914" s="419"/>
      <c r="AK914" s="419"/>
      <c r="AL914" s="326" t="s">
        <v>782</v>
      </c>
      <c r="AM914" s="327"/>
      <c r="AN914" s="327"/>
      <c r="AO914" s="328"/>
      <c r="AP914" s="321" t="s">
        <v>782</v>
      </c>
      <c r="AQ914" s="321"/>
      <c r="AR914" s="321"/>
      <c r="AS914" s="321"/>
      <c r="AT914" s="321"/>
      <c r="AU914" s="321"/>
      <c r="AV914" s="321"/>
      <c r="AW914" s="321"/>
      <c r="AX914" s="321"/>
      <c r="AY914">
        <f>COUNTA($C$914)</f>
        <v>1</v>
      </c>
    </row>
    <row r="915" spans="1:51" ht="30" customHeight="1" x14ac:dyDescent="0.15">
      <c r="A915" s="401">
        <v>5</v>
      </c>
      <c r="B915" s="401">
        <v>1</v>
      </c>
      <c r="C915" s="415" t="s">
        <v>779</v>
      </c>
      <c r="D915" s="415"/>
      <c r="E915" s="415"/>
      <c r="F915" s="415"/>
      <c r="G915" s="415"/>
      <c r="H915" s="415"/>
      <c r="I915" s="415"/>
      <c r="J915" s="416">
        <v>7010001008844</v>
      </c>
      <c r="K915" s="417"/>
      <c r="L915" s="417"/>
      <c r="M915" s="417"/>
      <c r="N915" s="417"/>
      <c r="O915" s="417"/>
      <c r="P915" s="421" t="s">
        <v>796</v>
      </c>
      <c r="Q915" s="317"/>
      <c r="R915" s="317"/>
      <c r="S915" s="317"/>
      <c r="T915" s="317"/>
      <c r="U915" s="317"/>
      <c r="V915" s="317"/>
      <c r="W915" s="317"/>
      <c r="X915" s="317"/>
      <c r="Y915" s="318">
        <v>2.4407999999999999</v>
      </c>
      <c r="Z915" s="319"/>
      <c r="AA915" s="319"/>
      <c r="AB915" s="320"/>
      <c r="AC915" s="322" t="s">
        <v>789</v>
      </c>
      <c r="AD915" s="323"/>
      <c r="AE915" s="323"/>
      <c r="AF915" s="323"/>
      <c r="AG915" s="323"/>
      <c r="AH915" s="418" t="s">
        <v>782</v>
      </c>
      <c r="AI915" s="419"/>
      <c r="AJ915" s="419"/>
      <c r="AK915" s="419"/>
      <c r="AL915" s="326" t="s">
        <v>782</v>
      </c>
      <c r="AM915" s="327"/>
      <c r="AN915" s="327"/>
      <c r="AO915" s="328"/>
      <c r="AP915" s="321" t="s">
        <v>782</v>
      </c>
      <c r="AQ915" s="321"/>
      <c r="AR915" s="321"/>
      <c r="AS915" s="321"/>
      <c r="AT915" s="321"/>
      <c r="AU915" s="321"/>
      <c r="AV915" s="321"/>
      <c r="AW915" s="321"/>
      <c r="AX915" s="321"/>
      <c r="AY915">
        <f>COUNTA($C$915)</f>
        <v>1</v>
      </c>
    </row>
    <row r="916" spans="1:51" ht="48" customHeight="1" x14ac:dyDescent="0.15">
      <c r="A916" s="401">
        <v>6</v>
      </c>
      <c r="B916" s="401">
        <v>1</v>
      </c>
      <c r="C916" s="420" t="s">
        <v>798</v>
      </c>
      <c r="D916" s="415"/>
      <c r="E916" s="415"/>
      <c r="F916" s="415"/>
      <c r="G916" s="415"/>
      <c r="H916" s="415"/>
      <c r="I916" s="415"/>
      <c r="J916" s="416">
        <v>3010801008436</v>
      </c>
      <c r="K916" s="417"/>
      <c r="L916" s="417"/>
      <c r="M916" s="417"/>
      <c r="N916" s="417"/>
      <c r="O916" s="417"/>
      <c r="P916" s="421" t="s">
        <v>797</v>
      </c>
      <c r="Q916" s="317"/>
      <c r="R916" s="317"/>
      <c r="S916" s="317"/>
      <c r="T916" s="317"/>
      <c r="U916" s="317"/>
      <c r="V916" s="317"/>
      <c r="W916" s="317"/>
      <c r="X916" s="317"/>
      <c r="Y916" s="318">
        <v>99.100099999999998</v>
      </c>
      <c r="Z916" s="319"/>
      <c r="AA916" s="319"/>
      <c r="AB916" s="320"/>
      <c r="AC916" s="322" t="s">
        <v>789</v>
      </c>
      <c r="AD916" s="323"/>
      <c r="AE916" s="323"/>
      <c r="AF916" s="323"/>
      <c r="AG916" s="323"/>
      <c r="AH916" s="418" t="s">
        <v>782</v>
      </c>
      <c r="AI916" s="419"/>
      <c r="AJ916" s="419"/>
      <c r="AK916" s="419"/>
      <c r="AL916" s="326" t="s">
        <v>782</v>
      </c>
      <c r="AM916" s="327"/>
      <c r="AN916" s="327"/>
      <c r="AO916" s="328"/>
      <c r="AP916" s="321" t="s">
        <v>782</v>
      </c>
      <c r="AQ916" s="321"/>
      <c r="AR916" s="321"/>
      <c r="AS916" s="321"/>
      <c r="AT916" s="321"/>
      <c r="AU916" s="321"/>
      <c r="AV916" s="321"/>
      <c r="AW916" s="321"/>
      <c r="AX916" s="321"/>
      <c r="AY916">
        <f>COUNTA($C$916)</f>
        <v>1</v>
      </c>
    </row>
    <row r="917" spans="1:51" ht="48" customHeight="1" x14ac:dyDescent="0.15">
      <c r="A917" s="401">
        <v>7</v>
      </c>
      <c r="B917" s="401">
        <v>1</v>
      </c>
      <c r="C917" s="420" t="s">
        <v>798</v>
      </c>
      <c r="D917" s="415"/>
      <c r="E917" s="415"/>
      <c r="F917" s="415"/>
      <c r="G917" s="415"/>
      <c r="H917" s="415"/>
      <c r="I917" s="415"/>
      <c r="J917" s="416">
        <v>3010801008436</v>
      </c>
      <c r="K917" s="417"/>
      <c r="L917" s="417"/>
      <c r="M917" s="417"/>
      <c r="N917" s="417"/>
      <c r="O917" s="417"/>
      <c r="P917" s="421" t="s">
        <v>799</v>
      </c>
      <c r="Q917" s="317"/>
      <c r="R917" s="317"/>
      <c r="S917" s="317"/>
      <c r="T917" s="317"/>
      <c r="U917" s="317"/>
      <c r="V917" s="317"/>
      <c r="W917" s="317"/>
      <c r="X917" s="317"/>
      <c r="Y917" s="318">
        <v>4.1909999999999998</v>
      </c>
      <c r="Z917" s="319"/>
      <c r="AA917" s="319"/>
      <c r="AB917" s="320"/>
      <c r="AC917" s="322" t="s">
        <v>789</v>
      </c>
      <c r="AD917" s="323"/>
      <c r="AE917" s="323"/>
      <c r="AF917" s="323"/>
      <c r="AG917" s="323"/>
      <c r="AH917" s="418" t="s">
        <v>782</v>
      </c>
      <c r="AI917" s="419"/>
      <c r="AJ917" s="419"/>
      <c r="AK917" s="419"/>
      <c r="AL917" s="326" t="s">
        <v>782</v>
      </c>
      <c r="AM917" s="327"/>
      <c r="AN917" s="327"/>
      <c r="AO917" s="328"/>
      <c r="AP917" s="321" t="s">
        <v>782</v>
      </c>
      <c r="AQ917" s="321"/>
      <c r="AR917" s="321"/>
      <c r="AS917" s="321"/>
      <c r="AT917" s="321"/>
      <c r="AU917" s="321"/>
      <c r="AV917" s="321"/>
      <c r="AW917" s="321"/>
      <c r="AX917" s="321"/>
      <c r="AY917">
        <f>COUNTA($C$917)</f>
        <v>1</v>
      </c>
    </row>
    <row r="918" spans="1:51" ht="48" customHeight="1" x14ac:dyDescent="0.15">
      <c r="A918" s="401">
        <v>8</v>
      </c>
      <c r="B918" s="401">
        <v>1</v>
      </c>
      <c r="C918" s="420" t="s">
        <v>776</v>
      </c>
      <c r="D918" s="415"/>
      <c r="E918" s="415"/>
      <c r="F918" s="415"/>
      <c r="G918" s="415"/>
      <c r="H918" s="415"/>
      <c r="I918" s="415"/>
      <c r="J918" s="416">
        <v>7010401006126</v>
      </c>
      <c r="K918" s="417"/>
      <c r="L918" s="417"/>
      <c r="M918" s="417"/>
      <c r="N918" s="417"/>
      <c r="O918" s="417"/>
      <c r="P918" s="421" t="s">
        <v>801</v>
      </c>
      <c r="Q918" s="317"/>
      <c r="R918" s="317"/>
      <c r="S918" s="317"/>
      <c r="T918" s="317"/>
      <c r="U918" s="317"/>
      <c r="V918" s="317"/>
      <c r="W918" s="317"/>
      <c r="X918" s="317"/>
      <c r="Y918" s="318">
        <v>37.454999999999998</v>
      </c>
      <c r="Z918" s="319"/>
      <c r="AA918" s="319"/>
      <c r="AB918" s="320"/>
      <c r="AC918" s="322" t="s">
        <v>789</v>
      </c>
      <c r="AD918" s="323"/>
      <c r="AE918" s="323"/>
      <c r="AF918" s="323"/>
      <c r="AG918" s="323"/>
      <c r="AH918" s="418" t="s">
        <v>782</v>
      </c>
      <c r="AI918" s="419"/>
      <c r="AJ918" s="419"/>
      <c r="AK918" s="419"/>
      <c r="AL918" s="326" t="s">
        <v>782</v>
      </c>
      <c r="AM918" s="327"/>
      <c r="AN918" s="327"/>
      <c r="AO918" s="328"/>
      <c r="AP918" s="321" t="s">
        <v>782</v>
      </c>
      <c r="AQ918" s="321"/>
      <c r="AR918" s="321"/>
      <c r="AS918" s="321"/>
      <c r="AT918" s="321"/>
      <c r="AU918" s="321"/>
      <c r="AV918" s="321"/>
      <c r="AW918" s="321"/>
      <c r="AX918" s="321"/>
      <c r="AY918">
        <f>COUNTA($C$918)</f>
        <v>1</v>
      </c>
    </row>
    <row r="919" spans="1:51" ht="48" customHeight="1" x14ac:dyDescent="0.15">
      <c r="A919" s="401">
        <v>9</v>
      </c>
      <c r="B919" s="401">
        <v>1</v>
      </c>
      <c r="C919" s="415" t="s">
        <v>775</v>
      </c>
      <c r="D919" s="415"/>
      <c r="E919" s="415"/>
      <c r="F919" s="415"/>
      <c r="G919" s="415"/>
      <c r="H919" s="415"/>
      <c r="I919" s="415"/>
      <c r="J919" s="416">
        <v>7010401006126</v>
      </c>
      <c r="K919" s="417"/>
      <c r="L919" s="417"/>
      <c r="M919" s="417"/>
      <c r="N919" s="417"/>
      <c r="O919" s="417"/>
      <c r="P919" s="421" t="s">
        <v>800</v>
      </c>
      <c r="Q919" s="317"/>
      <c r="R919" s="317"/>
      <c r="S919" s="317"/>
      <c r="T919" s="317"/>
      <c r="U919" s="317"/>
      <c r="V919" s="317"/>
      <c r="W919" s="317"/>
      <c r="X919" s="317"/>
      <c r="Y919" s="318">
        <v>11.88</v>
      </c>
      <c r="Z919" s="319"/>
      <c r="AA919" s="319"/>
      <c r="AB919" s="320"/>
      <c r="AC919" s="322" t="s">
        <v>789</v>
      </c>
      <c r="AD919" s="323"/>
      <c r="AE919" s="323"/>
      <c r="AF919" s="323"/>
      <c r="AG919" s="323"/>
      <c r="AH919" s="418" t="s">
        <v>782</v>
      </c>
      <c r="AI919" s="419"/>
      <c r="AJ919" s="419"/>
      <c r="AK919" s="419"/>
      <c r="AL919" s="326" t="s">
        <v>782</v>
      </c>
      <c r="AM919" s="327"/>
      <c r="AN919" s="327"/>
      <c r="AO919" s="328"/>
      <c r="AP919" s="321" t="s">
        <v>782</v>
      </c>
      <c r="AQ919" s="321"/>
      <c r="AR919" s="321"/>
      <c r="AS919" s="321"/>
      <c r="AT919" s="321"/>
      <c r="AU919" s="321"/>
      <c r="AV919" s="321"/>
      <c r="AW919" s="321"/>
      <c r="AX919" s="321"/>
      <c r="AY919">
        <f>COUNTA($C$919)</f>
        <v>1</v>
      </c>
    </row>
    <row r="920" spans="1:51" ht="68.25" customHeight="1" x14ac:dyDescent="0.15">
      <c r="A920" s="401">
        <v>10</v>
      </c>
      <c r="B920" s="401">
        <v>1</v>
      </c>
      <c r="C920" s="415" t="s">
        <v>775</v>
      </c>
      <c r="D920" s="415"/>
      <c r="E920" s="415"/>
      <c r="F920" s="415"/>
      <c r="G920" s="415"/>
      <c r="H920" s="415"/>
      <c r="I920" s="415"/>
      <c r="J920" s="416">
        <v>7010401006126</v>
      </c>
      <c r="K920" s="417"/>
      <c r="L920" s="417"/>
      <c r="M920" s="417"/>
      <c r="N920" s="417"/>
      <c r="O920" s="417"/>
      <c r="P920" s="421" t="s">
        <v>802</v>
      </c>
      <c r="Q920" s="317"/>
      <c r="R920" s="317"/>
      <c r="S920" s="317"/>
      <c r="T920" s="317"/>
      <c r="U920" s="317"/>
      <c r="V920" s="317"/>
      <c r="W920" s="317"/>
      <c r="X920" s="317"/>
      <c r="Y920" s="318">
        <v>11.407</v>
      </c>
      <c r="Z920" s="319"/>
      <c r="AA920" s="319"/>
      <c r="AB920" s="320"/>
      <c r="AC920" s="322" t="s">
        <v>789</v>
      </c>
      <c r="AD920" s="323"/>
      <c r="AE920" s="323"/>
      <c r="AF920" s="323"/>
      <c r="AG920" s="323"/>
      <c r="AH920" s="418" t="s">
        <v>782</v>
      </c>
      <c r="AI920" s="419"/>
      <c r="AJ920" s="419"/>
      <c r="AK920" s="419"/>
      <c r="AL920" s="326" t="s">
        <v>782</v>
      </c>
      <c r="AM920" s="327"/>
      <c r="AN920" s="327"/>
      <c r="AO920" s="328"/>
      <c r="AP920" s="321" t="s">
        <v>782</v>
      </c>
      <c r="AQ920" s="321"/>
      <c r="AR920" s="321"/>
      <c r="AS920" s="321"/>
      <c r="AT920" s="321"/>
      <c r="AU920" s="321"/>
      <c r="AV920" s="321"/>
      <c r="AW920" s="321"/>
      <c r="AX920" s="321"/>
      <c r="AY920">
        <f>COUNTA($C$920)</f>
        <v>1</v>
      </c>
    </row>
    <row r="921" spans="1:51" ht="68.25" customHeight="1" x14ac:dyDescent="0.15">
      <c r="A921" s="401">
        <v>11</v>
      </c>
      <c r="B921" s="401">
        <v>1</v>
      </c>
      <c r="C921" s="415" t="s">
        <v>775</v>
      </c>
      <c r="D921" s="415"/>
      <c r="E921" s="415"/>
      <c r="F921" s="415"/>
      <c r="G921" s="415"/>
      <c r="H921" s="415"/>
      <c r="I921" s="415"/>
      <c r="J921" s="416">
        <v>7010401006126</v>
      </c>
      <c r="K921" s="417"/>
      <c r="L921" s="417"/>
      <c r="M921" s="417"/>
      <c r="N921" s="417"/>
      <c r="O921" s="417"/>
      <c r="P921" s="421" t="s">
        <v>803</v>
      </c>
      <c r="Q921" s="317"/>
      <c r="R921" s="317"/>
      <c r="S921" s="317"/>
      <c r="T921" s="317"/>
      <c r="U921" s="317"/>
      <c r="V921" s="317"/>
      <c r="W921" s="317"/>
      <c r="X921" s="317"/>
      <c r="Y921" s="318">
        <v>0.45979999999999999</v>
      </c>
      <c r="Z921" s="319"/>
      <c r="AA921" s="319"/>
      <c r="AB921" s="320"/>
      <c r="AC921" s="322" t="s">
        <v>789</v>
      </c>
      <c r="AD921" s="323"/>
      <c r="AE921" s="323"/>
      <c r="AF921" s="323"/>
      <c r="AG921" s="323"/>
      <c r="AH921" s="418" t="s">
        <v>782</v>
      </c>
      <c r="AI921" s="419"/>
      <c r="AJ921" s="419"/>
      <c r="AK921" s="419"/>
      <c r="AL921" s="326" t="s">
        <v>782</v>
      </c>
      <c r="AM921" s="327"/>
      <c r="AN921" s="327"/>
      <c r="AO921" s="328"/>
      <c r="AP921" s="321" t="s">
        <v>782</v>
      </c>
      <c r="AQ921" s="321"/>
      <c r="AR921" s="321"/>
      <c r="AS921" s="321"/>
      <c r="AT921" s="321"/>
      <c r="AU921" s="321"/>
      <c r="AV921" s="321"/>
      <c r="AW921" s="321"/>
      <c r="AX921" s="321"/>
      <c r="AY921">
        <f>COUNTA($C$921)</f>
        <v>1</v>
      </c>
    </row>
    <row r="922" spans="1:51" ht="69" customHeight="1" x14ac:dyDescent="0.15">
      <c r="A922" s="401">
        <v>12</v>
      </c>
      <c r="B922" s="401">
        <v>1</v>
      </c>
      <c r="C922" s="420" t="s">
        <v>805</v>
      </c>
      <c r="D922" s="415"/>
      <c r="E922" s="415"/>
      <c r="F922" s="415"/>
      <c r="G922" s="415"/>
      <c r="H922" s="415"/>
      <c r="I922" s="415"/>
      <c r="J922" s="416">
        <v>3012401012867</v>
      </c>
      <c r="K922" s="417"/>
      <c r="L922" s="417"/>
      <c r="M922" s="417"/>
      <c r="N922" s="417"/>
      <c r="O922" s="417"/>
      <c r="P922" s="421" t="s">
        <v>804</v>
      </c>
      <c r="Q922" s="317"/>
      <c r="R922" s="317"/>
      <c r="S922" s="317"/>
      <c r="T922" s="317"/>
      <c r="U922" s="317"/>
      <c r="V922" s="317"/>
      <c r="W922" s="317"/>
      <c r="X922" s="317"/>
      <c r="Y922" s="318">
        <v>26.895</v>
      </c>
      <c r="Z922" s="319"/>
      <c r="AA922" s="319"/>
      <c r="AB922" s="320"/>
      <c r="AC922" s="322" t="s">
        <v>789</v>
      </c>
      <c r="AD922" s="323"/>
      <c r="AE922" s="323"/>
      <c r="AF922" s="323"/>
      <c r="AG922" s="323"/>
      <c r="AH922" s="418" t="s">
        <v>782</v>
      </c>
      <c r="AI922" s="419"/>
      <c r="AJ922" s="419"/>
      <c r="AK922" s="419"/>
      <c r="AL922" s="326" t="s">
        <v>782</v>
      </c>
      <c r="AM922" s="327"/>
      <c r="AN922" s="327"/>
      <c r="AO922" s="328"/>
      <c r="AP922" s="321" t="s">
        <v>782</v>
      </c>
      <c r="AQ922" s="321"/>
      <c r="AR922" s="321"/>
      <c r="AS922" s="321"/>
      <c r="AT922" s="321"/>
      <c r="AU922" s="321"/>
      <c r="AV922" s="321"/>
      <c r="AW922" s="321"/>
      <c r="AX922" s="321"/>
      <c r="AY922">
        <f>COUNTA($C$922)</f>
        <v>1</v>
      </c>
    </row>
    <row r="923" spans="1:51" ht="61.5" customHeight="1" x14ac:dyDescent="0.15">
      <c r="A923" s="401">
        <v>13</v>
      </c>
      <c r="B923" s="401">
        <v>1</v>
      </c>
      <c r="C923" s="420" t="s">
        <v>808</v>
      </c>
      <c r="D923" s="415"/>
      <c r="E923" s="415"/>
      <c r="F923" s="415"/>
      <c r="G923" s="415"/>
      <c r="H923" s="415"/>
      <c r="I923" s="415"/>
      <c r="J923" s="416">
        <v>1020001071491</v>
      </c>
      <c r="K923" s="417"/>
      <c r="L923" s="417"/>
      <c r="M923" s="417"/>
      <c r="N923" s="417"/>
      <c r="O923" s="417"/>
      <c r="P923" s="421" t="s">
        <v>806</v>
      </c>
      <c r="Q923" s="317"/>
      <c r="R923" s="317"/>
      <c r="S923" s="317"/>
      <c r="T923" s="317"/>
      <c r="U923" s="317"/>
      <c r="V923" s="317"/>
      <c r="W923" s="317"/>
      <c r="X923" s="317"/>
      <c r="Y923" s="318">
        <v>15.5122</v>
      </c>
      <c r="Z923" s="319"/>
      <c r="AA923" s="319"/>
      <c r="AB923" s="320"/>
      <c r="AC923" s="322" t="s">
        <v>789</v>
      </c>
      <c r="AD923" s="323"/>
      <c r="AE923" s="323"/>
      <c r="AF923" s="323"/>
      <c r="AG923" s="323"/>
      <c r="AH923" s="418" t="s">
        <v>782</v>
      </c>
      <c r="AI923" s="419"/>
      <c r="AJ923" s="419"/>
      <c r="AK923" s="419"/>
      <c r="AL923" s="326" t="s">
        <v>782</v>
      </c>
      <c r="AM923" s="327"/>
      <c r="AN923" s="327"/>
      <c r="AO923" s="328"/>
      <c r="AP923" s="321" t="s">
        <v>782</v>
      </c>
      <c r="AQ923" s="321"/>
      <c r="AR923" s="321"/>
      <c r="AS923" s="321"/>
      <c r="AT923" s="321"/>
      <c r="AU923" s="321"/>
      <c r="AV923" s="321"/>
      <c r="AW923" s="321"/>
      <c r="AX923" s="321"/>
      <c r="AY923">
        <f>COUNTA($C$923)</f>
        <v>1</v>
      </c>
    </row>
    <row r="924" spans="1:51" ht="48" customHeight="1" x14ac:dyDescent="0.15">
      <c r="A924" s="401">
        <v>14</v>
      </c>
      <c r="B924" s="401">
        <v>1</v>
      </c>
      <c r="C924" s="420" t="s">
        <v>808</v>
      </c>
      <c r="D924" s="415"/>
      <c r="E924" s="415"/>
      <c r="F924" s="415"/>
      <c r="G924" s="415"/>
      <c r="H924" s="415"/>
      <c r="I924" s="415"/>
      <c r="J924" s="416">
        <v>1020001071491</v>
      </c>
      <c r="K924" s="417"/>
      <c r="L924" s="417"/>
      <c r="M924" s="417"/>
      <c r="N924" s="417"/>
      <c r="O924" s="417"/>
      <c r="P924" s="421" t="s">
        <v>807</v>
      </c>
      <c r="Q924" s="317"/>
      <c r="R924" s="317"/>
      <c r="S924" s="317"/>
      <c r="T924" s="317"/>
      <c r="U924" s="317"/>
      <c r="V924" s="317"/>
      <c r="W924" s="317"/>
      <c r="X924" s="317"/>
      <c r="Y924" s="318">
        <v>1.0373000000000001</v>
      </c>
      <c r="Z924" s="319"/>
      <c r="AA924" s="319"/>
      <c r="AB924" s="320"/>
      <c r="AC924" s="322" t="s">
        <v>789</v>
      </c>
      <c r="AD924" s="323"/>
      <c r="AE924" s="323"/>
      <c r="AF924" s="323"/>
      <c r="AG924" s="323"/>
      <c r="AH924" s="418" t="s">
        <v>782</v>
      </c>
      <c r="AI924" s="419"/>
      <c r="AJ924" s="419"/>
      <c r="AK924" s="419"/>
      <c r="AL924" s="326" t="s">
        <v>782</v>
      </c>
      <c r="AM924" s="327"/>
      <c r="AN924" s="327"/>
      <c r="AO924" s="328"/>
      <c r="AP924" s="321" t="s">
        <v>782</v>
      </c>
      <c r="AQ924" s="321"/>
      <c r="AR924" s="321"/>
      <c r="AS924" s="321"/>
      <c r="AT924" s="321"/>
      <c r="AU924" s="321"/>
      <c r="AV924" s="321"/>
      <c r="AW924" s="321"/>
      <c r="AX924" s="321"/>
      <c r="AY924">
        <f>COUNTA($C$924)</f>
        <v>1</v>
      </c>
    </row>
    <row r="925" spans="1:51" ht="30" customHeight="1" x14ac:dyDescent="0.15">
      <c r="A925" s="401">
        <v>15</v>
      </c>
      <c r="B925" s="401">
        <v>1</v>
      </c>
      <c r="C925" s="420" t="s">
        <v>778</v>
      </c>
      <c r="D925" s="415"/>
      <c r="E925" s="415"/>
      <c r="F925" s="415"/>
      <c r="G925" s="415"/>
      <c r="H925" s="415"/>
      <c r="I925" s="415"/>
      <c r="J925" s="416">
        <v>8010401050387</v>
      </c>
      <c r="K925" s="417"/>
      <c r="L925" s="417"/>
      <c r="M925" s="417"/>
      <c r="N925" s="417"/>
      <c r="O925" s="417"/>
      <c r="P925" s="421" t="s">
        <v>809</v>
      </c>
      <c r="Q925" s="317"/>
      <c r="R925" s="317"/>
      <c r="S925" s="317"/>
      <c r="T925" s="317"/>
      <c r="U925" s="317"/>
      <c r="V925" s="317"/>
      <c r="W925" s="317"/>
      <c r="X925" s="317"/>
      <c r="Y925" s="318">
        <v>7.9379999999999997</v>
      </c>
      <c r="Z925" s="319"/>
      <c r="AA925" s="319"/>
      <c r="AB925" s="320"/>
      <c r="AC925" s="322" t="s">
        <v>789</v>
      </c>
      <c r="AD925" s="323"/>
      <c r="AE925" s="323"/>
      <c r="AF925" s="323"/>
      <c r="AG925" s="323"/>
      <c r="AH925" s="418" t="s">
        <v>782</v>
      </c>
      <c r="AI925" s="419"/>
      <c r="AJ925" s="419"/>
      <c r="AK925" s="419"/>
      <c r="AL925" s="326" t="s">
        <v>782</v>
      </c>
      <c r="AM925" s="327"/>
      <c r="AN925" s="327"/>
      <c r="AO925" s="328"/>
      <c r="AP925" s="321" t="s">
        <v>782</v>
      </c>
      <c r="AQ925" s="321"/>
      <c r="AR925" s="321"/>
      <c r="AS925" s="321"/>
      <c r="AT925" s="321"/>
      <c r="AU925" s="321"/>
      <c r="AV925" s="321"/>
      <c r="AW925" s="321"/>
      <c r="AX925" s="321"/>
      <c r="AY925">
        <f>COUNTA($C$925)</f>
        <v>1</v>
      </c>
    </row>
    <row r="926" spans="1:51" ht="61.5" customHeight="1" x14ac:dyDescent="0.15">
      <c r="A926" s="401">
        <v>16</v>
      </c>
      <c r="B926" s="401">
        <v>1</v>
      </c>
      <c r="C926" s="420" t="s">
        <v>811</v>
      </c>
      <c r="D926" s="415"/>
      <c r="E926" s="415"/>
      <c r="F926" s="415"/>
      <c r="G926" s="415"/>
      <c r="H926" s="415"/>
      <c r="I926" s="415"/>
      <c r="J926" s="416">
        <v>7010401022916</v>
      </c>
      <c r="K926" s="417"/>
      <c r="L926" s="417"/>
      <c r="M926" s="417"/>
      <c r="N926" s="417"/>
      <c r="O926" s="417"/>
      <c r="P926" s="421" t="s">
        <v>810</v>
      </c>
      <c r="Q926" s="317"/>
      <c r="R926" s="317"/>
      <c r="S926" s="317"/>
      <c r="T926" s="317"/>
      <c r="U926" s="317"/>
      <c r="V926" s="317"/>
      <c r="W926" s="317"/>
      <c r="X926" s="317"/>
      <c r="Y926" s="318">
        <v>6.2942</v>
      </c>
      <c r="Z926" s="319"/>
      <c r="AA926" s="319"/>
      <c r="AB926" s="320"/>
      <c r="AC926" s="322" t="s">
        <v>789</v>
      </c>
      <c r="AD926" s="323"/>
      <c r="AE926" s="323"/>
      <c r="AF926" s="323"/>
      <c r="AG926" s="323"/>
      <c r="AH926" s="418" t="s">
        <v>782</v>
      </c>
      <c r="AI926" s="419"/>
      <c r="AJ926" s="419"/>
      <c r="AK926" s="419"/>
      <c r="AL926" s="326" t="s">
        <v>782</v>
      </c>
      <c r="AM926" s="327"/>
      <c r="AN926" s="327"/>
      <c r="AO926" s="328"/>
      <c r="AP926" s="321" t="s">
        <v>782</v>
      </c>
      <c r="AQ926" s="321"/>
      <c r="AR926" s="321"/>
      <c r="AS926" s="321"/>
      <c r="AT926" s="321"/>
      <c r="AU926" s="321"/>
      <c r="AV926" s="321"/>
      <c r="AW926" s="321"/>
      <c r="AX926" s="321"/>
      <c r="AY926">
        <f>COUNTA($C$926)</f>
        <v>1</v>
      </c>
    </row>
    <row r="927" spans="1:51" s="16" customFormat="1" ht="30" customHeight="1" x14ac:dyDescent="0.15">
      <c r="A927" s="401">
        <v>17</v>
      </c>
      <c r="B927" s="401">
        <v>1</v>
      </c>
      <c r="C927" s="420" t="s">
        <v>814</v>
      </c>
      <c r="D927" s="415"/>
      <c r="E927" s="415"/>
      <c r="F927" s="415"/>
      <c r="G927" s="415"/>
      <c r="H927" s="415"/>
      <c r="I927" s="415"/>
      <c r="J927" s="416">
        <v>9020001071492</v>
      </c>
      <c r="K927" s="417"/>
      <c r="L927" s="417"/>
      <c r="M927" s="417"/>
      <c r="N927" s="417"/>
      <c r="O927" s="417"/>
      <c r="P927" s="421" t="s">
        <v>812</v>
      </c>
      <c r="Q927" s="317"/>
      <c r="R927" s="317"/>
      <c r="S927" s="317"/>
      <c r="T927" s="317"/>
      <c r="U927" s="317"/>
      <c r="V927" s="317"/>
      <c r="W927" s="317"/>
      <c r="X927" s="317"/>
      <c r="Y927" s="318">
        <v>3.6025</v>
      </c>
      <c r="Z927" s="319"/>
      <c r="AA927" s="319"/>
      <c r="AB927" s="320"/>
      <c r="AC927" s="322" t="s">
        <v>789</v>
      </c>
      <c r="AD927" s="323"/>
      <c r="AE927" s="323"/>
      <c r="AF927" s="323"/>
      <c r="AG927" s="323"/>
      <c r="AH927" s="418" t="s">
        <v>782</v>
      </c>
      <c r="AI927" s="419"/>
      <c r="AJ927" s="419"/>
      <c r="AK927" s="419"/>
      <c r="AL927" s="326" t="s">
        <v>782</v>
      </c>
      <c r="AM927" s="327"/>
      <c r="AN927" s="327"/>
      <c r="AO927" s="328"/>
      <c r="AP927" s="321" t="s">
        <v>782</v>
      </c>
      <c r="AQ927" s="321"/>
      <c r="AR927" s="321"/>
      <c r="AS927" s="321"/>
      <c r="AT927" s="321"/>
      <c r="AU927" s="321"/>
      <c r="AV927" s="321"/>
      <c r="AW927" s="321"/>
      <c r="AX927" s="321"/>
      <c r="AY927">
        <f>COUNTA($C$927)</f>
        <v>1</v>
      </c>
    </row>
    <row r="928" spans="1:51" ht="30" customHeight="1" x14ac:dyDescent="0.15">
      <c r="A928" s="401">
        <v>18</v>
      </c>
      <c r="B928" s="401">
        <v>1</v>
      </c>
      <c r="C928" s="420" t="s">
        <v>814</v>
      </c>
      <c r="D928" s="415"/>
      <c r="E928" s="415"/>
      <c r="F928" s="415"/>
      <c r="G928" s="415"/>
      <c r="H928" s="415"/>
      <c r="I928" s="415"/>
      <c r="J928" s="416">
        <v>9020001071492</v>
      </c>
      <c r="K928" s="417"/>
      <c r="L928" s="417"/>
      <c r="M928" s="417"/>
      <c r="N928" s="417"/>
      <c r="O928" s="417"/>
      <c r="P928" s="421" t="s">
        <v>813</v>
      </c>
      <c r="Q928" s="317"/>
      <c r="R928" s="317"/>
      <c r="S928" s="317"/>
      <c r="T928" s="317"/>
      <c r="U928" s="317"/>
      <c r="V928" s="317"/>
      <c r="W928" s="317"/>
      <c r="X928" s="317"/>
      <c r="Y928" s="318">
        <v>1.3409</v>
      </c>
      <c r="Z928" s="319"/>
      <c r="AA928" s="319"/>
      <c r="AB928" s="320"/>
      <c r="AC928" s="322" t="s">
        <v>789</v>
      </c>
      <c r="AD928" s="323"/>
      <c r="AE928" s="323"/>
      <c r="AF928" s="323"/>
      <c r="AG928" s="323"/>
      <c r="AH928" s="418" t="s">
        <v>782</v>
      </c>
      <c r="AI928" s="419"/>
      <c r="AJ928" s="419"/>
      <c r="AK928" s="419"/>
      <c r="AL928" s="326" t="s">
        <v>782</v>
      </c>
      <c r="AM928" s="327"/>
      <c r="AN928" s="327"/>
      <c r="AO928" s="328"/>
      <c r="AP928" s="321" t="s">
        <v>782</v>
      </c>
      <c r="AQ928" s="321"/>
      <c r="AR928" s="321"/>
      <c r="AS928" s="321"/>
      <c r="AT928" s="321"/>
      <c r="AU928" s="321"/>
      <c r="AV928" s="321"/>
      <c r="AW928" s="321"/>
      <c r="AX928" s="321"/>
      <c r="AY928">
        <f>COUNTA($C$928)</f>
        <v>1</v>
      </c>
    </row>
    <row r="929" spans="1:51" ht="30" customHeight="1" x14ac:dyDescent="0.15">
      <c r="A929" s="401">
        <v>19</v>
      </c>
      <c r="B929" s="401">
        <v>1</v>
      </c>
      <c r="C929" s="420" t="s">
        <v>980</v>
      </c>
      <c r="D929" s="415"/>
      <c r="E929" s="415"/>
      <c r="F929" s="415"/>
      <c r="G929" s="415"/>
      <c r="H929" s="415"/>
      <c r="I929" s="415"/>
      <c r="J929" s="416">
        <v>4030001063915</v>
      </c>
      <c r="K929" s="417"/>
      <c r="L929" s="417"/>
      <c r="M929" s="417"/>
      <c r="N929" s="417"/>
      <c r="O929" s="417"/>
      <c r="P929" s="421" t="s">
        <v>815</v>
      </c>
      <c r="Q929" s="317"/>
      <c r="R929" s="317"/>
      <c r="S929" s="317"/>
      <c r="T929" s="317"/>
      <c r="U929" s="317"/>
      <c r="V929" s="317"/>
      <c r="W929" s="317"/>
      <c r="X929" s="317"/>
      <c r="Y929" s="318">
        <v>4.774</v>
      </c>
      <c r="Z929" s="319"/>
      <c r="AA929" s="319"/>
      <c r="AB929" s="320"/>
      <c r="AC929" s="322" t="s">
        <v>789</v>
      </c>
      <c r="AD929" s="323"/>
      <c r="AE929" s="323"/>
      <c r="AF929" s="323"/>
      <c r="AG929" s="323"/>
      <c r="AH929" s="418" t="s">
        <v>782</v>
      </c>
      <c r="AI929" s="419"/>
      <c r="AJ929" s="419"/>
      <c r="AK929" s="419"/>
      <c r="AL929" s="326" t="s">
        <v>782</v>
      </c>
      <c r="AM929" s="327"/>
      <c r="AN929" s="327"/>
      <c r="AO929" s="328"/>
      <c r="AP929" s="321" t="s">
        <v>782</v>
      </c>
      <c r="AQ929" s="321"/>
      <c r="AR929" s="321"/>
      <c r="AS929" s="321"/>
      <c r="AT929" s="321"/>
      <c r="AU929" s="321"/>
      <c r="AV929" s="321"/>
      <c r="AW929" s="321"/>
      <c r="AX929" s="321"/>
      <c r="AY929">
        <f>COUNTA($C$929)</f>
        <v>1</v>
      </c>
    </row>
    <row r="930" spans="1:51" ht="60.75" customHeight="1" x14ac:dyDescent="0.15">
      <c r="A930" s="401">
        <v>20</v>
      </c>
      <c r="B930" s="401">
        <v>1</v>
      </c>
      <c r="C930" s="420" t="s">
        <v>774</v>
      </c>
      <c r="D930" s="415"/>
      <c r="E930" s="415"/>
      <c r="F930" s="415"/>
      <c r="G930" s="415"/>
      <c r="H930" s="415"/>
      <c r="I930" s="415"/>
      <c r="J930" s="416">
        <v>4010001008772</v>
      </c>
      <c r="K930" s="417"/>
      <c r="L930" s="417"/>
      <c r="M930" s="417"/>
      <c r="N930" s="417"/>
      <c r="O930" s="417"/>
      <c r="P930" s="421" t="s">
        <v>816</v>
      </c>
      <c r="Q930" s="317"/>
      <c r="R930" s="317"/>
      <c r="S930" s="317"/>
      <c r="T930" s="317"/>
      <c r="U930" s="317"/>
      <c r="V930" s="317"/>
      <c r="W930" s="317"/>
      <c r="X930" s="317"/>
      <c r="Y930" s="318">
        <v>3.0249999999999999</v>
      </c>
      <c r="Z930" s="319"/>
      <c r="AA930" s="319"/>
      <c r="AB930" s="320"/>
      <c r="AC930" s="322" t="s">
        <v>789</v>
      </c>
      <c r="AD930" s="323"/>
      <c r="AE930" s="323"/>
      <c r="AF930" s="323"/>
      <c r="AG930" s="323"/>
      <c r="AH930" s="418" t="s">
        <v>782</v>
      </c>
      <c r="AI930" s="419"/>
      <c r="AJ930" s="419"/>
      <c r="AK930" s="419"/>
      <c r="AL930" s="326" t="s">
        <v>782</v>
      </c>
      <c r="AM930" s="327"/>
      <c r="AN930" s="327"/>
      <c r="AO930" s="328"/>
      <c r="AP930" s="321" t="s">
        <v>782</v>
      </c>
      <c r="AQ930" s="321"/>
      <c r="AR930" s="321"/>
      <c r="AS930" s="321"/>
      <c r="AT930" s="321"/>
      <c r="AU930" s="321"/>
      <c r="AV930" s="321"/>
      <c r="AW930" s="321"/>
      <c r="AX930" s="321"/>
      <c r="AY930">
        <f>COUNTA($C$930)</f>
        <v>1</v>
      </c>
    </row>
    <row r="931" spans="1:51" ht="30" hidden="1" customHeight="1" x14ac:dyDescent="0.15">
      <c r="A931" s="401">
        <v>21</v>
      </c>
      <c r="B931" s="401">
        <v>1</v>
      </c>
      <c r="C931" s="420"/>
      <c r="D931" s="415"/>
      <c r="E931" s="415"/>
      <c r="F931" s="415"/>
      <c r="G931" s="415"/>
      <c r="H931" s="415"/>
      <c r="I931" s="415"/>
      <c r="J931" s="416"/>
      <c r="K931" s="417"/>
      <c r="L931" s="417"/>
      <c r="M931" s="417"/>
      <c r="N931" s="417"/>
      <c r="O931" s="417"/>
      <c r="P931" s="421"/>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20"/>
      <c r="D932" s="415"/>
      <c r="E932" s="415"/>
      <c r="F932" s="415"/>
      <c r="G932" s="415"/>
      <c r="H932" s="415"/>
      <c r="I932" s="415"/>
      <c r="J932" s="416"/>
      <c r="K932" s="417"/>
      <c r="L932" s="417"/>
      <c r="M932" s="417"/>
      <c r="N932" s="417"/>
      <c r="O932" s="417"/>
      <c r="P932" s="421"/>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20"/>
      <c r="D933" s="415"/>
      <c r="E933" s="415"/>
      <c r="F933" s="415"/>
      <c r="G933" s="415"/>
      <c r="H933" s="415"/>
      <c r="I933" s="415"/>
      <c r="J933" s="416"/>
      <c r="K933" s="417"/>
      <c r="L933" s="417"/>
      <c r="M933" s="417"/>
      <c r="N933" s="417"/>
      <c r="O933" s="417"/>
      <c r="P933" s="421"/>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20"/>
      <c r="D934" s="415"/>
      <c r="E934" s="415"/>
      <c r="F934" s="415"/>
      <c r="G934" s="415"/>
      <c r="H934" s="415"/>
      <c r="I934" s="415"/>
      <c r="J934" s="416"/>
      <c r="K934" s="417"/>
      <c r="L934" s="417"/>
      <c r="M934" s="417"/>
      <c r="N934" s="417"/>
      <c r="O934" s="417"/>
      <c r="P934" s="421"/>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20"/>
      <c r="D935" s="415"/>
      <c r="E935" s="415"/>
      <c r="F935" s="415"/>
      <c r="G935" s="415"/>
      <c r="H935" s="415"/>
      <c r="I935" s="415"/>
      <c r="J935" s="416"/>
      <c r="K935" s="417"/>
      <c r="L935" s="417"/>
      <c r="M935" s="417"/>
      <c r="N935" s="417"/>
      <c r="O935" s="417"/>
      <c r="P935" s="421"/>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20"/>
      <c r="D936" s="415"/>
      <c r="E936" s="415"/>
      <c r="F936" s="415"/>
      <c r="G936" s="415"/>
      <c r="H936" s="415"/>
      <c r="I936" s="415"/>
      <c r="J936" s="416"/>
      <c r="K936" s="417"/>
      <c r="L936" s="417"/>
      <c r="M936" s="417"/>
      <c r="N936" s="417"/>
      <c r="O936" s="417"/>
      <c r="P936" s="421"/>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20"/>
      <c r="D937" s="415"/>
      <c r="E937" s="415"/>
      <c r="F937" s="415"/>
      <c r="G937" s="415"/>
      <c r="H937" s="415"/>
      <c r="I937" s="415"/>
      <c r="J937" s="416"/>
      <c r="K937" s="417"/>
      <c r="L937" s="417"/>
      <c r="M937" s="417"/>
      <c r="N937" s="417"/>
      <c r="O937" s="417"/>
      <c r="P937" s="421"/>
      <c r="Q937" s="317"/>
      <c r="R937" s="317"/>
      <c r="S937" s="317"/>
      <c r="T937" s="317"/>
      <c r="U937" s="317"/>
      <c r="V937" s="317"/>
      <c r="W937" s="317"/>
      <c r="X937" s="317"/>
      <c r="Y937" s="318"/>
      <c r="Z937" s="319"/>
      <c r="AA937" s="319"/>
      <c r="AB937" s="320"/>
      <c r="AC937" s="322"/>
      <c r="AD937" s="323"/>
      <c r="AE937" s="323"/>
      <c r="AF937" s="323"/>
      <c r="AG937" s="323"/>
      <c r="AH937" s="418"/>
      <c r="AI937" s="419"/>
      <c r="AJ937" s="419"/>
      <c r="AK937" s="419"/>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20"/>
      <c r="D938" s="415"/>
      <c r="E938" s="415"/>
      <c r="F938" s="415"/>
      <c r="G938" s="415"/>
      <c r="H938" s="415"/>
      <c r="I938" s="415"/>
      <c r="J938" s="416"/>
      <c r="K938" s="417"/>
      <c r="L938" s="417"/>
      <c r="M938" s="417"/>
      <c r="N938" s="417"/>
      <c r="O938" s="417"/>
      <c r="P938" s="421"/>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285</v>
      </c>
      <c r="K943" s="109"/>
      <c r="L943" s="109"/>
      <c r="M943" s="109"/>
      <c r="N943" s="109"/>
      <c r="O943" s="109"/>
      <c r="P943" s="335" t="s">
        <v>241</v>
      </c>
      <c r="Q943" s="335"/>
      <c r="R943" s="335"/>
      <c r="S943" s="335"/>
      <c r="T943" s="335"/>
      <c r="U943" s="335"/>
      <c r="V943" s="335"/>
      <c r="W943" s="335"/>
      <c r="X943" s="335"/>
      <c r="Y943" s="345" t="s">
        <v>283</v>
      </c>
      <c r="Z943" s="346"/>
      <c r="AA943" s="346"/>
      <c r="AB943" s="346"/>
      <c r="AC943" s="277" t="s">
        <v>321</v>
      </c>
      <c r="AD943" s="277"/>
      <c r="AE943" s="277"/>
      <c r="AF943" s="277"/>
      <c r="AG943" s="277"/>
      <c r="AH943" s="345" t="s">
        <v>349</v>
      </c>
      <c r="AI943" s="347"/>
      <c r="AJ943" s="347"/>
      <c r="AK943" s="347"/>
      <c r="AL943" s="347" t="s">
        <v>21</v>
      </c>
      <c r="AM943" s="347"/>
      <c r="AN943" s="347"/>
      <c r="AO943" s="422"/>
      <c r="AP943" s="423" t="s">
        <v>286</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943</v>
      </c>
      <c r="D944" s="415"/>
      <c r="E944" s="415"/>
      <c r="F944" s="415"/>
      <c r="G944" s="415"/>
      <c r="H944" s="415"/>
      <c r="I944" s="415"/>
      <c r="J944" s="416">
        <v>7140001004624</v>
      </c>
      <c r="K944" s="417"/>
      <c r="L944" s="417"/>
      <c r="M944" s="417"/>
      <c r="N944" s="417"/>
      <c r="O944" s="417"/>
      <c r="P944" s="421" t="s">
        <v>936</v>
      </c>
      <c r="Q944" s="317"/>
      <c r="R944" s="317"/>
      <c r="S944" s="317"/>
      <c r="T944" s="317"/>
      <c r="U944" s="317"/>
      <c r="V944" s="317"/>
      <c r="W944" s="317"/>
      <c r="X944" s="317"/>
      <c r="Y944" s="318">
        <v>19</v>
      </c>
      <c r="Z944" s="319"/>
      <c r="AA944" s="319"/>
      <c r="AB944" s="320"/>
      <c r="AC944" s="322" t="s">
        <v>789</v>
      </c>
      <c r="AD944" s="323"/>
      <c r="AE944" s="323"/>
      <c r="AF944" s="323"/>
      <c r="AG944" s="323"/>
      <c r="AH944" s="418" t="s">
        <v>942</v>
      </c>
      <c r="AI944" s="419"/>
      <c r="AJ944" s="419"/>
      <c r="AK944" s="419"/>
      <c r="AL944" s="326" t="s">
        <v>942</v>
      </c>
      <c r="AM944" s="327"/>
      <c r="AN944" s="327"/>
      <c r="AO944" s="328"/>
      <c r="AP944" s="321" t="s">
        <v>942</v>
      </c>
      <c r="AQ944" s="321"/>
      <c r="AR944" s="321"/>
      <c r="AS944" s="321"/>
      <c r="AT944" s="321"/>
      <c r="AU944" s="321"/>
      <c r="AV944" s="321"/>
      <c r="AW944" s="321"/>
      <c r="AX944" s="321"/>
      <c r="AY944">
        <f t="shared" si="120"/>
        <v>1</v>
      </c>
    </row>
    <row r="945" spans="1:51" ht="30" customHeight="1" x14ac:dyDescent="0.15">
      <c r="A945" s="401">
        <v>2</v>
      </c>
      <c r="B945" s="401">
        <v>1</v>
      </c>
      <c r="C945" s="420" t="s">
        <v>781</v>
      </c>
      <c r="D945" s="415"/>
      <c r="E945" s="415"/>
      <c r="F945" s="415"/>
      <c r="G945" s="415"/>
      <c r="H945" s="415"/>
      <c r="I945" s="415"/>
      <c r="J945" s="416">
        <v>9010401021742</v>
      </c>
      <c r="K945" s="417"/>
      <c r="L945" s="417"/>
      <c r="M945" s="417"/>
      <c r="N945" s="417"/>
      <c r="O945" s="417"/>
      <c r="P945" s="421" t="s">
        <v>944</v>
      </c>
      <c r="Q945" s="317"/>
      <c r="R945" s="317"/>
      <c r="S945" s="317"/>
      <c r="T945" s="317"/>
      <c r="U945" s="317"/>
      <c r="V945" s="317"/>
      <c r="W945" s="317"/>
      <c r="X945" s="317"/>
      <c r="Y945" s="318">
        <v>17.399999999999999</v>
      </c>
      <c r="Z945" s="319"/>
      <c r="AA945" s="319"/>
      <c r="AB945" s="320"/>
      <c r="AC945" s="322" t="s">
        <v>789</v>
      </c>
      <c r="AD945" s="323"/>
      <c r="AE945" s="323"/>
      <c r="AF945" s="323"/>
      <c r="AG945" s="323"/>
      <c r="AH945" s="418" t="s">
        <v>942</v>
      </c>
      <c r="AI945" s="419"/>
      <c r="AJ945" s="419"/>
      <c r="AK945" s="419"/>
      <c r="AL945" s="326" t="s">
        <v>942</v>
      </c>
      <c r="AM945" s="327"/>
      <c r="AN945" s="327"/>
      <c r="AO945" s="328"/>
      <c r="AP945" s="321" t="s">
        <v>942</v>
      </c>
      <c r="AQ945" s="321"/>
      <c r="AR945" s="321"/>
      <c r="AS945" s="321"/>
      <c r="AT945" s="321"/>
      <c r="AU945" s="321"/>
      <c r="AV945" s="321"/>
      <c r="AW945" s="321"/>
      <c r="AX945" s="321"/>
      <c r="AY945">
        <f>COUNTA($C$945)</f>
        <v>1</v>
      </c>
    </row>
    <row r="946" spans="1:51" ht="30" customHeight="1" x14ac:dyDescent="0.15">
      <c r="A946" s="401">
        <v>3</v>
      </c>
      <c r="B946" s="401">
        <v>1</v>
      </c>
      <c r="C946" s="420" t="s">
        <v>945</v>
      </c>
      <c r="D946" s="415"/>
      <c r="E946" s="415"/>
      <c r="F946" s="415"/>
      <c r="G946" s="415"/>
      <c r="H946" s="415"/>
      <c r="I946" s="415"/>
      <c r="J946" s="416">
        <v>7240001038001</v>
      </c>
      <c r="K946" s="417"/>
      <c r="L946" s="417"/>
      <c r="M946" s="417"/>
      <c r="N946" s="417"/>
      <c r="O946" s="417"/>
      <c r="P946" s="421" t="s">
        <v>949</v>
      </c>
      <c r="Q946" s="317"/>
      <c r="R946" s="317"/>
      <c r="S946" s="317"/>
      <c r="T946" s="317"/>
      <c r="U946" s="317"/>
      <c r="V946" s="317"/>
      <c r="W946" s="317"/>
      <c r="X946" s="317"/>
      <c r="Y946" s="318">
        <v>8.4</v>
      </c>
      <c r="Z946" s="319"/>
      <c r="AA946" s="319"/>
      <c r="AB946" s="320"/>
      <c r="AC946" s="322" t="s">
        <v>353</v>
      </c>
      <c r="AD946" s="323"/>
      <c r="AE946" s="323"/>
      <c r="AF946" s="323"/>
      <c r="AG946" s="323"/>
      <c r="AH946" s="324">
        <v>4</v>
      </c>
      <c r="AI946" s="325"/>
      <c r="AJ946" s="325"/>
      <c r="AK946" s="325"/>
      <c r="AL946" s="326">
        <v>90.1</v>
      </c>
      <c r="AM946" s="327"/>
      <c r="AN946" s="327"/>
      <c r="AO946" s="328"/>
      <c r="AP946" s="321" t="s">
        <v>942</v>
      </c>
      <c r="AQ946" s="321"/>
      <c r="AR946" s="321"/>
      <c r="AS946" s="321"/>
      <c r="AT946" s="321"/>
      <c r="AU946" s="321"/>
      <c r="AV946" s="321"/>
      <c r="AW946" s="321"/>
      <c r="AX946" s="321"/>
      <c r="AY946">
        <f>COUNTA($C$946)</f>
        <v>1</v>
      </c>
    </row>
    <row r="947" spans="1:51" ht="30" customHeight="1" x14ac:dyDescent="0.15">
      <c r="A947" s="401">
        <v>4</v>
      </c>
      <c r="B947" s="401">
        <v>1</v>
      </c>
      <c r="C947" s="420" t="s">
        <v>945</v>
      </c>
      <c r="D947" s="415"/>
      <c r="E947" s="415"/>
      <c r="F947" s="415"/>
      <c r="G947" s="415"/>
      <c r="H947" s="415"/>
      <c r="I947" s="415"/>
      <c r="J947" s="416">
        <v>7240001038001</v>
      </c>
      <c r="K947" s="417"/>
      <c r="L947" s="417"/>
      <c r="M947" s="417"/>
      <c r="N947" s="417"/>
      <c r="O947" s="417"/>
      <c r="P947" s="421" t="s">
        <v>948</v>
      </c>
      <c r="Q947" s="317"/>
      <c r="R947" s="317"/>
      <c r="S947" s="317"/>
      <c r="T947" s="317"/>
      <c r="U947" s="317"/>
      <c r="V947" s="317"/>
      <c r="W947" s="317"/>
      <c r="X947" s="317"/>
      <c r="Y947" s="318">
        <v>6.3</v>
      </c>
      <c r="Z947" s="319"/>
      <c r="AA947" s="319"/>
      <c r="AB947" s="320"/>
      <c r="AC947" s="322" t="s">
        <v>360</v>
      </c>
      <c r="AD947" s="323"/>
      <c r="AE947" s="323"/>
      <c r="AF947" s="323"/>
      <c r="AG947" s="323"/>
      <c r="AH947" s="324">
        <v>4</v>
      </c>
      <c r="AI947" s="325"/>
      <c r="AJ947" s="325"/>
      <c r="AK947" s="325"/>
      <c r="AL947" s="326">
        <v>88.6</v>
      </c>
      <c r="AM947" s="327"/>
      <c r="AN947" s="327"/>
      <c r="AO947" s="328"/>
      <c r="AP947" s="321" t="s">
        <v>942</v>
      </c>
      <c r="AQ947" s="321"/>
      <c r="AR947" s="321"/>
      <c r="AS947" s="321"/>
      <c r="AT947" s="321"/>
      <c r="AU947" s="321"/>
      <c r="AV947" s="321"/>
      <c r="AW947" s="321"/>
      <c r="AX947" s="321"/>
      <c r="AY947">
        <f>COUNTA($C$947)</f>
        <v>1</v>
      </c>
    </row>
    <row r="948" spans="1:51" ht="30" customHeight="1" x14ac:dyDescent="0.15">
      <c r="A948" s="401">
        <v>5</v>
      </c>
      <c r="B948" s="401">
        <v>1</v>
      </c>
      <c r="C948" s="420" t="s">
        <v>946</v>
      </c>
      <c r="D948" s="415"/>
      <c r="E948" s="415"/>
      <c r="F948" s="415"/>
      <c r="G948" s="415"/>
      <c r="H948" s="415"/>
      <c r="I948" s="415"/>
      <c r="J948" s="416">
        <v>7240001001660</v>
      </c>
      <c r="K948" s="417"/>
      <c r="L948" s="417"/>
      <c r="M948" s="417"/>
      <c r="N948" s="417"/>
      <c r="O948" s="417"/>
      <c r="P948" s="421" t="s">
        <v>947</v>
      </c>
      <c r="Q948" s="317"/>
      <c r="R948" s="317"/>
      <c r="S948" s="317"/>
      <c r="T948" s="317"/>
      <c r="U948" s="317"/>
      <c r="V948" s="317"/>
      <c r="W948" s="317"/>
      <c r="X948" s="317"/>
      <c r="Y948" s="318">
        <v>8.4</v>
      </c>
      <c r="Z948" s="319"/>
      <c r="AA948" s="319"/>
      <c r="AB948" s="320"/>
      <c r="AC948" s="322" t="s">
        <v>353</v>
      </c>
      <c r="AD948" s="323"/>
      <c r="AE948" s="323"/>
      <c r="AF948" s="323"/>
      <c r="AG948" s="323"/>
      <c r="AH948" s="324">
        <v>6</v>
      </c>
      <c r="AI948" s="325"/>
      <c r="AJ948" s="325"/>
      <c r="AK948" s="325"/>
      <c r="AL948" s="326">
        <v>89.2</v>
      </c>
      <c r="AM948" s="327"/>
      <c r="AN948" s="327"/>
      <c r="AO948" s="328"/>
      <c r="AP948" s="321" t="s">
        <v>942</v>
      </c>
      <c r="AQ948" s="321"/>
      <c r="AR948" s="321"/>
      <c r="AS948" s="321"/>
      <c r="AT948" s="321"/>
      <c r="AU948" s="321"/>
      <c r="AV948" s="321"/>
      <c r="AW948" s="321"/>
      <c r="AX948" s="321"/>
      <c r="AY948">
        <f>COUNTA($C$948)</f>
        <v>1</v>
      </c>
    </row>
    <row r="949" spans="1:51" ht="30" customHeight="1" x14ac:dyDescent="0.15">
      <c r="A949" s="401">
        <v>6</v>
      </c>
      <c r="B949" s="401">
        <v>1</v>
      </c>
      <c r="C949" s="420" t="s">
        <v>946</v>
      </c>
      <c r="D949" s="415"/>
      <c r="E949" s="415"/>
      <c r="F949" s="415"/>
      <c r="G949" s="415"/>
      <c r="H949" s="415"/>
      <c r="I949" s="415"/>
      <c r="J949" s="416">
        <v>7240001001660</v>
      </c>
      <c r="K949" s="417"/>
      <c r="L949" s="417"/>
      <c r="M949" s="417"/>
      <c r="N949" s="417"/>
      <c r="O949" s="417"/>
      <c r="P949" s="421" t="s">
        <v>950</v>
      </c>
      <c r="Q949" s="317"/>
      <c r="R949" s="317"/>
      <c r="S949" s="317"/>
      <c r="T949" s="317"/>
      <c r="U949" s="317"/>
      <c r="V949" s="317"/>
      <c r="W949" s="317"/>
      <c r="X949" s="317"/>
      <c r="Y949" s="318">
        <v>2.8</v>
      </c>
      <c r="Z949" s="319"/>
      <c r="AA949" s="319"/>
      <c r="AB949" s="320"/>
      <c r="AC949" s="322" t="s">
        <v>360</v>
      </c>
      <c r="AD949" s="323"/>
      <c r="AE949" s="323"/>
      <c r="AF949" s="323"/>
      <c r="AG949" s="323"/>
      <c r="AH949" s="424" t="s">
        <v>978</v>
      </c>
      <c r="AI949" s="425"/>
      <c r="AJ949" s="425"/>
      <c r="AK949" s="426"/>
      <c r="AL949" s="326">
        <v>88.9</v>
      </c>
      <c r="AM949" s="327"/>
      <c r="AN949" s="327"/>
      <c r="AO949" s="328"/>
      <c r="AP949" s="321" t="s">
        <v>942</v>
      </c>
      <c r="AQ949" s="321"/>
      <c r="AR949" s="321"/>
      <c r="AS949" s="321"/>
      <c r="AT949" s="321"/>
      <c r="AU949" s="321"/>
      <c r="AV949" s="321"/>
      <c r="AW949" s="321"/>
      <c r="AX949" s="321"/>
      <c r="AY949">
        <f>COUNTA($C$949)</f>
        <v>1</v>
      </c>
    </row>
    <row r="950" spans="1:51" ht="30" customHeight="1" x14ac:dyDescent="0.15">
      <c r="A950" s="401">
        <v>7</v>
      </c>
      <c r="B950" s="401">
        <v>1</v>
      </c>
      <c r="C950" s="420" t="s">
        <v>979</v>
      </c>
      <c r="D950" s="415"/>
      <c r="E950" s="415"/>
      <c r="F950" s="415"/>
      <c r="G950" s="415"/>
      <c r="H950" s="415"/>
      <c r="I950" s="415"/>
      <c r="J950" s="416">
        <v>1240001025450</v>
      </c>
      <c r="K950" s="417"/>
      <c r="L950" s="417"/>
      <c r="M950" s="417"/>
      <c r="N950" s="417"/>
      <c r="O950" s="417"/>
      <c r="P950" s="421" t="s">
        <v>951</v>
      </c>
      <c r="Q950" s="317"/>
      <c r="R950" s="317"/>
      <c r="S950" s="317"/>
      <c r="T950" s="317"/>
      <c r="U950" s="317"/>
      <c r="V950" s="317"/>
      <c r="W950" s="317"/>
      <c r="X950" s="317"/>
      <c r="Y950" s="318">
        <v>8.9</v>
      </c>
      <c r="Z950" s="319"/>
      <c r="AA950" s="319"/>
      <c r="AB950" s="320"/>
      <c r="AC950" s="322" t="s">
        <v>353</v>
      </c>
      <c r="AD950" s="323"/>
      <c r="AE950" s="323"/>
      <c r="AF950" s="323"/>
      <c r="AG950" s="323"/>
      <c r="AH950" s="324">
        <v>3</v>
      </c>
      <c r="AI950" s="325"/>
      <c r="AJ950" s="325"/>
      <c r="AK950" s="325"/>
      <c r="AL950" s="326">
        <v>84</v>
      </c>
      <c r="AM950" s="327"/>
      <c r="AN950" s="327"/>
      <c r="AO950" s="328"/>
      <c r="AP950" s="321" t="s">
        <v>942</v>
      </c>
      <c r="AQ950" s="321"/>
      <c r="AR950" s="321"/>
      <c r="AS950" s="321"/>
      <c r="AT950" s="321"/>
      <c r="AU950" s="321"/>
      <c r="AV950" s="321"/>
      <c r="AW950" s="321"/>
      <c r="AX950" s="321"/>
      <c r="AY950">
        <f>COUNTA($C$950)</f>
        <v>1</v>
      </c>
    </row>
    <row r="951" spans="1:51" ht="30" customHeight="1" x14ac:dyDescent="0.15">
      <c r="A951" s="401">
        <v>8</v>
      </c>
      <c r="B951" s="401">
        <v>1</v>
      </c>
      <c r="C951" s="420" t="s">
        <v>952</v>
      </c>
      <c r="D951" s="415"/>
      <c r="E951" s="415"/>
      <c r="F951" s="415"/>
      <c r="G951" s="415"/>
      <c r="H951" s="415"/>
      <c r="I951" s="415"/>
      <c r="J951" s="416">
        <v>9010001038591</v>
      </c>
      <c r="K951" s="417"/>
      <c r="L951" s="417"/>
      <c r="M951" s="417"/>
      <c r="N951" s="417"/>
      <c r="O951" s="417"/>
      <c r="P951" s="421" t="s">
        <v>953</v>
      </c>
      <c r="Q951" s="317"/>
      <c r="R951" s="317"/>
      <c r="S951" s="317"/>
      <c r="T951" s="317"/>
      <c r="U951" s="317"/>
      <c r="V951" s="317"/>
      <c r="W951" s="317"/>
      <c r="X951" s="317"/>
      <c r="Y951" s="318">
        <v>2.5</v>
      </c>
      <c r="Z951" s="319"/>
      <c r="AA951" s="319"/>
      <c r="AB951" s="320"/>
      <c r="AC951" s="322" t="s">
        <v>789</v>
      </c>
      <c r="AD951" s="323"/>
      <c r="AE951" s="323"/>
      <c r="AF951" s="323"/>
      <c r="AG951" s="323"/>
      <c r="AH951" s="418" t="s">
        <v>942</v>
      </c>
      <c r="AI951" s="419"/>
      <c r="AJ951" s="419"/>
      <c r="AK951" s="419"/>
      <c r="AL951" s="326" t="s">
        <v>942</v>
      </c>
      <c r="AM951" s="327"/>
      <c r="AN951" s="327"/>
      <c r="AO951" s="328"/>
      <c r="AP951" s="321" t="s">
        <v>942</v>
      </c>
      <c r="AQ951" s="321"/>
      <c r="AR951" s="321"/>
      <c r="AS951" s="321"/>
      <c r="AT951" s="321"/>
      <c r="AU951" s="321"/>
      <c r="AV951" s="321"/>
      <c r="AW951" s="321"/>
      <c r="AX951" s="321"/>
      <c r="AY951">
        <f>COUNTA($C$951)</f>
        <v>1</v>
      </c>
    </row>
    <row r="952" spans="1:51" ht="30" customHeight="1" x14ac:dyDescent="0.15">
      <c r="A952" s="401">
        <v>9</v>
      </c>
      <c r="B952" s="401">
        <v>1</v>
      </c>
      <c r="C952" s="420" t="s">
        <v>952</v>
      </c>
      <c r="D952" s="415"/>
      <c r="E952" s="415"/>
      <c r="F952" s="415"/>
      <c r="G952" s="415"/>
      <c r="H952" s="415"/>
      <c r="I952" s="415"/>
      <c r="J952" s="416">
        <v>9010001038591</v>
      </c>
      <c r="K952" s="417"/>
      <c r="L952" s="417"/>
      <c r="M952" s="417"/>
      <c r="N952" s="417"/>
      <c r="O952" s="417"/>
      <c r="P952" s="421" t="s">
        <v>954</v>
      </c>
      <c r="Q952" s="317"/>
      <c r="R952" s="317"/>
      <c r="S952" s="317"/>
      <c r="T952" s="317"/>
      <c r="U952" s="317"/>
      <c r="V952" s="317"/>
      <c r="W952" s="317"/>
      <c r="X952" s="317"/>
      <c r="Y952" s="318">
        <v>2.2000000000000002</v>
      </c>
      <c r="Z952" s="319"/>
      <c r="AA952" s="319"/>
      <c r="AB952" s="320"/>
      <c r="AC952" s="322" t="s">
        <v>789</v>
      </c>
      <c r="AD952" s="323"/>
      <c r="AE952" s="323"/>
      <c r="AF952" s="323"/>
      <c r="AG952" s="323"/>
      <c r="AH952" s="418" t="s">
        <v>942</v>
      </c>
      <c r="AI952" s="419"/>
      <c r="AJ952" s="419"/>
      <c r="AK952" s="419"/>
      <c r="AL952" s="326" t="s">
        <v>942</v>
      </c>
      <c r="AM952" s="327"/>
      <c r="AN952" s="327"/>
      <c r="AO952" s="328"/>
      <c r="AP952" s="321" t="s">
        <v>942</v>
      </c>
      <c r="AQ952" s="321"/>
      <c r="AR952" s="321"/>
      <c r="AS952" s="321"/>
      <c r="AT952" s="321"/>
      <c r="AU952" s="321"/>
      <c r="AV952" s="321"/>
      <c r="AW952" s="321"/>
      <c r="AX952" s="321"/>
      <c r="AY952">
        <f>COUNTA($C$952)</f>
        <v>1</v>
      </c>
    </row>
    <row r="953" spans="1:51" ht="30" customHeight="1" x14ac:dyDescent="0.15">
      <c r="A953" s="401">
        <v>10</v>
      </c>
      <c r="B953" s="401">
        <v>1</v>
      </c>
      <c r="C953" s="420" t="s">
        <v>952</v>
      </c>
      <c r="D953" s="415"/>
      <c r="E953" s="415"/>
      <c r="F953" s="415"/>
      <c r="G953" s="415"/>
      <c r="H953" s="415"/>
      <c r="I953" s="415"/>
      <c r="J953" s="416">
        <v>9010001038591</v>
      </c>
      <c r="K953" s="417"/>
      <c r="L953" s="417"/>
      <c r="M953" s="417"/>
      <c r="N953" s="417"/>
      <c r="O953" s="417"/>
      <c r="P953" s="421" t="s">
        <v>955</v>
      </c>
      <c r="Q953" s="317"/>
      <c r="R953" s="317"/>
      <c r="S953" s="317"/>
      <c r="T953" s="317"/>
      <c r="U953" s="317"/>
      <c r="V953" s="317"/>
      <c r="W953" s="317"/>
      <c r="X953" s="317"/>
      <c r="Y953" s="318">
        <v>3.2</v>
      </c>
      <c r="Z953" s="319"/>
      <c r="AA953" s="319"/>
      <c r="AB953" s="320"/>
      <c r="AC953" s="322" t="s">
        <v>360</v>
      </c>
      <c r="AD953" s="323"/>
      <c r="AE953" s="323"/>
      <c r="AF953" s="323"/>
      <c r="AG953" s="323"/>
      <c r="AH953" s="424" t="s">
        <v>978</v>
      </c>
      <c r="AI953" s="425"/>
      <c r="AJ953" s="425"/>
      <c r="AK953" s="426"/>
      <c r="AL953" s="326">
        <v>85.5</v>
      </c>
      <c r="AM953" s="327"/>
      <c r="AN953" s="327"/>
      <c r="AO953" s="328"/>
      <c r="AP953" s="321" t="s">
        <v>942</v>
      </c>
      <c r="AQ953" s="321"/>
      <c r="AR953" s="321"/>
      <c r="AS953" s="321"/>
      <c r="AT953" s="321"/>
      <c r="AU953" s="321"/>
      <c r="AV953" s="321"/>
      <c r="AW953" s="321"/>
      <c r="AX953" s="321"/>
      <c r="AY953">
        <f>COUNTA($C$953)</f>
        <v>1</v>
      </c>
    </row>
    <row r="954" spans="1:51" ht="30" customHeight="1" x14ac:dyDescent="0.15">
      <c r="A954" s="401">
        <v>11</v>
      </c>
      <c r="B954" s="401">
        <v>1</v>
      </c>
      <c r="C954" s="420" t="s">
        <v>956</v>
      </c>
      <c r="D954" s="415"/>
      <c r="E954" s="415"/>
      <c r="F954" s="415"/>
      <c r="G954" s="415"/>
      <c r="H954" s="415"/>
      <c r="I954" s="415"/>
      <c r="J954" s="416">
        <v>8240002031953</v>
      </c>
      <c r="K954" s="417"/>
      <c r="L954" s="417"/>
      <c r="M954" s="417"/>
      <c r="N954" s="417"/>
      <c r="O954" s="417"/>
      <c r="P954" s="421" t="s">
        <v>957</v>
      </c>
      <c r="Q954" s="317"/>
      <c r="R954" s="317"/>
      <c r="S954" s="317"/>
      <c r="T954" s="317"/>
      <c r="U954" s="317"/>
      <c r="V954" s="317"/>
      <c r="W954" s="317"/>
      <c r="X954" s="317"/>
      <c r="Y954" s="318">
        <v>6</v>
      </c>
      <c r="Z954" s="319"/>
      <c r="AA954" s="319"/>
      <c r="AB954" s="320"/>
      <c r="AC954" s="322" t="s">
        <v>353</v>
      </c>
      <c r="AD954" s="323"/>
      <c r="AE954" s="323"/>
      <c r="AF954" s="323"/>
      <c r="AG954" s="323"/>
      <c r="AH954" s="324">
        <v>2</v>
      </c>
      <c r="AI954" s="325"/>
      <c r="AJ954" s="325"/>
      <c r="AK954" s="325"/>
      <c r="AL954" s="326">
        <v>81.2</v>
      </c>
      <c r="AM954" s="327"/>
      <c r="AN954" s="327"/>
      <c r="AO954" s="328"/>
      <c r="AP954" s="321" t="s">
        <v>942</v>
      </c>
      <c r="AQ954" s="321"/>
      <c r="AR954" s="321"/>
      <c r="AS954" s="321"/>
      <c r="AT954" s="321"/>
      <c r="AU954" s="321"/>
      <c r="AV954" s="321"/>
      <c r="AW954" s="321"/>
      <c r="AX954" s="321"/>
      <c r="AY954">
        <f>COUNTA($C$954)</f>
        <v>1</v>
      </c>
    </row>
    <row r="955" spans="1:51" ht="30" customHeight="1" x14ac:dyDescent="0.15">
      <c r="A955" s="401">
        <v>12</v>
      </c>
      <c r="B955" s="401">
        <v>1</v>
      </c>
      <c r="C955" s="420" t="s">
        <v>956</v>
      </c>
      <c r="D955" s="415"/>
      <c r="E955" s="415"/>
      <c r="F955" s="415"/>
      <c r="G955" s="415"/>
      <c r="H955" s="415"/>
      <c r="I955" s="415"/>
      <c r="J955" s="416">
        <v>8240002031953</v>
      </c>
      <c r="K955" s="417"/>
      <c r="L955" s="417"/>
      <c r="M955" s="417"/>
      <c r="N955" s="417"/>
      <c r="O955" s="417"/>
      <c r="P955" s="421" t="s">
        <v>958</v>
      </c>
      <c r="Q955" s="317"/>
      <c r="R955" s="317"/>
      <c r="S955" s="317"/>
      <c r="T955" s="317"/>
      <c r="U955" s="317"/>
      <c r="V955" s="317"/>
      <c r="W955" s="317"/>
      <c r="X955" s="317"/>
      <c r="Y955" s="318">
        <v>1.8</v>
      </c>
      <c r="Z955" s="319"/>
      <c r="AA955" s="319"/>
      <c r="AB955" s="320"/>
      <c r="AC955" s="322" t="s">
        <v>360</v>
      </c>
      <c r="AD955" s="323"/>
      <c r="AE955" s="323"/>
      <c r="AF955" s="323"/>
      <c r="AG955" s="323"/>
      <c r="AH955" s="424" t="s">
        <v>978</v>
      </c>
      <c r="AI955" s="425"/>
      <c r="AJ955" s="425"/>
      <c r="AK955" s="426"/>
      <c r="AL955" s="326">
        <v>93.2</v>
      </c>
      <c r="AM955" s="327"/>
      <c r="AN955" s="327"/>
      <c r="AO955" s="328"/>
      <c r="AP955" s="321" t="s">
        <v>942</v>
      </c>
      <c r="AQ955" s="321"/>
      <c r="AR955" s="321"/>
      <c r="AS955" s="321"/>
      <c r="AT955" s="321"/>
      <c r="AU955" s="321"/>
      <c r="AV955" s="321"/>
      <c r="AW955" s="321"/>
      <c r="AX955" s="321"/>
      <c r="AY955">
        <f>COUNTA($C$955)</f>
        <v>1</v>
      </c>
    </row>
    <row r="956" spans="1:51" ht="30" customHeight="1" x14ac:dyDescent="0.15">
      <c r="A956" s="401">
        <v>13</v>
      </c>
      <c r="B956" s="401">
        <v>1</v>
      </c>
      <c r="C956" s="420" t="s">
        <v>959</v>
      </c>
      <c r="D956" s="415"/>
      <c r="E956" s="415"/>
      <c r="F956" s="415"/>
      <c r="G956" s="415"/>
      <c r="H956" s="415"/>
      <c r="I956" s="415"/>
      <c r="J956" s="416">
        <v>9240001025872</v>
      </c>
      <c r="K956" s="417"/>
      <c r="L956" s="417"/>
      <c r="M956" s="417"/>
      <c r="N956" s="417"/>
      <c r="O956" s="417"/>
      <c r="P956" s="421" t="s">
        <v>960</v>
      </c>
      <c r="Q956" s="317"/>
      <c r="R956" s="317"/>
      <c r="S956" s="317"/>
      <c r="T956" s="317"/>
      <c r="U956" s="317"/>
      <c r="V956" s="317"/>
      <c r="W956" s="317"/>
      <c r="X956" s="317"/>
      <c r="Y956" s="318">
        <v>5.6</v>
      </c>
      <c r="Z956" s="319"/>
      <c r="AA956" s="319"/>
      <c r="AB956" s="320"/>
      <c r="AC956" s="322" t="s">
        <v>353</v>
      </c>
      <c r="AD956" s="323"/>
      <c r="AE956" s="323"/>
      <c r="AF956" s="323"/>
      <c r="AG956" s="323"/>
      <c r="AH956" s="324">
        <v>1</v>
      </c>
      <c r="AI956" s="325"/>
      <c r="AJ956" s="325"/>
      <c r="AK956" s="325"/>
      <c r="AL956" s="326">
        <v>94.1</v>
      </c>
      <c r="AM956" s="327"/>
      <c r="AN956" s="327"/>
      <c r="AO956" s="328"/>
      <c r="AP956" s="321" t="s">
        <v>942</v>
      </c>
      <c r="AQ956" s="321"/>
      <c r="AR956" s="321"/>
      <c r="AS956" s="321"/>
      <c r="AT956" s="321"/>
      <c r="AU956" s="321"/>
      <c r="AV956" s="321"/>
      <c r="AW956" s="321"/>
      <c r="AX956" s="321"/>
      <c r="AY956">
        <f>COUNTA($C$956)</f>
        <v>1</v>
      </c>
    </row>
    <row r="957" spans="1:51" ht="30" customHeight="1" x14ac:dyDescent="0.15">
      <c r="A957" s="401">
        <v>14</v>
      </c>
      <c r="B957" s="401">
        <v>1</v>
      </c>
      <c r="C957" s="420" t="s">
        <v>961</v>
      </c>
      <c r="D957" s="415"/>
      <c r="E957" s="415"/>
      <c r="F957" s="415"/>
      <c r="G957" s="415"/>
      <c r="H957" s="415"/>
      <c r="I957" s="415"/>
      <c r="J957" s="416">
        <v>6240001026493</v>
      </c>
      <c r="K957" s="417"/>
      <c r="L957" s="417"/>
      <c r="M957" s="417"/>
      <c r="N957" s="417"/>
      <c r="O957" s="417"/>
      <c r="P957" s="421" t="s">
        <v>963</v>
      </c>
      <c r="Q957" s="317"/>
      <c r="R957" s="317"/>
      <c r="S957" s="317"/>
      <c r="T957" s="317"/>
      <c r="U957" s="317"/>
      <c r="V957" s="317"/>
      <c r="W957" s="317"/>
      <c r="X957" s="317"/>
      <c r="Y957" s="318">
        <v>2.1</v>
      </c>
      <c r="Z957" s="319"/>
      <c r="AA957" s="319"/>
      <c r="AB957" s="320"/>
      <c r="AC957" s="322" t="s">
        <v>353</v>
      </c>
      <c r="AD957" s="323"/>
      <c r="AE957" s="323"/>
      <c r="AF957" s="323"/>
      <c r="AG957" s="323"/>
      <c r="AH957" s="324">
        <v>2</v>
      </c>
      <c r="AI957" s="325"/>
      <c r="AJ957" s="325"/>
      <c r="AK957" s="325"/>
      <c r="AL957" s="326">
        <v>99.2</v>
      </c>
      <c r="AM957" s="327"/>
      <c r="AN957" s="327"/>
      <c r="AO957" s="328"/>
      <c r="AP957" s="321" t="s">
        <v>942</v>
      </c>
      <c r="AQ957" s="321"/>
      <c r="AR957" s="321"/>
      <c r="AS957" s="321"/>
      <c r="AT957" s="321"/>
      <c r="AU957" s="321"/>
      <c r="AV957" s="321"/>
      <c r="AW957" s="321"/>
      <c r="AX957" s="321"/>
      <c r="AY957">
        <f>COUNTA($C$957)</f>
        <v>1</v>
      </c>
    </row>
    <row r="958" spans="1:51" ht="30" customHeight="1" x14ac:dyDescent="0.15">
      <c r="A958" s="401">
        <v>15</v>
      </c>
      <c r="B958" s="401">
        <v>1</v>
      </c>
      <c r="C958" s="420" t="s">
        <v>961</v>
      </c>
      <c r="D958" s="415"/>
      <c r="E958" s="415"/>
      <c r="F958" s="415"/>
      <c r="G958" s="415"/>
      <c r="H958" s="415"/>
      <c r="I958" s="415"/>
      <c r="J958" s="416">
        <v>6240001026493</v>
      </c>
      <c r="K958" s="417"/>
      <c r="L958" s="417"/>
      <c r="M958" s="417"/>
      <c r="N958" s="417"/>
      <c r="O958" s="417"/>
      <c r="P958" s="421" t="s">
        <v>964</v>
      </c>
      <c r="Q958" s="317"/>
      <c r="R958" s="317"/>
      <c r="S958" s="317"/>
      <c r="T958" s="317"/>
      <c r="U958" s="317"/>
      <c r="V958" s="317"/>
      <c r="W958" s="317"/>
      <c r="X958" s="317"/>
      <c r="Y958" s="318">
        <v>1.1000000000000001</v>
      </c>
      <c r="Z958" s="319"/>
      <c r="AA958" s="319"/>
      <c r="AB958" s="320"/>
      <c r="AC958" s="322" t="s">
        <v>360</v>
      </c>
      <c r="AD958" s="323"/>
      <c r="AE958" s="323"/>
      <c r="AF958" s="323"/>
      <c r="AG958" s="323"/>
      <c r="AH958" s="424" t="s">
        <v>978</v>
      </c>
      <c r="AI958" s="425"/>
      <c r="AJ958" s="425"/>
      <c r="AK958" s="426"/>
      <c r="AL958" s="326">
        <v>91.6</v>
      </c>
      <c r="AM958" s="327"/>
      <c r="AN958" s="327"/>
      <c r="AO958" s="328"/>
      <c r="AP958" s="321" t="s">
        <v>942</v>
      </c>
      <c r="AQ958" s="321"/>
      <c r="AR958" s="321"/>
      <c r="AS958" s="321"/>
      <c r="AT958" s="321"/>
      <c r="AU958" s="321"/>
      <c r="AV958" s="321"/>
      <c r="AW958" s="321"/>
      <c r="AX958" s="321"/>
      <c r="AY958">
        <f>COUNTA($C$958)</f>
        <v>1</v>
      </c>
    </row>
    <row r="959" spans="1:51" ht="30" customHeight="1" x14ac:dyDescent="0.15">
      <c r="A959" s="401">
        <v>16</v>
      </c>
      <c r="B959" s="401">
        <v>1</v>
      </c>
      <c r="C959" s="420" t="s">
        <v>962</v>
      </c>
      <c r="D959" s="415"/>
      <c r="E959" s="415"/>
      <c r="F959" s="415"/>
      <c r="G959" s="415"/>
      <c r="H959" s="415"/>
      <c r="I959" s="415"/>
      <c r="J959" s="416">
        <v>4010701008683</v>
      </c>
      <c r="K959" s="417"/>
      <c r="L959" s="417"/>
      <c r="M959" s="417"/>
      <c r="N959" s="417"/>
      <c r="O959" s="417"/>
      <c r="P959" s="421" t="s">
        <v>965</v>
      </c>
      <c r="Q959" s="317"/>
      <c r="R959" s="317"/>
      <c r="S959" s="317"/>
      <c r="T959" s="317"/>
      <c r="U959" s="317"/>
      <c r="V959" s="317"/>
      <c r="W959" s="317"/>
      <c r="X959" s="317"/>
      <c r="Y959" s="318">
        <v>3</v>
      </c>
      <c r="Z959" s="319"/>
      <c r="AA959" s="319"/>
      <c r="AB959" s="320"/>
      <c r="AC959" s="322" t="s">
        <v>789</v>
      </c>
      <c r="AD959" s="323"/>
      <c r="AE959" s="323"/>
      <c r="AF959" s="323"/>
      <c r="AG959" s="323"/>
      <c r="AH959" s="418" t="s">
        <v>942</v>
      </c>
      <c r="AI959" s="419"/>
      <c r="AJ959" s="419"/>
      <c r="AK959" s="419"/>
      <c r="AL959" s="326" t="s">
        <v>942</v>
      </c>
      <c r="AM959" s="327"/>
      <c r="AN959" s="327"/>
      <c r="AO959" s="328"/>
      <c r="AP959" s="321" t="s">
        <v>942</v>
      </c>
      <c r="AQ959" s="321"/>
      <c r="AR959" s="321"/>
      <c r="AS959" s="321"/>
      <c r="AT959" s="321"/>
      <c r="AU959" s="321"/>
      <c r="AV959" s="321"/>
      <c r="AW959" s="321"/>
      <c r="AX959" s="321"/>
      <c r="AY959">
        <f>COUNTA($C$959)</f>
        <v>1</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285</v>
      </c>
      <c r="K976" s="109"/>
      <c r="L976" s="109"/>
      <c r="M976" s="109"/>
      <c r="N976" s="109"/>
      <c r="O976" s="109"/>
      <c r="P976" s="335" t="s">
        <v>241</v>
      </c>
      <c r="Q976" s="335"/>
      <c r="R976" s="335"/>
      <c r="S976" s="335"/>
      <c r="T976" s="335"/>
      <c r="U976" s="335"/>
      <c r="V976" s="335"/>
      <c r="W976" s="335"/>
      <c r="X976" s="335"/>
      <c r="Y976" s="345" t="s">
        <v>283</v>
      </c>
      <c r="Z976" s="346"/>
      <c r="AA976" s="346"/>
      <c r="AB976" s="346"/>
      <c r="AC976" s="277" t="s">
        <v>321</v>
      </c>
      <c r="AD976" s="277"/>
      <c r="AE976" s="277"/>
      <c r="AF976" s="277"/>
      <c r="AG976" s="277"/>
      <c r="AH976" s="345" t="s">
        <v>349</v>
      </c>
      <c r="AI976" s="347"/>
      <c r="AJ976" s="347"/>
      <c r="AK976" s="347"/>
      <c r="AL976" s="347" t="s">
        <v>21</v>
      </c>
      <c r="AM976" s="347"/>
      <c r="AN976" s="347"/>
      <c r="AO976" s="422"/>
      <c r="AP976" s="423" t="s">
        <v>286</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966</v>
      </c>
      <c r="D977" s="415"/>
      <c r="E977" s="415"/>
      <c r="F977" s="415"/>
      <c r="G977" s="415"/>
      <c r="H977" s="415"/>
      <c r="I977" s="415"/>
      <c r="J977" s="416">
        <v>4020001029090</v>
      </c>
      <c r="K977" s="417"/>
      <c r="L977" s="417"/>
      <c r="M977" s="417"/>
      <c r="N977" s="417"/>
      <c r="O977" s="417"/>
      <c r="P977" s="421" t="s">
        <v>938</v>
      </c>
      <c r="Q977" s="317"/>
      <c r="R977" s="317"/>
      <c r="S977" s="317"/>
      <c r="T977" s="317"/>
      <c r="U977" s="317"/>
      <c r="V977" s="317"/>
      <c r="W977" s="317"/>
      <c r="X977" s="317"/>
      <c r="Y977" s="318">
        <v>1.3</v>
      </c>
      <c r="Z977" s="319"/>
      <c r="AA977" s="319"/>
      <c r="AB977" s="320"/>
      <c r="AC977" s="322" t="s">
        <v>353</v>
      </c>
      <c r="AD977" s="323"/>
      <c r="AE977" s="323"/>
      <c r="AF977" s="323"/>
      <c r="AG977" s="323"/>
      <c r="AH977" s="418">
        <v>1</v>
      </c>
      <c r="AI977" s="419"/>
      <c r="AJ977" s="419"/>
      <c r="AK977" s="419"/>
      <c r="AL977" s="326">
        <v>100</v>
      </c>
      <c r="AM977" s="327"/>
      <c r="AN977" s="327"/>
      <c r="AO977" s="328"/>
      <c r="AP977" s="321" t="s">
        <v>942</v>
      </c>
      <c r="AQ977" s="321"/>
      <c r="AR977" s="321"/>
      <c r="AS977" s="321"/>
      <c r="AT977" s="321"/>
      <c r="AU977" s="321"/>
      <c r="AV977" s="321"/>
      <c r="AW977" s="321"/>
      <c r="AX977" s="321"/>
      <c r="AY977">
        <f t="shared" si="121"/>
        <v>1</v>
      </c>
    </row>
    <row r="978" spans="1:51" ht="30" customHeight="1" x14ac:dyDescent="0.15">
      <c r="A978" s="401">
        <v>2</v>
      </c>
      <c r="B978" s="401">
        <v>1</v>
      </c>
      <c r="C978" s="420" t="s">
        <v>967</v>
      </c>
      <c r="D978" s="415"/>
      <c r="E978" s="415"/>
      <c r="F978" s="415"/>
      <c r="G978" s="415"/>
      <c r="H978" s="415"/>
      <c r="I978" s="415"/>
      <c r="J978" s="416">
        <v>1240001025450</v>
      </c>
      <c r="K978" s="417"/>
      <c r="L978" s="417"/>
      <c r="M978" s="417"/>
      <c r="N978" s="417"/>
      <c r="O978" s="417"/>
      <c r="P978" s="421" t="s">
        <v>938</v>
      </c>
      <c r="Q978" s="317"/>
      <c r="R978" s="317"/>
      <c r="S978" s="317"/>
      <c r="T978" s="317"/>
      <c r="U978" s="317"/>
      <c r="V978" s="317"/>
      <c r="W978" s="317"/>
      <c r="X978" s="317"/>
      <c r="Y978" s="318">
        <v>1</v>
      </c>
      <c r="Z978" s="319"/>
      <c r="AA978" s="319"/>
      <c r="AB978" s="320"/>
      <c r="AC978" s="322" t="s">
        <v>353</v>
      </c>
      <c r="AD978" s="323"/>
      <c r="AE978" s="323"/>
      <c r="AF978" s="323"/>
      <c r="AG978" s="323"/>
      <c r="AH978" s="418">
        <v>3</v>
      </c>
      <c r="AI978" s="419"/>
      <c r="AJ978" s="419"/>
      <c r="AK978" s="419"/>
      <c r="AL978" s="326">
        <v>76.900000000000006</v>
      </c>
      <c r="AM978" s="327"/>
      <c r="AN978" s="327"/>
      <c r="AO978" s="328"/>
      <c r="AP978" s="321" t="s">
        <v>942</v>
      </c>
      <c r="AQ978" s="321"/>
      <c r="AR978" s="321"/>
      <c r="AS978" s="321"/>
      <c r="AT978" s="321"/>
      <c r="AU978" s="321"/>
      <c r="AV978" s="321"/>
      <c r="AW978" s="321"/>
      <c r="AX978" s="321"/>
      <c r="AY978">
        <f>COUNTA($C$978)</f>
        <v>1</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285</v>
      </c>
      <c r="K1009" s="109"/>
      <c r="L1009" s="109"/>
      <c r="M1009" s="109"/>
      <c r="N1009" s="109"/>
      <c r="O1009" s="109"/>
      <c r="P1009" s="335" t="s">
        <v>241</v>
      </c>
      <c r="Q1009" s="335"/>
      <c r="R1009" s="335"/>
      <c r="S1009" s="335"/>
      <c r="T1009" s="335"/>
      <c r="U1009" s="335"/>
      <c r="V1009" s="335"/>
      <c r="W1009" s="335"/>
      <c r="X1009" s="335"/>
      <c r="Y1009" s="345" t="s">
        <v>283</v>
      </c>
      <c r="Z1009" s="346"/>
      <c r="AA1009" s="346"/>
      <c r="AB1009" s="346"/>
      <c r="AC1009" s="277" t="s">
        <v>321</v>
      </c>
      <c r="AD1009" s="277"/>
      <c r="AE1009" s="277"/>
      <c r="AF1009" s="277"/>
      <c r="AG1009" s="277"/>
      <c r="AH1009" s="345" t="s">
        <v>349</v>
      </c>
      <c r="AI1009" s="347"/>
      <c r="AJ1009" s="347"/>
      <c r="AK1009" s="347"/>
      <c r="AL1009" s="347" t="s">
        <v>21</v>
      </c>
      <c r="AM1009" s="347"/>
      <c r="AN1009" s="347"/>
      <c r="AO1009" s="422"/>
      <c r="AP1009" s="423" t="s">
        <v>286</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968</v>
      </c>
      <c r="D1010" s="415"/>
      <c r="E1010" s="415"/>
      <c r="F1010" s="415"/>
      <c r="G1010" s="415"/>
      <c r="H1010" s="415"/>
      <c r="I1010" s="415"/>
      <c r="J1010" s="416">
        <v>7011101030003</v>
      </c>
      <c r="K1010" s="417"/>
      <c r="L1010" s="417"/>
      <c r="M1010" s="417"/>
      <c r="N1010" s="417"/>
      <c r="O1010" s="417"/>
      <c r="P1010" s="421" t="s">
        <v>969</v>
      </c>
      <c r="Q1010" s="317"/>
      <c r="R1010" s="317"/>
      <c r="S1010" s="317"/>
      <c r="T1010" s="317"/>
      <c r="U1010" s="317"/>
      <c r="V1010" s="317"/>
      <c r="W1010" s="317"/>
      <c r="X1010" s="317"/>
      <c r="Y1010" s="318">
        <v>1</v>
      </c>
      <c r="Z1010" s="319"/>
      <c r="AA1010" s="319"/>
      <c r="AB1010" s="320"/>
      <c r="AC1010" s="322" t="s">
        <v>353</v>
      </c>
      <c r="AD1010" s="323"/>
      <c r="AE1010" s="323"/>
      <c r="AF1010" s="323"/>
      <c r="AG1010" s="323"/>
      <c r="AH1010" s="418">
        <v>1</v>
      </c>
      <c r="AI1010" s="419"/>
      <c r="AJ1010" s="419"/>
      <c r="AK1010" s="419"/>
      <c r="AL1010" s="326">
        <v>100</v>
      </c>
      <c r="AM1010" s="327"/>
      <c r="AN1010" s="327"/>
      <c r="AO1010" s="328"/>
      <c r="AP1010" s="321" t="s">
        <v>942</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285</v>
      </c>
      <c r="K1042" s="109"/>
      <c r="L1042" s="109"/>
      <c r="M1042" s="109"/>
      <c r="N1042" s="109"/>
      <c r="O1042" s="109"/>
      <c r="P1042" s="335" t="s">
        <v>241</v>
      </c>
      <c r="Q1042" s="335"/>
      <c r="R1042" s="335"/>
      <c r="S1042" s="335"/>
      <c r="T1042" s="335"/>
      <c r="U1042" s="335"/>
      <c r="V1042" s="335"/>
      <c r="W1042" s="335"/>
      <c r="X1042" s="335"/>
      <c r="Y1042" s="345" t="s">
        <v>283</v>
      </c>
      <c r="Z1042" s="346"/>
      <c r="AA1042" s="346"/>
      <c r="AB1042" s="346"/>
      <c r="AC1042" s="277" t="s">
        <v>321</v>
      </c>
      <c r="AD1042" s="277"/>
      <c r="AE1042" s="277"/>
      <c r="AF1042" s="277"/>
      <c r="AG1042" s="277"/>
      <c r="AH1042" s="345" t="s">
        <v>349</v>
      </c>
      <c r="AI1042" s="347"/>
      <c r="AJ1042" s="347"/>
      <c r="AK1042" s="347"/>
      <c r="AL1042" s="347" t="s">
        <v>21</v>
      </c>
      <c r="AM1042" s="347"/>
      <c r="AN1042" s="347"/>
      <c r="AO1042" s="422"/>
      <c r="AP1042" s="423" t="s">
        <v>286</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20" t="s">
        <v>778</v>
      </c>
      <c r="D1043" s="415"/>
      <c r="E1043" s="415"/>
      <c r="F1043" s="415"/>
      <c r="G1043" s="415"/>
      <c r="H1043" s="415"/>
      <c r="I1043" s="415"/>
      <c r="J1043" s="416">
        <v>8010401050387</v>
      </c>
      <c r="K1043" s="417"/>
      <c r="L1043" s="417"/>
      <c r="M1043" s="417"/>
      <c r="N1043" s="417"/>
      <c r="O1043" s="417"/>
      <c r="P1043" s="421" t="s">
        <v>820</v>
      </c>
      <c r="Q1043" s="317"/>
      <c r="R1043" s="317"/>
      <c r="S1043" s="317"/>
      <c r="T1043" s="317"/>
      <c r="U1043" s="317"/>
      <c r="V1043" s="317"/>
      <c r="W1043" s="317"/>
      <c r="X1043" s="317"/>
      <c r="Y1043" s="318">
        <v>15413.890230000001</v>
      </c>
      <c r="Z1043" s="319"/>
      <c r="AA1043" s="319"/>
      <c r="AB1043" s="320"/>
      <c r="AC1043" s="322" t="s">
        <v>789</v>
      </c>
      <c r="AD1043" s="323"/>
      <c r="AE1043" s="323"/>
      <c r="AF1043" s="323"/>
      <c r="AG1043" s="323"/>
      <c r="AH1043" s="418" t="s">
        <v>782</v>
      </c>
      <c r="AI1043" s="419"/>
      <c r="AJ1043" s="419"/>
      <c r="AK1043" s="419"/>
      <c r="AL1043" s="326" t="s">
        <v>782</v>
      </c>
      <c r="AM1043" s="327"/>
      <c r="AN1043" s="327"/>
      <c r="AO1043" s="328"/>
      <c r="AP1043" s="321" t="s">
        <v>782</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285</v>
      </c>
      <c r="K1075" s="109"/>
      <c r="L1075" s="109"/>
      <c r="M1075" s="109"/>
      <c r="N1075" s="109"/>
      <c r="O1075" s="109"/>
      <c r="P1075" s="335" t="s">
        <v>241</v>
      </c>
      <c r="Q1075" s="335"/>
      <c r="R1075" s="335"/>
      <c r="S1075" s="335"/>
      <c r="T1075" s="335"/>
      <c r="U1075" s="335"/>
      <c r="V1075" s="335"/>
      <c r="W1075" s="335"/>
      <c r="X1075" s="335"/>
      <c r="Y1075" s="345" t="s">
        <v>283</v>
      </c>
      <c r="Z1075" s="346"/>
      <c r="AA1075" s="346"/>
      <c r="AB1075" s="346"/>
      <c r="AC1075" s="277" t="s">
        <v>321</v>
      </c>
      <c r="AD1075" s="277"/>
      <c r="AE1075" s="277"/>
      <c r="AF1075" s="277"/>
      <c r="AG1075" s="277"/>
      <c r="AH1075" s="345" t="s">
        <v>349</v>
      </c>
      <c r="AI1075" s="347"/>
      <c r="AJ1075" s="347"/>
      <c r="AK1075" s="347"/>
      <c r="AL1075" s="347" t="s">
        <v>21</v>
      </c>
      <c r="AM1075" s="347"/>
      <c r="AN1075" s="347"/>
      <c r="AO1075" s="422"/>
      <c r="AP1075" s="423" t="s">
        <v>286</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20" t="s">
        <v>772</v>
      </c>
      <c r="D1076" s="415"/>
      <c r="E1076" s="415"/>
      <c r="F1076" s="415"/>
      <c r="G1076" s="415"/>
      <c r="H1076" s="415"/>
      <c r="I1076" s="415"/>
      <c r="J1076" s="416">
        <v>4130001041539</v>
      </c>
      <c r="K1076" s="417"/>
      <c r="L1076" s="417"/>
      <c r="M1076" s="417"/>
      <c r="N1076" s="417"/>
      <c r="O1076" s="417"/>
      <c r="P1076" s="421" t="s">
        <v>821</v>
      </c>
      <c r="Q1076" s="317"/>
      <c r="R1076" s="317"/>
      <c r="S1076" s="317"/>
      <c r="T1076" s="317"/>
      <c r="U1076" s="317"/>
      <c r="V1076" s="317"/>
      <c r="W1076" s="317"/>
      <c r="X1076" s="317"/>
      <c r="Y1076" s="318">
        <v>8592.6743999999999</v>
      </c>
      <c r="Z1076" s="319"/>
      <c r="AA1076" s="319"/>
      <c r="AB1076" s="320"/>
      <c r="AC1076" s="322" t="s">
        <v>789</v>
      </c>
      <c r="AD1076" s="323"/>
      <c r="AE1076" s="323"/>
      <c r="AF1076" s="323"/>
      <c r="AG1076" s="323"/>
      <c r="AH1076" s="418" t="s">
        <v>782</v>
      </c>
      <c r="AI1076" s="419"/>
      <c r="AJ1076" s="419"/>
      <c r="AK1076" s="419"/>
      <c r="AL1076" s="326" t="s">
        <v>782</v>
      </c>
      <c r="AM1076" s="327"/>
      <c r="AN1076" s="327"/>
      <c r="AO1076" s="328"/>
      <c r="AP1076" s="321" t="s">
        <v>782</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6" t="s">
        <v>312</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9" t="s">
        <v>327</v>
      </c>
      <c r="AM1106" s="970"/>
      <c r="AN1106" s="970"/>
      <c r="AO1106" s="76" t="s">
        <v>894</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260</v>
      </c>
      <c r="D1109" s="899"/>
      <c r="E1109" s="277" t="s">
        <v>259</v>
      </c>
      <c r="F1109" s="899"/>
      <c r="G1109" s="899"/>
      <c r="H1109" s="899"/>
      <c r="I1109" s="899"/>
      <c r="J1109" s="277" t="s">
        <v>285</v>
      </c>
      <c r="K1109" s="277"/>
      <c r="L1109" s="277"/>
      <c r="M1109" s="277"/>
      <c r="N1109" s="277"/>
      <c r="O1109" s="277"/>
      <c r="P1109" s="345" t="s">
        <v>27</v>
      </c>
      <c r="Q1109" s="345"/>
      <c r="R1109" s="345"/>
      <c r="S1109" s="345"/>
      <c r="T1109" s="345"/>
      <c r="U1109" s="345"/>
      <c r="V1109" s="345"/>
      <c r="W1109" s="345"/>
      <c r="X1109" s="345"/>
      <c r="Y1109" s="277" t="s">
        <v>287</v>
      </c>
      <c r="Z1109" s="899"/>
      <c r="AA1109" s="899"/>
      <c r="AB1109" s="899"/>
      <c r="AC1109" s="277" t="s">
        <v>242</v>
      </c>
      <c r="AD1109" s="277"/>
      <c r="AE1109" s="277"/>
      <c r="AF1109" s="277"/>
      <c r="AG1109" s="277"/>
      <c r="AH1109" s="345" t="s">
        <v>255</v>
      </c>
      <c r="AI1109" s="346"/>
      <c r="AJ1109" s="346"/>
      <c r="AK1109" s="346"/>
      <c r="AL1109" s="346" t="s">
        <v>21</v>
      </c>
      <c r="AM1109" s="346"/>
      <c r="AN1109" s="346"/>
      <c r="AO1109" s="902"/>
      <c r="AP1109" s="423" t="s">
        <v>313</v>
      </c>
      <c r="AQ1109" s="423"/>
      <c r="AR1109" s="423"/>
      <c r="AS1109" s="423"/>
      <c r="AT1109" s="423"/>
      <c r="AU1109" s="423"/>
      <c r="AV1109" s="423"/>
      <c r="AW1109" s="423"/>
      <c r="AX1109" s="423"/>
    </row>
    <row r="1110" spans="1:51" ht="30" customHeight="1" x14ac:dyDescent="0.15">
      <c r="A1110" s="401">
        <v>1</v>
      </c>
      <c r="B1110" s="401">
        <v>1</v>
      </c>
      <c r="C1110" s="901" t="s">
        <v>933</v>
      </c>
      <c r="D1110" s="901"/>
      <c r="E1110" s="262" t="s">
        <v>771</v>
      </c>
      <c r="F1110" s="900"/>
      <c r="G1110" s="900"/>
      <c r="H1110" s="900"/>
      <c r="I1110" s="900"/>
      <c r="J1110" s="416">
        <v>1140001005719</v>
      </c>
      <c r="K1110" s="417"/>
      <c r="L1110" s="417"/>
      <c r="M1110" s="417"/>
      <c r="N1110" s="417"/>
      <c r="O1110" s="417"/>
      <c r="P1110" s="421" t="s">
        <v>745</v>
      </c>
      <c r="Q1110" s="317"/>
      <c r="R1110" s="317"/>
      <c r="S1110" s="317"/>
      <c r="T1110" s="317"/>
      <c r="U1110" s="317"/>
      <c r="V1110" s="317"/>
      <c r="W1110" s="317"/>
      <c r="X1110" s="317"/>
      <c r="Y1110" s="318">
        <v>42399.5</v>
      </c>
      <c r="Z1110" s="319"/>
      <c r="AA1110" s="319"/>
      <c r="AB1110" s="320"/>
      <c r="AC1110" s="322" t="s">
        <v>358</v>
      </c>
      <c r="AD1110" s="323"/>
      <c r="AE1110" s="323"/>
      <c r="AF1110" s="323"/>
      <c r="AG1110" s="323"/>
      <c r="AH1110" s="324" t="s">
        <v>782</v>
      </c>
      <c r="AI1110" s="325"/>
      <c r="AJ1110" s="325"/>
      <c r="AK1110" s="325"/>
      <c r="AL1110" s="326">
        <v>99.989599999999996</v>
      </c>
      <c r="AM1110" s="327"/>
      <c r="AN1110" s="327"/>
      <c r="AO1110" s="328"/>
      <c r="AP1110" s="321"/>
      <c r="AQ1110" s="321"/>
      <c r="AR1110" s="321"/>
      <c r="AS1110" s="321"/>
      <c r="AT1110" s="321"/>
      <c r="AU1110" s="321"/>
      <c r="AV1110" s="321"/>
      <c r="AW1110" s="321"/>
      <c r="AX1110" s="321"/>
    </row>
    <row r="1111" spans="1:51" ht="74.25" customHeight="1" x14ac:dyDescent="0.15">
      <c r="A1111" s="401">
        <v>2</v>
      </c>
      <c r="B1111" s="401">
        <v>1</v>
      </c>
      <c r="C1111" s="901"/>
      <c r="D1111" s="901"/>
      <c r="E1111" s="262" t="s">
        <v>771</v>
      </c>
      <c r="F1111" s="900"/>
      <c r="G1111" s="900"/>
      <c r="H1111" s="900"/>
      <c r="I1111" s="900"/>
      <c r="J1111" s="416">
        <v>1140001005719</v>
      </c>
      <c r="K1111" s="417"/>
      <c r="L1111" s="417"/>
      <c r="M1111" s="417"/>
      <c r="N1111" s="417"/>
      <c r="O1111" s="417"/>
      <c r="P1111" s="317" t="s">
        <v>746</v>
      </c>
      <c r="Q1111" s="317"/>
      <c r="R1111" s="317"/>
      <c r="S1111" s="317"/>
      <c r="T1111" s="317"/>
      <c r="U1111" s="317"/>
      <c r="V1111" s="317"/>
      <c r="W1111" s="317"/>
      <c r="X1111" s="317"/>
      <c r="Y1111" s="318">
        <v>3064.6</v>
      </c>
      <c r="Z1111" s="319"/>
      <c r="AA1111" s="319"/>
      <c r="AB1111" s="320"/>
      <c r="AC1111" s="322" t="s">
        <v>360</v>
      </c>
      <c r="AD1111" s="323"/>
      <c r="AE1111" s="323"/>
      <c r="AF1111" s="323"/>
      <c r="AG1111" s="323"/>
      <c r="AH1111" s="324" t="s">
        <v>782</v>
      </c>
      <c r="AI1111" s="325"/>
      <c r="AJ1111" s="325"/>
      <c r="AK1111" s="325"/>
      <c r="AL1111" s="326">
        <v>99.992800000000003</v>
      </c>
      <c r="AM1111" s="327"/>
      <c r="AN1111" s="327"/>
      <c r="AO1111" s="328"/>
      <c r="AP1111" s="321" t="s">
        <v>783</v>
      </c>
      <c r="AQ1111" s="321"/>
      <c r="AR1111" s="321"/>
      <c r="AS1111" s="321"/>
      <c r="AT1111" s="321"/>
      <c r="AU1111" s="321"/>
      <c r="AV1111" s="321"/>
      <c r="AW1111" s="321"/>
      <c r="AX1111" s="321"/>
      <c r="AY1111">
        <f>COUNTA($E$1111)</f>
        <v>1</v>
      </c>
    </row>
    <row r="1112" spans="1:51" ht="30" customHeight="1" x14ac:dyDescent="0.15">
      <c r="A1112" s="401">
        <v>3</v>
      </c>
      <c r="B1112" s="401">
        <v>1</v>
      </c>
      <c r="C1112" s="901"/>
      <c r="D1112" s="901"/>
      <c r="E1112" s="262" t="s">
        <v>771</v>
      </c>
      <c r="F1112" s="900"/>
      <c r="G1112" s="900"/>
      <c r="H1112" s="900"/>
      <c r="I1112" s="900"/>
      <c r="J1112" s="416">
        <v>1140001005719</v>
      </c>
      <c r="K1112" s="417"/>
      <c r="L1112" s="417"/>
      <c r="M1112" s="417"/>
      <c r="N1112" s="417"/>
      <c r="O1112" s="417"/>
      <c r="P1112" s="317" t="s">
        <v>747</v>
      </c>
      <c r="Q1112" s="317"/>
      <c r="R1112" s="317"/>
      <c r="S1112" s="317"/>
      <c r="T1112" s="317"/>
      <c r="U1112" s="317"/>
      <c r="V1112" s="317"/>
      <c r="W1112" s="317"/>
      <c r="X1112" s="317"/>
      <c r="Y1112" s="318">
        <v>960.3</v>
      </c>
      <c r="Z1112" s="319"/>
      <c r="AA1112" s="319"/>
      <c r="AB1112" s="320"/>
      <c r="AC1112" s="322" t="s">
        <v>360</v>
      </c>
      <c r="AD1112" s="323"/>
      <c r="AE1112" s="323"/>
      <c r="AF1112" s="323"/>
      <c r="AG1112" s="323"/>
      <c r="AH1112" s="324" t="s">
        <v>782</v>
      </c>
      <c r="AI1112" s="325"/>
      <c r="AJ1112" s="325"/>
      <c r="AK1112" s="325"/>
      <c r="AL1112" s="326">
        <v>99.906199999999998</v>
      </c>
      <c r="AM1112" s="327"/>
      <c r="AN1112" s="327"/>
      <c r="AO1112" s="328"/>
      <c r="AP1112" s="321"/>
      <c r="AQ1112" s="321"/>
      <c r="AR1112" s="321"/>
      <c r="AS1112" s="321"/>
      <c r="AT1112" s="321"/>
      <c r="AU1112" s="321"/>
      <c r="AV1112" s="321"/>
      <c r="AW1112" s="321"/>
      <c r="AX1112" s="321"/>
      <c r="AY1112">
        <f>COUNTA($E$1112)</f>
        <v>1</v>
      </c>
    </row>
    <row r="1113" spans="1:51" ht="30" customHeight="1" x14ac:dyDescent="0.15">
      <c r="A1113" s="401">
        <v>4</v>
      </c>
      <c r="B1113" s="401">
        <v>1</v>
      </c>
      <c r="C1113" s="901"/>
      <c r="D1113" s="901"/>
      <c r="E1113" s="262" t="s">
        <v>771</v>
      </c>
      <c r="F1113" s="900"/>
      <c r="G1113" s="900"/>
      <c r="H1113" s="900"/>
      <c r="I1113" s="900"/>
      <c r="J1113" s="416">
        <v>1140001005719</v>
      </c>
      <c r="K1113" s="417"/>
      <c r="L1113" s="417"/>
      <c r="M1113" s="417"/>
      <c r="N1113" s="417"/>
      <c r="O1113" s="417"/>
      <c r="P1113" s="317" t="s">
        <v>748</v>
      </c>
      <c r="Q1113" s="317"/>
      <c r="R1113" s="317"/>
      <c r="S1113" s="317"/>
      <c r="T1113" s="317"/>
      <c r="U1113" s="317"/>
      <c r="V1113" s="317"/>
      <c r="W1113" s="317"/>
      <c r="X1113" s="317"/>
      <c r="Y1113" s="318">
        <v>294.47000000000003</v>
      </c>
      <c r="Z1113" s="319"/>
      <c r="AA1113" s="319"/>
      <c r="AB1113" s="320"/>
      <c r="AC1113" s="322" t="s">
        <v>360</v>
      </c>
      <c r="AD1113" s="323"/>
      <c r="AE1113" s="323"/>
      <c r="AF1113" s="323"/>
      <c r="AG1113" s="323"/>
      <c r="AH1113" s="324" t="s">
        <v>782</v>
      </c>
      <c r="AI1113" s="325"/>
      <c r="AJ1113" s="325"/>
      <c r="AK1113" s="325"/>
      <c r="AL1113" s="326">
        <v>100</v>
      </c>
      <c r="AM1113" s="327"/>
      <c r="AN1113" s="327"/>
      <c r="AO1113" s="328"/>
      <c r="AP1113" s="321"/>
      <c r="AQ1113" s="321"/>
      <c r="AR1113" s="321"/>
      <c r="AS1113" s="321"/>
      <c r="AT1113" s="321"/>
      <c r="AU1113" s="321"/>
      <c r="AV1113" s="321"/>
      <c r="AW1113" s="321"/>
      <c r="AX1113" s="321"/>
      <c r="AY1113">
        <f>COUNTA($E$1113)</f>
        <v>1</v>
      </c>
    </row>
    <row r="1114" spans="1:51" ht="30" customHeight="1" x14ac:dyDescent="0.15">
      <c r="A1114" s="401">
        <v>5</v>
      </c>
      <c r="B1114" s="401">
        <v>1</v>
      </c>
      <c r="C1114" s="901"/>
      <c r="D1114" s="901"/>
      <c r="E1114" s="262" t="s">
        <v>771</v>
      </c>
      <c r="F1114" s="900"/>
      <c r="G1114" s="900"/>
      <c r="H1114" s="900"/>
      <c r="I1114" s="900"/>
      <c r="J1114" s="416">
        <v>1140001005719</v>
      </c>
      <c r="K1114" s="417"/>
      <c r="L1114" s="417"/>
      <c r="M1114" s="417"/>
      <c r="N1114" s="417"/>
      <c r="O1114" s="417"/>
      <c r="P1114" s="317" t="s">
        <v>749</v>
      </c>
      <c r="Q1114" s="317"/>
      <c r="R1114" s="317"/>
      <c r="S1114" s="317"/>
      <c r="T1114" s="317"/>
      <c r="U1114" s="317"/>
      <c r="V1114" s="317"/>
      <c r="W1114" s="317"/>
      <c r="X1114" s="317"/>
      <c r="Y1114" s="318">
        <v>103.4242</v>
      </c>
      <c r="Z1114" s="319"/>
      <c r="AA1114" s="319"/>
      <c r="AB1114" s="320"/>
      <c r="AC1114" s="322" t="s">
        <v>360</v>
      </c>
      <c r="AD1114" s="323"/>
      <c r="AE1114" s="323"/>
      <c r="AF1114" s="323"/>
      <c r="AG1114" s="323"/>
      <c r="AH1114" s="324" t="s">
        <v>782</v>
      </c>
      <c r="AI1114" s="325"/>
      <c r="AJ1114" s="325"/>
      <c r="AK1114" s="325"/>
      <c r="AL1114" s="326">
        <v>99.987200000000001</v>
      </c>
      <c r="AM1114" s="327"/>
      <c r="AN1114" s="327"/>
      <c r="AO1114" s="328"/>
      <c r="AP1114" s="321"/>
      <c r="AQ1114" s="321"/>
      <c r="AR1114" s="321"/>
      <c r="AS1114" s="321"/>
      <c r="AT1114" s="321"/>
      <c r="AU1114" s="321"/>
      <c r="AV1114" s="321"/>
      <c r="AW1114" s="321"/>
      <c r="AX1114" s="321"/>
      <c r="AY1114">
        <f>COUNTA($E$1114)</f>
        <v>1</v>
      </c>
    </row>
    <row r="1115" spans="1:51" ht="30" customHeight="1" x14ac:dyDescent="0.15">
      <c r="A1115" s="401">
        <v>6</v>
      </c>
      <c r="B1115" s="401">
        <v>1</v>
      </c>
      <c r="C1115" s="901"/>
      <c r="D1115" s="901"/>
      <c r="E1115" s="262" t="s">
        <v>771</v>
      </c>
      <c r="F1115" s="900"/>
      <c r="G1115" s="900"/>
      <c r="H1115" s="900"/>
      <c r="I1115" s="900"/>
      <c r="J1115" s="416">
        <v>1140001005719</v>
      </c>
      <c r="K1115" s="417"/>
      <c r="L1115" s="417"/>
      <c r="M1115" s="417"/>
      <c r="N1115" s="417"/>
      <c r="O1115" s="417"/>
      <c r="P1115" s="317" t="s">
        <v>750</v>
      </c>
      <c r="Q1115" s="317"/>
      <c r="R1115" s="317"/>
      <c r="S1115" s="317"/>
      <c r="T1115" s="317"/>
      <c r="U1115" s="317"/>
      <c r="V1115" s="317"/>
      <c r="W1115" s="317"/>
      <c r="X1115" s="317"/>
      <c r="Y1115" s="318">
        <v>76.694199999999995</v>
      </c>
      <c r="Z1115" s="319"/>
      <c r="AA1115" s="319"/>
      <c r="AB1115" s="320"/>
      <c r="AC1115" s="322" t="s">
        <v>360</v>
      </c>
      <c r="AD1115" s="323"/>
      <c r="AE1115" s="323"/>
      <c r="AF1115" s="323"/>
      <c r="AG1115" s="323"/>
      <c r="AH1115" s="324" t="s">
        <v>782</v>
      </c>
      <c r="AI1115" s="325"/>
      <c r="AJ1115" s="325"/>
      <c r="AK1115" s="325"/>
      <c r="AL1115" s="326">
        <v>99.991399999999999</v>
      </c>
      <c r="AM1115" s="327"/>
      <c r="AN1115" s="327"/>
      <c r="AO1115" s="328"/>
      <c r="AP1115" s="321"/>
      <c r="AQ1115" s="321"/>
      <c r="AR1115" s="321"/>
      <c r="AS1115" s="321"/>
      <c r="AT1115" s="321"/>
      <c r="AU1115" s="321"/>
      <c r="AV1115" s="321"/>
      <c r="AW1115" s="321"/>
      <c r="AX1115" s="321"/>
      <c r="AY1115">
        <f>COUNTA($E$1115)</f>
        <v>1</v>
      </c>
    </row>
    <row r="1116" spans="1:51" ht="56.1" customHeight="1" x14ac:dyDescent="0.15">
      <c r="A1116" s="401">
        <v>7</v>
      </c>
      <c r="B1116" s="401">
        <v>1</v>
      </c>
      <c r="C1116" s="901"/>
      <c r="D1116" s="901"/>
      <c r="E1116" s="262" t="s">
        <v>771</v>
      </c>
      <c r="F1116" s="900"/>
      <c r="G1116" s="900"/>
      <c r="H1116" s="900"/>
      <c r="I1116" s="900"/>
      <c r="J1116" s="416">
        <v>1140001005719</v>
      </c>
      <c r="K1116" s="417"/>
      <c r="L1116" s="417"/>
      <c r="M1116" s="417"/>
      <c r="N1116" s="417"/>
      <c r="O1116" s="417"/>
      <c r="P1116" s="421" t="s">
        <v>784</v>
      </c>
      <c r="Q1116" s="317"/>
      <c r="R1116" s="317"/>
      <c r="S1116" s="317"/>
      <c r="T1116" s="317"/>
      <c r="U1116" s="317"/>
      <c r="V1116" s="317"/>
      <c r="W1116" s="317"/>
      <c r="X1116" s="317"/>
      <c r="Y1116" s="318">
        <v>0.1</v>
      </c>
      <c r="Z1116" s="319"/>
      <c r="AA1116" s="319"/>
      <c r="AB1116" s="320"/>
      <c r="AC1116" s="322" t="s">
        <v>360</v>
      </c>
      <c r="AD1116" s="323"/>
      <c r="AE1116" s="323"/>
      <c r="AF1116" s="323"/>
      <c r="AG1116" s="323"/>
      <c r="AH1116" s="324" t="s">
        <v>782</v>
      </c>
      <c r="AI1116" s="325"/>
      <c r="AJ1116" s="325"/>
      <c r="AK1116" s="325"/>
      <c r="AL1116" s="326">
        <v>98.555999999999997</v>
      </c>
      <c r="AM1116" s="327"/>
      <c r="AN1116" s="327"/>
      <c r="AO1116" s="328"/>
      <c r="AP1116" s="321"/>
      <c r="AQ1116" s="321"/>
      <c r="AR1116" s="321"/>
      <c r="AS1116" s="321"/>
      <c r="AT1116" s="321"/>
      <c r="AU1116" s="321"/>
      <c r="AV1116" s="321"/>
      <c r="AW1116" s="321"/>
      <c r="AX1116" s="321"/>
      <c r="AY1116">
        <f>COUNTA($E$1116)</f>
        <v>1</v>
      </c>
    </row>
    <row r="1117" spans="1:51" ht="52.5" customHeight="1" x14ac:dyDescent="0.15">
      <c r="A1117" s="401">
        <v>8</v>
      </c>
      <c r="B1117" s="401">
        <v>1</v>
      </c>
      <c r="C1117" s="901"/>
      <c r="D1117" s="901"/>
      <c r="E1117" s="262" t="s">
        <v>772</v>
      </c>
      <c r="F1117" s="900"/>
      <c r="G1117" s="900"/>
      <c r="H1117" s="900"/>
      <c r="I1117" s="900"/>
      <c r="J1117" s="416">
        <v>4130001041539</v>
      </c>
      <c r="K1117" s="417"/>
      <c r="L1117" s="417"/>
      <c r="M1117" s="417"/>
      <c r="N1117" s="417"/>
      <c r="O1117" s="417"/>
      <c r="P1117" s="317" t="s">
        <v>751</v>
      </c>
      <c r="Q1117" s="317"/>
      <c r="R1117" s="317"/>
      <c r="S1117" s="317"/>
      <c r="T1117" s="317"/>
      <c r="U1117" s="317"/>
      <c r="V1117" s="317"/>
      <c r="W1117" s="317"/>
      <c r="X1117" s="317"/>
      <c r="Y1117" s="318">
        <v>7948.27</v>
      </c>
      <c r="Z1117" s="319"/>
      <c r="AA1117" s="319"/>
      <c r="AB1117" s="320"/>
      <c r="AC1117" s="322" t="s">
        <v>358</v>
      </c>
      <c r="AD1117" s="323"/>
      <c r="AE1117" s="323"/>
      <c r="AF1117" s="323"/>
      <c r="AG1117" s="323"/>
      <c r="AH1117" s="324" t="s">
        <v>703</v>
      </c>
      <c r="AI1117" s="325"/>
      <c r="AJ1117" s="325"/>
      <c r="AK1117" s="325"/>
      <c r="AL1117" s="326">
        <v>99.998599999999996</v>
      </c>
      <c r="AM1117" s="327"/>
      <c r="AN1117" s="327"/>
      <c r="AO1117" s="328"/>
      <c r="AP1117" s="321"/>
      <c r="AQ1117" s="321"/>
      <c r="AR1117" s="321"/>
      <c r="AS1117" s="321"/>
      <c r="AT1117" s="321"/>
      <c r="AU1117" s="321"/>
      <c r="AV1117" s="321"/>
      <c r="AW1117" s="321"/>
      <c r="AX1117" s="321"/>
      <c r="AY1117">
        <f>COUNTA($E$1117)</f>
        <v>1</v>
      </c>
    </row>
    <row r="1118" spans="1:51" ht="30" customHeight="1" x14ac:dyDescent="0.15">
      <c r="A1118" s="401">
        <v>9</v>
      </c>
      <c r="B1118" s="401">
        <v>1</v>
      </c>
      <c r="C1118" s="901" t="s">
        <v>934</v>
      </c>
      <c r="D1118" s="901"/>
      <c r="E1118" s="262" t="s">
        <v>774</v>
      </c>
      <c r="F1118" s="900"/>
      <c r="G1118" s="900"/>
      <c r="H1118" s="900"/>
      <c r="I1118" s="900"/>
      <c r="J1118" s="416">
        <v>4010001008772</v>
      </c>
      <c r="K1118" s="417"/>
      <c r="L1118" s="417"/>
      <c r="M1118" s="417"/>
      <c r="N1118" s="417"/>
      <c r="O1118" s="417"/>
      <c r="P1118" s="317" t="s">
        <v>752</v>
      </c>
      <c r="Q1118" s="317"/>
      <c r="R1118" s="317"/>
      <c r="S1118" s="317"/>
      <c r="T1118" s="317"/>
      <c r="U1118" s="317"/>
      <c r="V1118" s="317"/>
      <c r="W1118" s="317"/>
      <c r="X1118" s="317"/>
      <c r="Y1118" s="318">
        <v>1553.97</v>
      </c>
      <c r="Z1118" s="319"/>
      <c r="AA1118" s="319"/>
      <c r="AB1118" s="320"/>
      <c r="AC1118" s="322" t="s">
        <v>360</v>
      </c>
      <c r="AD1118" s="323"/>
      <c r="AE1118" s="323"/>
      <c r="AF1118" s="323"/>
      <c r="AG1118" s="323"/>
      <c r="AH1118" s="324" t="s">
        <v>703</v>
      </c>
      <c r="AI1118" s="325"/>
      <c r="AJ1118" s="325"/>
      <c r="AK1118" s="325"/>
      <c r="AL1118" s="326">
        <v>100</v>
      </c>
      <c r="AM1118" s="327"/>
      <c r="AN1118" s="327"/>
      <c r="AO1118" s="328"/>
      <c r="AP1118" s="321"/>
      <c r="AQ1118" s="321"/>
      <c r="AR1118" s="321"/>
      <c r="AS1118" s="321"/>
      <c r="AT1118" s="321"/>
      <c r="AU1118" s="321"/>
      <c r="AV1118" s="321"/>
      <c r="AW1118" s="321"/>
      <c r="AX1118" s="321"/>
      <c r="AY1118">
        <f>COUNTA($E$1118)</f>
        <v>1</v>
      </c>
    </row>
    <row r="1119" spans="1:51" ht="30" customHeight="1" x14ac:dyDescent="0.15">
      <c r="A1119" s="401">
        <v>10</v>
      </c>
      <c r="B1119" s="401">
        <v>1</v>
      </c>
      <c r="C1119" s="901"/>
      <c r="D1119" s="901"/>
      <c r="E1119" s="262" t="s">
        <v>774</v>
      </c>
      <c r="F1119" s="900"/>
      <c r="G1119" s="900"/>
      <c r="H1119" s="900"/>
      <c r="I1119" s="900"/>
      <c r="J1119" s="416">
        <v>4010001008772</v>
      </c>
      <c r="K1119" s="417"/>
      <c r="L1119" s="417"/>
      <c r="M1119" s="417"/>
      <c r="N1119" s="417"/>
      <c r="O1119" s="417"/>
      <c r="P1119" s="317" t="s">
        <v>753</v>
      </c>
      <c r="Q1119" s="317"/>
      <c r="R1119" s="317"/>
      <c r="S1119" s="317"/>
      <c r="T1119" s="317"/>
      <c r="U1119" s="317"/>
      <c r="V1119" s="317"/>
      <c r="W1119" s="317"/>
      <c r="X1119" s="317"/>
      <c r="Y1119" s="318">
        <v>833.1499</v>
      </c>
      <c r="Z1119" s="319"/>
      <c r="AA1119" s="319"/>
      <c r="AB1119" s="320"/>
      <c r="AC1119" s="322" t="s">
        <v>360</v>
      </c>
      <c r="AD1119" s="323"/>
      <c r="AE1119" s="323"/>
      <c r="AF1119" s="323"/>
      <c r="AG1119" s="323"/>
      <c r="AH1119" s="324" t="s">
        <v>703</v>
      </c>
      <c r="AI1119" s="325"/>
      <c r="AJ1119" s="325"/>
      <c r="AK1119" s="325"/>
      <c r="AL1119" s="326">
        <v>99.181399999999996</v>
      </c>
      <c r="AM1119" s="327"/>
      <c r="AN1119" s="327"/>
      <c r="AO1119" s="328"/>
      <c r="AP1119" s="321"/>
      <c r="AQ1119" s="321"/>
      <c r="AR1119" s="321"/>
      <c r="AS1119" s="321"/>
      <c r="AT1119" s="321"/>
      <c r="AU1119" s="321"/>
      <c r="AV1119" s="321"/>
      <c r="AW1119" s="321"/>
      <c r="AX1119" s="321"/>
      <c r="AY1119">
        <f>COUNTA($E$1119)</f>
        <v>1</v>
      </c>
    </row>
    <row r="1120" spans="1:51" ht="30" customHeight="1" x14ac:dyDescent="0.15">
      <c r="A1120" s="401">
        <v>11</v>
      </c>
      <c r="B1120" s="401">
        <v>1</v>
      </c>
      <c r="C1120" s="901"/>
      <c r="D1120" s="901"/>
      <c r="E1120" s="262" t="s">
        <v>774</v>
      </c>
      <c r="F1120" s="900"/>
      <c r="G1120" s="900"/>
      <c r="H1120" s="900"/>
      <c r="I1120" s="900"/>
      <c r="J1120" s="416">
        <v>4010001008772</v>
      </c>
      <c r="K1120" s="417"/>
      <c r="L1120" s="417"/>
      <c r="M1120" s="417"/>
      <c r="N1120" s="417"/>
      <c r="O1120" s="417"/>
      <c r="P1120" s="317" t="s">
        <v>754</v>
      </c>
      <c r="Q1120" s="317"/>
      <c r="R1120" s="317"/>
      <c r="S1120" s="317"/>
      <c r="T1120" s="317"/>
      <c r="U1120" s="317"/>
      <c r="V1120" s="317"/>
      <c r="W1120" s="317"/>
      <c r="X1120" s="317"/>
      <c r="Y1120" s="318">
        <v>446.39980000000003</v>
      </c>
      <c r="Z1120" s="319"/>
      <c r="AA1120" s="319"/>
      <c r="AB1120" s="320"/>
      <c r="AC1120" s="322" t="s">
        <v>360</v>
      </c>
      <c r="AD1120" s="323"/>
      <c r="AE1120" s="323"/>
      <c r="AF1120" s="323"/>
      <c r="AG1120" s="323"/>
      <c r="AH1120" s="324" t="s">
        <v>703</v>
      </c>
      <c r="AI1120" s="325"/>
      <c r="AJ1120" s="325"/>
      <c r="AK1120" s="325"/>
      <c r="AL1120" s="326">
        <v>98.118499999999997</v>
      </c>
      <c r="AM1120" s="327"/>
      <c r="AN1120" s="327"/>
      <c r="AO1120" s="328"/>
      <c r="AP1120" s="321"/>
      <c r="AQ1120" s="321"/>
      <c r="AR1120" s="321"/>
      <c r="AS1120" s="321"/>
      <c r="AT1120" s="321"/>
      <c r="AU1120" s="321"/>
      <c r="AV1120" s="321"/>
      <c r="AW1120" s="321"/>
      <c r="AX1120" s="321"/>
      <c r="AY1120">
        <f>COUNTA($E$1120)</f>
        <v>1</v>
      </c>
    </row>
    <row r="1121" spans="1:51" ht="30" customHeight="1" x14ac:dyDescent="0.15">
      <c r="A1121" s="401">
        <v>12</v>
      </c>
      <c r="B1121" s="401">
        <v>1</v>
      </c>
      <c r="C1121" s="901"/>
      <c r="D1121" s="901"/>
      <c r="E1121" s="262" t="s">
        <v>774</v>
      </c>
      <c r="F1121" s="900"/>
      <c r="G1121" s="900"/>
      <c r="H1121" s="900"/>
      <c r="I1121" s="900"/>
      <c r="J1121" s="416">
        <v>4010001008772</v>
      </c>
      <c r="K1121" s="417"/>
      <c r="L1121" s="417"/>
      <c r="M1121" s="417"/>
      <c r="N1121" s="417"/>
      <c r="O1121" s="417"/>
      <c r="P1121" s="317" t="s">
        <v>755</v>
      </c>
      <c r="Q1121" s="317"/>
      <c r="R1121" s="317"/>
      <c r="S1121" s="317"/>
      <c r="T1121" s="317"/>
      <c r="U1121" s="317"/>
      <c r="V1121" s="317"/>
      <c r="W1121" s="317"/>
      <c r="X1121" s="317"/>
      <c r="Y1121" s="318">
        <v>72.624200000000002</v>
      </c>
      <c r="Z1121" s="319"/>
      <c r="AA1121" s="319"/>
      <c r="AB1121" s="320"/>
      <c r="AC1121" s="322" t="s">
        <v>360</v>
      </c>
      <c r="AD1121" s="323"/>
      <c r="AE1121" s="323"/>
      <c r="AF1121" s="323"/>
      <c r="AG1121" s="323"/>
      <c r="AH1121" s="324" t="s">
        <v>703</v>
      </c>
      <c r="AI1121" s="325"/>
      <c r="AJ1121" s="325"/>
      <c r="AK1121" s="325"/>
      <c r="AL1121" s="326">
        <v>98.540300000000002</v>
      </c>
      <c r="AM1121" s="327"/>
      <c r="AN1121" s="327"/>
      <c r="AO1121" s="328"/>
      <c r="AP1121" s="321"/>
      <c r="AQ1121" s="321"/>
      <c r="AR1121" s="321"/>
      <c r="AS1121" s="321"/>
      <c r="AT1121" s="321"/>
      <c r="AU1121" s="321"/>
      <c r="AV1121" s="321"/>
      <c r="AW1121" s="321"/>
      <c r="AX1121" s="321"/>
      <c r="AY1121">
        <f>COUNTA($E$1121)</f>
        <v>1</v>
      </c>
    </row>
    <row r="1122" spans="1:51" ht="69.75" customHeight="1" x14ac:dyDescent="0.15">
      <c r="A1122" s="401">
        <v>13</v>
      </c>
      <c r="B1122" s="401">
        <v>1</v>
      </c>
      <c r="C1122" s="901"/>
      <c r="D1122" s="901"/>
      <c r="E1122" s="262" t="s">
        <v>776</v>
      </c>
      <c r="F1122" s="900"/>
      <c r="G1122" s="900"/>
      <c r="H1122" s="900"/>
      <c r="I1122" s="900"/>
      <c r="J1122" s="416">
        <v>7010401006126</v>
      </c>
      <c r="K1122" s="417"/>
      <c r="L1122" s="417"/>
      <c r="M1122" s="417"/>
      <c r="N1122" s="417"/>
      <c r="O1122" s="417"/>
      <c r="P1122" s="317" t="s">
        <v>756</v>
      </c>
      <c r="Q1122" s="317"/>
      <c r="R1122" s="317"/>
      <c r="S1122" s="317"/>
      <c r="T1122" s="317"/>
      <c r="U1122" s="317"/>
      <c r="V1122" s="317"/>
      <c r="W1122" s="317"/>
      <c r="X1122" s="317"/>
      <c r="Y1122" s="318">
        <v>2371.6</v>
      </c>
      <c r="Z1122" s="319"/>
      <c r="AA1122" s="319"/>
      <c r="AB1122" s="320"/>
      <c r="AC1122" s="322" t="s">
        <v>360</v>
      </c>
      <c r="AD1122" s="323"/>
      <c r="AE1122" s="323"/>
      <c r="AF1122" s="323"/>
      <c r="AG1122" s="323"/>
      <c r="AH1122" s="324" t="s">
        <v>703</v>
      </c>
      <c r="AI1122" s="325"/>
      <c r="AJ1122" s="325"/>
      <c r="AK1122" s="325"/>
      <c r="AL1122" s="326">
        <v>99.930499999999995</v>
      </c>
      <c r="AM1122" s="327"/>
      <c r="AN1122" s="327"/>
      <c r="AO1122" s="328"/>
      <c r="AP1122" s="321" t="s">
        <v>783</v>
      </c>
      <c r="AQ1122" s="321"/>
      <c r="AR1122" s="321"/>
      <c r="AS1122" s="321"/>
      <c r="AT1122" s="321"/>
      <c r="AU1122" s="321"/>
      <c r="AV1122" s="321"/>
      <c r="AW1122" s="321"/>
      <c r="AX1122" s="321"/>
      <c r="AY1122">
        <f>COUNTA($E$1122)</f>
        <v>1</v>
      </c>
    </row>
    <row r="1123" spans="1:51" ht="56.1" customHeight="1" x14ac:dyDescent="0.15">
      <c r="A1123" s="401">
        <v>14</v>
      </c>
      <c r="B1123" s="401">
        <v>1</v>
      </c>
      <c r="C1123" s="901"/>
      <c r="D1123" s="901"/>
      <c r="E1123" s="262" t="s">
        <v>776</v>
      </c>
      <c r="F1123" s="900"/>
      <c r="G1123" s="900"/>
      <c r="H1123" s="900"/>
      <c r="I1123" s="900"/>
      <c r="J1123" s="416">
        <v>7010401006126</v>
      </c>
      <c r="K1123" s="417"/>
      <c r="L1123" s="417"/>
      <c r="M1123" s="417"/>
      <c r="N1123" s="417"/>
      <c r="O1123" s="417"/>
      <c r="P1123" s="421" t="s">
        <v>785</v>
      </c>
      <c r="Q1123" s="317"/>
      <c r="R1123" s="317"/>
      <c r="S1123" s="317"/>
      <c r="T1123" s="317"/>
      <c r="U1123" s="317"/>
      <c r="V1123" s="317"/>
      <c r="W1123" s="317"/>
      <c r="X1123" s="317"/>
      <c r="Y1123" s="318">
        <v>145.453</v>
      </c>
      <c r="Z1123" s="319"/>
      <c r="AA1123" s="319"/>
      <c r="AB1123" s="320"/>
      <c r="AC1123" s="322" t="s">
        <v>360</v>
      </c>
      <c r="AD1123" s="323"/>
      <c r="AE1123" s="323"/>
      <c r="AF1123" s="323"/>
      <c r="AG1123" s="323"/>
      <c r="AH1123" s="324" t="s">
        <v>782</v>
      </c>
      <c r="AI1123" s="325"/>
      <c r="AJ1123" s="325"/>
      <c r="AK1123" s="325"/>
      <c r="AL1123" s="326">
        <v>100</v>
      </c>
      <c r="AM1123" s="327"/>
      <c r="AN1123" s="327"/>
      <c r="AO1123" s="328"/>
      <c r="AP1123" s="321"/>
      <c r="AQ1123" s="321"/>
      <c r="AR1123" s="321"/>
      <c r="AS1123" s="321"/>
      <c r="AT1123" s="321"/>
      <c r="AU1123" s="321"/>
      <c r="AV1123" s="321"/>
      <c r="AW1123" s="321"/>
      <c r="AX1123" s="321"/>
      <c r="AY1123">
        <f>COUNTA($E$1123)</f>
        <v>1</v>
      </c>
    </row>
    <row r="1124" spans="1:51" ht="56.1" customHeight="1" x14ac:dyDescent="0.15">
      <c r="A1124" s="401">
        <v>15</v>
      </c>
      <c r="B1124" s="401">
        <v>1</v>
      </c>
      <c r="C1124" s="901"/>
      <c r="D1124" s="901"/>
      <c r="E1124" s="262" t="s">
        <v>776</v>
      </c>
      <c r="F1124" s="900"/>
      <c r="G1124" s="900"/>
      <c r="H1124" s="900"/>
      <c r="I1124" s="900"/>
      <c r="J1124" s="416">
        <v>7010401006126</v>
      </c>
      <c r="K1124" s="417"/>
      <c r="L1124" s="417"/>
      <c r="M1124" s="417"/>
      <c r="N1124" s="417"/>
      <c r="O1124" s="417"/>
      <c r="P1124" s="317" t="s">
        <v>757</v>
      </c>
      <c r="Q1124" s="317"/>
      <c r="R1124" s="317"/>
      <c r="S1124" s="317"/>
      <c r="T1124" s="317"/>
      <c r="U1124" s="317"/>
      <c r="V1124" s="317"/>
      <c r="W1124" s="317"/>
      <c r="X1124" s="317"/>
      <c r="Y1124" s="318">
        <v>16.940000000000001</v>
      </c>
      <c r="Z1124" s="319"/>
      <c r="AA1124" s="319"/>
      <c r="AB1124" s="320"/>
      <c r="AC1124" s="322" t="s">
        <v>360</v>
      </c>
      <c r="AD1124" s="323"/>
      <c r="AE1124" s="323"/>
      <c r="AF1124" s="323"/>
      <c r="AG1124" s="323"/>
      <c r="AH1124" s="324" t="s">
        <v>782</v>
      </c>
      <c r="AI1124" s="325"/>
      <c r="AJ1124" s="325"/>
      <c r="AK1124" s="325"/>
      <c r="AL1124" s="326">
        <v>99.811999999999998</v>
      </c>
      <c r="AM1124" s="327"/>
      <c r="AN1124" s="327"/>
      <c r="AO1124" s="328"/>
      <c r="AP1124" s="321"/>
      <c r="AQ1124" s="321"/>
      <c r="AR1124" s="321"/>
      <c r="AS1124" s="321"/>
      <c r="AT1124" s="321"/>
      <c r="AU1124" s="321"/>
      <c r="AV1124" s="321"/>
      <c r="AW1124" s="321"/>
      <c r="AX1124" s="321"/>
      <c r="AY1124">
        <f>COUNTA($E$1124)</f>
        <v>1</v>
      </c>
    </row>
    <row r="1125" spans="1:51" ht="78.75" customHeight="1" x14ac:dyDescent="0.15">
      <c r="A1125" s="401">
        <v>16</v>
      </c>
      <c r="B1125" s="401">
        <v>1</v>
      </c>
      <c r="C1125" s="901"/>
      <c r="D1125" s="901"/>
      <c r="E1125" s="262" t="s">
        <v>776</v>
      </c>
      <c r="F1125" s="900"/>
      <c r="G1125" s="900"/>
      <c r="H1125" s="900"/>
      <c r="I1125" s="900"/>
      <c r="J1125" s="416">
        <v>7010401006126</v>
      </c>
      <c r="K1125" s="417"/>
      <c r="L1125" s="417"/>
      <c r="M1125" s="417"/>
      <c r="N1125" s="417"/>
      <c r="O1125" s="417"/>
      <c r="P1125" s="421" t="s">
        <v>786</v>
      </c>
      <c r="Q1125" s="317"/>
      <c r="R1125" s="317"/>
      <c r="S1125" s="317"/>
      <c r="T1125" s="317"/>
      <c r="U1125" s="317"/>
      <c r="V1125" s="317"/>
      <c r="W1125" s="317"/>
      <c r="X1125" s="317"/>
      <c r="Y1125" s="318">
        <v>0.45979999999999999</v>
      </c>
      <c r="Z1125" s="319"/>
      <c r="AA1125" s="319"/>
      <c r="AB1125" s="320"/>
      <c r="AC1125" s="322" t="s">
        <v>360</v>
      </c>
      <c r="AD1125" s="323"/>
      <c r="AE1125" s="323"/>
      <c r="AF1125" s="323"/>
      <c r="AG1125" s="323"/>
      <c r="AH1125" s="324" t="s">
        <v>782</v>
      </c>
      <c r="AI1125" s="325"/>
      <c r="AJ1125" s="325"/>
      <c r="AK1125" s="325"/>
      <c r="AL1125" s="326">
        <v>100</v>
      </c>
      <c r="AM1125" s="327"/>
      <c r="AN1125" s="327"/>
      <c r="AO1125" s="328"/>
      <c r="AP1125" s="321"/>
      <c r="AQ1125" s="321"/>
      <c r="AR1125" s="321"/>
      <c r="AS1125" s="321"/>
      <c r="AT1125" s="321"/>
      <c r="AU1125" s="321"/>
      <c r="AV1125" s="321"/>
      <c r="AW1125" s="321"/>
      <c r="AX1125" s="321"/>
      <c r="AY1125">
        <f>COUNTA($E$1125)</f>
        <v>1</v>
      </c>
    </row>
    <row r="1126" spans="1:51" ht="30" customHeight="1" x14ac:dyDescent="0.15">
      <c r="A1126" s="401">
        <v>17</v>
      </c>
      <c r="B1126" s="401">
        <v>1</v>
      </c>
      <c r="C1126" s="901"/>
      <c r="D1126" s="901"/>
      <c r="E1126" s="262" t="s">
        <v>777</v>
      </c>
      <c r="F1126" s="900"/>
      <c r="G1126" s="900"/>
      <c r="H1126" s="900"/>
      <c r="I1126" s="900"/>
      <c r="J1126" s="416">
        <v>6140001005714</v>
      </c>
      <c r="K1126" s="417"/>
      <c r="L1126" s="417"/>
      <c r="M1126" s="417"/>
      <c r="N1126" s="417"/>
      <c r="O1126" s="417"/>
      <c r="P1126" s="317" t="s">
        <v>758</v>
      </c>
      <c r="Q1126" s="317"/>
      <c r="R1126" s="317"/>
      <c r="S1126" s="317"/>
      <c r="T1126" s="317"/>
      <c r="U1126" s="317"/>
      <c r="V1126" s="317"/>
      <c r="W1126" s="317"/>
      <c r="X1126" s="317"/>
      <c r="Y1126" s="318">
        <v>2192.3000000000002</v>
      </c>
      <c r="Z1126" s="319"/>
      <c r="AA1126" s="319"/>
      <c r="AB1126" s="320"/>
      <c r="AC1126" s="322" t="s">
        <v>358</v>
      </c>
      <c r="AD1126" s="323"/>
      <c r="AE1126" s="323"/>
      <c r="AF1126" s="323"/>
      <c r="AG1126" s="323"/>
      <c r="AH1126" s="324" t="s">
        <v>703</v>
      </c>
      <c r="AI1126" s="325"/>
      <c r="AJ1126" s="325"/>
      <c r="AK1126" s="325"/>
      <c r="AL1126" s="326">
        <v>99.416399999999996</v>
      </c>
      <c r="AM1126" s="327"/>
      <c r="AN1126" s="327"/>
      <c r="AO1126" s="328"/>
      <c r="AP1126" s="321"/>
      <c r="AQ1126" s="321"/>
      <c r="AR1126" s="321"/>
      <c r="AS1126" s="321"/>
      <c r="AT1126" s="321"/>
      <c r="AU1126" s="321"/>
      <c r="AV1126" s="321"/>
      <c r="AW1126" s="321"/>
      <c r="AX1126" s="321"/>
      <c r="AY1126">
        <f>COUNTA($E$1126)</f>
        <v>1</v>
      </c>
    </row>
    <row r="1127" spans="1:51" ht="30" customHeight="1" x14ac:dyDescent="0.15">
      <c r="A1127" s="401">
        <v>18</v>
      </c>
      <c r="B1127" s="401">
        <v>1</v>
      </c>
      <c r="C1127" s="901"/>
      <c r="D1127" s="901"/>
      <c r="E1127" s="262" t="s">
        <v>777</v>
      </c>
      <c r="F1127" s="900"/>
      <c r="G1127" s="900"/>
      <c r="H1127" s="900"/>
      <c r="I1127" s="900"/>
      <c r="J1127" s="416">
        <v>6140001005714</v>
      </c>
      <c r="K1127" s="417"/>
      <c r="L1127" s="417"/>
      <c r="M1127" s="417"/>
      <c r="N1127" s="417"/>
      <c r="O1127" s="417"/>
      <c r="P1127" s="317" t="s">
        <v>759</v>
      </c>
      <c r="Q1127" s="317"/>
      <c r="R1127" s="317"/>
      <c r="S1127" s="317"/>
      <c r="T1127" s="317"/>
      <c r="U1127" s="317"/>
      <c r="V1127" s="317"/>
      <c r="W1127" s="317"/>
      <c r="X1127" s="317"/>
      <c r="Y1127" s="318">
        <v>48.058999999999997</v>
      </c>
      <c r="Z1127" s="319"/>
      <c r="AA1127" s="319"/>
      <c r="AB1127" s="320"/>
      <c r="AC1127" s="322" t="s">
        <v>353</v>
      </c>
      <c r="AD1127" s="323"/>
      <c r="AE1127" s="323"/>
      <c r="AF1127" s="323"/>
      <c r="AG1127" s="323"/>
      <c r="AH1127" s="324">
        <v>1</v>
      </c>
      <c r="AI1127" s="325"/>
      <c r="AJ1127" s="325"/>
      <c r="AK1127" s="325"/>
      <c r="AL1127" s="326">
        <v>99.977099999999993</v>
      </c>
      <c r="AM1127" s="327"/>
      <c r="AN1127" s="327"/>
      <c r="AO1127" s="328"/>
      <c r="AP1127" s="321"/>
      <c r="AQ1127" s="321"/>
      <c r="AR1127" s="321"/>
      <c r="AS1127" s="321"/>
      <c r="AT1127" s="321"/>
      <c r="AU1127" s="321"/>
      <c r="AV1127" s="321"/>
      <c r="AW1127" s="321"/>
      <c r="AX1127" s="321"/>
      <c r="AY1127">
        <f>COUNTA($E$1127)</f>
        <v>1</v>
      </c>
    </row>
    <row r="1128" spans="1:51" ht="56.1" customHeight="1" x14ac:dyDescent="0.15">
      <c r="A1128" s="401">
        <v>19</v>
      </c>
      <c r="B1128" s="401">
        <v>1</v>
      </c>
      <c r="C1128" s="901"/>
      <c r="D1128" s="901"/>
      <c r="E1128" s="262" t="s">
        <v>777</v>
      </c>
      <c r="F1128" s="900"/>
      <c r="G1128" s="900"/>
      <c r="H1128" s="900"/>
      <c r="I1128" s="900"/>
      <c r="J1128" s="416">
        <v>6140001005714</v>
      </c>
      <c r="K1128" s="417"/>
      <c r="L1128" s="417"/>
      <c r="M1128" s="417"/>
      <c r="N1128" s="417"/>
      <c r="O1128" s="417"/>
      <c r="P1128" s="421" t="s">
        <v>787</v>
      </c>
      <c r="Q1128" s="317"/>
      <c r="R1128" s="317"/>
      <c r="S1128" s="317"/>
      <c r="T1128" s="317"/>
      <c r="U1128" s="317"/>
      <c r="V1128" s="317"/>
      <c r="W1128" s="317"/>
      <c r="X1128" s="317"/>
      <c r="Y1128" s="318">
        <v>0.52690000000000003</v>
      </c>
      <c r="Z1128" s="319"/>
      <c r="AA1128" s="319"/>
      <c r="AB1128" s="320"/>
      <c r="AC1128" s="322" t="s">
        <v>360</v>
      </c>
      <c r="AD1128" s="323"/>
      <c r="AE1128" s="323"/>
      <c r="AF1128" s="323"/>
      <c r="AG1128" s="323"/>
      <c r="AH1128" s="324" t="s">
        <v>782</v>
      </c>
      <c r="AI1128" s="325"/>
      <c r="AJ1128" s="325"/>
      <c r="AK1128" s="325"/>
      <c r="AL1128" s="326">
        <v>99.38</v>
      </c>
      <c r="AM1128" s="327"/>
      <c r="AN1128" s="327"/>
      <c r="AO1128" s="328"/>
      <c r="AP1128" s="321"/>
      <c r="AQ1128" s="321"/>
      <c r="AR1128" s="321"/>
      <c r="AS1128" s="321"/>
      <c r="AT1128" s="321"/>
      <c r="AU1128" s="321"/>
      <c r="AV1128" s="321"/>
      <c r="AW1128" s="321"/>
      <c r="AX1128" s="321"/>
      <c r="AY1128">
        <f>COUNTA($E$1128)</f>
        <v>1</v>
      </c>
    </row>
    <row r="1129" spans="1:51" ht="30" customHeight="1" x14ac:dyDescent="0.15">
      <c r="A1129" s="401">
        <v>20</v>
      </c>
      <c r="B1129" s="401">
        <v>1</v>
      </c>
      <c r="C1129" s="901"/>
      <c r="D1129" s="901"/>
      <c r="E1129" s="262" t="s">
        <v>778</v>
      </c>
      <c r="F1129" s="900"/>
      <c r="G1129" s="900"/>
      <c r="H1129" s="900"/>
      <c r="I1129" s="900"/>
      <c r="J1129" s="416">
        <v>8010401050387</v>
      </c>
      <c r="K1129" s="417"/>
      <c r="L1129" s="417"/>
      <c r="M1129" s="417"/>
      <c r="N1129" s="417"/>
      <c r="O1129" s="417"/>
      <c r="P1129" s="317" t="s">
        <v>760</v>
      </c>
      <c r="Q1129" s="317"/>
      <c r="R1129" s="317"/>
      <c r="S1129" s="317"/>
      <c r="T1129" s="317"/>
      <c r="U1129" s="317"/>
      <c r="V1129" s="317"/>
      <c r="W1129" s="317"/>
      <c r="X1129" s="317"/>
      <c r="Y1129" s="318">
        <v>566.5</v>
      </c>
      <c r="Z1129" s="319"/>
      <c r="AA1129" s="319"/>
      <c r="AB1129" s="320"/>
      <c r="AC1129" s="322" t="s">
        <v>360</v>
      </c>
      <c r="AD1129" s="323"/>
      <c r="AE1129" s="323"/>
      <c r="AF1129" s="323"/>
      <c r="AG1129" s="323"/>
      <c r="AH1129" s="324" t="s">
        <v>703</v>
      </c>
      <c r="AI1129" s="325"/>
      <c r="AJ1129" s="325"/>
      <c r="AK1129" s="325"/>
      <c r="AL1129" s="326">
        <v>99.930099999999996</v>
      </c>
      <c r="AM1129" s="327"/>
      <c r="AN1129" s="327"/>
      <c r="AO1129" s="328"/>
      <c r="AP1129" s="321"/>
      <c r="AQ1129" s="321"/>
      <c r="AR1129" s="321"/>
      <c r="AS1129" s="321"/>
      <c r="AT1129" s="321"/>
      <c r="AU1129" s="321"/>
      <c r="AV1129" s="321"/>
      <c r="AW1129" s="321"/>
      <c r="AX1129" s="321"/>
      <c r="AY1129">
        <f>COUNTA($E$1129)</f>
        <v>1</v>
      </c>
    </row>
    <row r="1130" spans="1:51" ht="30" customHeight="1" x14ac:dyDescent="0.15">
      <c r="A1130" s="401">
        <v>21</v>
      </c>
      <c r="B1130" s="401">
        <v>1</v>
      </c>
      <c r="C1130" s="901"/>
      <c r="D1130" s="901"/>
      <c r="E1130" s="262" t="s">
        <v>778</v>
      </c>
      <c r="F1130" s="900"/>
      <c r="G1130" s="900"/>
      <c r="H1130" s="900"/>
      <c r="I1130" s="900"/>
      <c r="J1130" s="416">
        <v>8010401050387</v>
      </c>
      <c r="K1130" s="417"/>
      <c r="L1130" s="417"/>
      <c r="M1130" s="417"/>
      <c r="N1130" s="417"/>
      <c r="O1130" s="417"/>
      <c r="P1130" s="317" t="s">
        <v>761</v>
      </c>
      <c r="Q1130" s="317"/>
      <c r="R1130" s="317"/>
      <c r="S1130" s="317"/>
      <c r="T1130" s="317"/>
      <c r="U1130" s="317"/>
      <c r="V1130" s="317"/>
      <c r="W1130" s="317"/>
      <c r="X1130" s="317"/>
      <c r="Y1130" s="318">
        <v>429.81400000000002</v>
      </c>
      <c r="Z1130" s="319"/>
      <c r="AA1130" s="319"/>
      <c r="AB1130" s="320"/>
      <c r="AC1130" s="322" t="s">
        <v>360</v>
      </c>
      <c r="AD1130" s="323"/>
      <c r="AE1130" s="323"/>
      <c r="AF1130" s="323"/>
      <c r="AG1130" s="323"/>
      <c r="AH1130" s="324" t="s">
        <v>703</v>
      </c>
      <c r="AI1130" s="325"/>
      <c r="AJ1130" s="325"/>
      <c r="AK1130" s="325"/>
      <c r="AL1130" s="326">
        <v>100</v>
      </c>
      <c r="AM1130" s="327"/>
      <c r="AN1130" s="327"/>
      <c r="AO1130" s="328"/>
      <c r="AP1130" s="321"/>
      <c r="AQ1130" s="321"/>
      <c r="AR1130" s="321"/>
      <c r="AS1130" s="321"/>
      <c r="AT1130" s="321"/>
      <c r="AU1130" s="321"/>
      <c r="AV1130" s="321"/>
      <c r="AW1130" s="321"/>
      <c r="AX1130" s="321"/>
      <c r="AY1130">
        <f>COUNTA($E$1130)</f>
        <v>1</v>
      </c>
    </row>
    <row r="1131" spans="1:51" ht="30" customHeight="1" x14ac:dyDescent="0.15">
      <c r="A1131" s="401">
        <v>22</v>
      </c>
      <c r="B1131" s="401">
        <v>1</v>
      </c>
      <c r="C1131" s="901"/>
      <c r="D1131" s="901"/>
      <c r="E1131" s="262" t="s">
        <v>778</v>
      </c>
      <c r="F1131" s="900"/>
      <c r="G1131" s="900"/>
      <c r="H1131" s="900"/>
      <c r="I1131" s="900"/>
      <c r="J1131" s="416">
        <v>8010401050387</v>
      </c>
      <c r="K1131" s="417"/>
      <c r="L1131" s="417"/>
      <c r="M1131" s="417"/>
      <c r="N1131" s="417"/>
      <c r="O1131" s="417"/>
      <c r="P1131" s="317" t="s">
        <v>762</v>
      </c>
      <c r="Q1131" s="317"/>
      <c r="R1131" s="317"/>
      <c r="S1131" s="317"/>
      <c r="T1131" s="317"/>
      <c r="U1131" s="317"/>
      <c r="V1131" s="317"/>
      <c r="W1131" s="317"/>
      <c r="X1131" s="317"/>
      <c r="Y1131" s="318">
        <v>30.869299999999999</v>
      </c>
      <c r="Z1131" s="319"/>
      <c r="AA1131" s="319"/>
      <c r="AB1131" s="320"/>
      <c r="AC1131" s="322" t="s">
        <v>360</v>
      </c>
      <c r="AD1131" s="323"/>
      <c r="AE1131" s="323"/>
      <c r="AF1131" s="323"/>
      <c r="AG1131" s="323"/>
      <c r="AH1131" s="324" t="s">
        <v>703</v>
      </c>
      <c r="AI1131" s="325"/>
      <c r="AJ1131" s="325"/>
      <c r="AK1131" s="325"/>
      <c r="AL1131" s="326">
        <v>100</v>
      </c>
      <c r="AM1131" s="327"/>
      <c r="AN1131" s="327"/>
      <c r="AO1131" s="328"/>
      <c r="AP1131" s="321"/>
      <c r="AQ1131" s="321"/>
      <c r="AR1131" s="321"/>
      <c r="AS1131" s="321"/>
      <c r="AT1131" s="321"/>
      <c r="AU1131" s="321"/>
      <c r="AV1131" s="321"/>
      <c r="AW1131" s="321"/>
      <c r="AX1131" s="321"/>
      <c r="AY1131">
        <f>COUNTA($E$1131)</f>
        <v>1</v>
      </c>
    </row>
    <row r="1132" spans="1:51" ht="30" customHeight="1" x14ac:dyDescent="0.15">
      <c r="A1132" s="401">
        <v>23</v>
      </c>
      <c r="B1132" s="401">
        <v>1</v>
      </c>
      <c r="C1132" s="901"/>
      <c r="D1132" s="901"/>
      <c r="E1132" s="262" t="s">
        <v>778</v>
      </c>
      <c r="F1132" s="900"/>
      <c r="G1132" s="900"/>
      <c r="H1132" s="900"/>
      <c r="I1132" s="900"/>
      <c r="J1132" s="416">
        <v>8010401050387</v>
      </c>
      <c r="K1132" s="417"/>
      <c r="L1132" s="417"/>
      <c r="M1132" s="417"/>
      <c r="N1132" s="417"/>
      <c r="O1132" s="417"/>
      <c r="P1132" s="317" t="s">
        <v>763</v>
      </c>
      <c r="Q1132" s="317"/>
      <c r="R1132" s="317"/>
      <c r="S1132" s="317"/>
      <c r="T1132" s="317"/>
      <c r="U1132" s="317"/>
      <c r="V1132" s="317"/>
      <c r="W1132" s="317"/>
      <c r="X1132" s="317"/>
      <c r="Y1132" s="318">
        <v>13.75</v>
      </c>
      <c r="Z1132" s="319"/>
      <c r="AA1132" s="319"/>
      <c r="AB1132" s="320"/>
      <c r="AC1132" s="322" t="s">
        <v>360</v>
      </c>
      <c r="AD1132" s="323"/>
      <c r="AE1132" s="323"/>
      <c r="AF1132" s="323"/>
      <c r="AG1132" s="323"/>
      <c r="AH1132" s="324" t="s">
        <v>703</v>
      </c>
      <c r="AI1132" s="325"/>
      <c r="AJ1132" s="325"/>
      <c r="AK1132" s="325"/>
      <c r="AL1132" s="326">
        <v>98.116200000000006</v>
      </c>
      <c r="AM1132" s="327"/>
      <c r="AN1132" s="327"/>
      <c r="AO1132" s="328"/>
      <c r="AP1132" s="321"/>
      <c r="AQ1132" s="321"/>
      <c r="AR1132" s="321"/>
      <c r="AS1132" s="321"/>
      <c r="AT1132" s="321"/>
      <c r="AU1132" s="321"/>
      <c r="AV1132" s="321"/>
      <c r="AW1132" s="321"/>
      <c r="AX1132" s="321"/>
      <c r="AY1132">
        <f>COUNTA($E$1132)</f>
        <v>1</v>
      </c>
    </row>
    <row r="1133" spans="1:51" ht="30" customHeight="1" x14ac:dyDescent="0.15">
      <c r="A1133" s="401">
        <v>24</v>
      </c>
      <c r="B1133" s="401">
        <v>1</v>
      </c>
      <c r="C1133" s="901" t="s">
        <v>935</v>
      </c>
      <c r="D1133" s="901"/>
      <c r="E1133" s="262" t="s">
        <v>778</v>
      </c>
      <c r="F1133" s="900"/>
      <c r="G1133" s="900"/>
      <c r="H1133" s="900"/>
      <c r="I1133" s="900"/>
      <c r="J1133" s="416">
        <v>8010401050387</v>
      </c>
      <c r="K1133" s="417"/>
      <c r="L1133" s="417"/>
      <c r="M1133" s="417"/>
      <c r="N1133" s="417"/>
      <c r="O1133" s="417"/>
      <c r="P1133" s="317" t="s">
        <v>764</v>
      </c>
      <c r="Q1133" s="317"/>
      <c r="R1133" s="317"/>
      <c r="S1133" s="317"/>
      <c r="T1133" s="317"/>
      <c r="U1133" s="317"/>
      <c r="V1133" s="317"/>
      <c r="W1133" s="317"/>
      <c r="X1133" s="317"/>
      <c r="Y1133" s="318">
        <v>8.1026000000000007</v>
      </c>
      <c r="Z1133" s="319"/>
      <c r="AA1133" s="319"/>
      <c r="AB1133" s="320"/>
      <c r="AC1133" s="322" t="s">
        <v>360</v>
      </c>
      <c r="AD1133" s="323"/>
      <c r="AE1133" s="323"/>
      <c r="AF1133" s="323"/>
      <c r="AG1133" s="323"/>
      <c r="AH1133" s="324" t="s">
        <v>703</v>
      </c>
      <c r="AI1133" s="325"/>
      <c r="AJ1133" s="325"/>
      <c r="AK1133" s="325"/>
      <c r="AL1133" s="326">
        <v>99.959299999999999</v>
      </c>
      <c r="AM1133" s="327"/>
      <c r="AN1133" s="327"/>
      <c r="AO1133" s="328"/>
      <c r="AP1133" s="321"/>
      <c r="AQ1133" s="321"/>
      <c r="AR1133" s="321"/>
      <c r="AS1133" s="321"/>
      <c r="AT1133" s="321"/>
      <c r="AU1133" s="321"/>
      <c r="AV1133" s="321"/>
      <c r="AW1133" s="321"/>
      <c r="AX1133" s="321"/>
      <c r="AY1133">
        <f>COUNTA($E$1133)</f>
        <v>1</v>
      </c>
    </row>
    <row r="1134" spans="1:51" ht="30" customHeight="1" x14ac:dyDescent="0.15">
      <c r="A1134" s="401">
        <v>25</v>
      </c>
      <c r="B1134" s="401">
        <v>1</v>
      </c>
      <c r="C1134" s="901"/>
      <c r="D1134" s="901"/>
      <c r="E1134" s="262" t="s">
        <v>780</v>
      </c>
      <c r="F1134" s="900"/>
      <c r="G1134" s="900"/>
      <c r="H1134" s="900"/>
      <c r="I1134" s="900"/>
      <c r="J1134" s="416">
        <v>7010001008844</v>
      </c>
      <c r="K1134" s="417"/>
      <c r="L1134" s="417"/>
      <c r="M1134" s="417"/>
      <c r="N1134" s="417"/>
      <c r="O1134" s="417"/>
      <c r="P1134" s="317" t="s">
        <v>765</v>
      </c>
      <c r="Q1134" s="317"/>
      <c r="R1134" s="317"/>
      <c r="S1134" s="317"/>
      <c r="T1134" s="317"/>
      <c r="U1134" s="317"/>
      <c r="V1134" s="317"/>
      <c r="W1134" s="317"/>
      <c r="X1134" s="317"/>
      <c r="Y1134" s="318">
        <v>557.15</v>
      </c>
      <c r="Z1134" s="319"/>
      <c r="AA1134" s="319"/>
      <c r="AB1134" s="320"/>
      <c r="AC1134" s="322" t="s">
        <v>360</v>
      </c>
      <c r="AD1134" s="323"/>
      <c r="AE1134" s="323"/>
      <c r="AF1134" s="323"/>
      <c r="AG1134" s="323"/>
      <c r="AH1134" s="324" t="s">
        <v>703</v>
      </c>
      <c r="AI1134" s="325"/>
      <c r="AJ1134" s="325"/>
      <c r="AK1134" s="325"/>
      <c r="AL1134" s="326">
        <v>100</v>
      </c>
      <c r="AM1134" s="327"/>
      <c r="AN1134" s="327"/>
      <c r="AO1134" s="328"/>
      <c r="AP1134" s="321"/>
      <c r="AQ1134" s="321"/>
      <c r="AR1134" s="321"/>
      <c r="AS1134" s="321"/>
      <c r="AT1134" s="321"/>
      <c r="AU1134" s="321"/>
      <c r="AV1134" s="321"/>
      <c r="AW1134" s="321"/>
      <c r="AX1134" s="321"/>
      <c r="AY1134">
        <f>COUNTA($E$1134)</f>
        <v>1</v>
      </c>
    </row>
    <row r="1135" spans="1:51" ht="30" customHeight="1" x14ac:dyDescent="0.15">
      <c r="A1135" s="401">
        <v>26</v>
      </c>
      <c r="B1135" s="401">
        <v>1</v>
      </c>
      <c r="C1135" s="901"/>
      <c r="D1135" s="901"/>
      <c r="E1135" s="262" t="s">
        <v>780</v>
      </c>
      <c r="F1135" s="900"/>
      <c r="G1135" s="900"/>
      <c r="H1135" s="900"/>
      <c r="I1135" s="900"/>
      <c r="J1135" s="416">
        <v>7010001008844</v>
      </c>
      <c r="K1135" s="417"/>
      <c r="L1135" s="417"/>
      <c r="M1135" s="417"/>
      <c r="N1135" s="417"/>
      <c r="O1135" s="417"/>
      <c r="P1135" s="317" t="s">
        <v>766</v>
      </c>
      <c r="Q1135" s="317"/>
      <c r="R1135" s="317"/>
      <c r="S1135" s="317"/>
      <c r="T1135" s="317"/>
      <c r="U1135" s="317"/>
      <c r="V1135" s="317"/>
      <c r="W1135" s="317"/>
      <c r="X1135" s="317"/>
      <c r="Y1135" s="318">
        <v>159.28</v>
      </c>
      <c r="Z1135" s="319"/>
      <c r="AA1135" s="319"/>
      <c r="AB1135" s="320"/>
      <c r="AC1135" s="322" t="s">
        <v>360</v>
      </c>
      <c r="AD1135" s="323"/>
      <c r="AE1135" s="323"/>
      <c r="AF1135" s="323"/>
      <c r="AG1135" s="323"/>
      <c r="AH1135" s="324" t="s">
        <v>703</v>
      </c>
      <c r="AI1135" s="325"/>
      <c r="AJ1135" s="325"/>
      <c r="AK1135" s="325"/>
      <c r="AL1135" s="326">
        <v>99.765699999999995</v>
      </c>
      <c r="AM1135" s="327"/>
      <c r="AN1135" s="327"/>
      <c r="AO1135" s="328"/>
      <c r="AP1135" s="321"/>
      <c r="AQ1135" s="321"/>
      <c r="AR1135" s="321"/>
      <c r="AS1135" s="321"/>
      <c r="AT1135" s="321"/>
      <c r="AU1135" s="321"/>
      <c r="AV1135" s="321"/>
      <c r="AW1135" s="321"/>
      <c r="AX1135" s="321"/>
      <c r="AY1135">
        <f>COUNTA($E$1135)</f>
        <v>1</v>
      </c>
    </row>
    <row r="1136" spans="1:51" ht="30" customHeight="1" x14ac:dyDescent="0.15">
      <c r="A1136" s="401">
        <v>27</v>
      </c>
      <c r="B1136" s="401">
        <v>1</v>
      </c>
      <c r="C1136" s="901" t="s">
        <v>935</v>
      </c>
      <c r="D1136" s="901"/>
      <c r="E1136" s="262" t="s">
        <v>780</v>
      </c>
      <c r="F1136" s="900"/>
      <c r="G1136" s="900"/>
      <c r="H1136" s="900"/>
      <c r="I1136" s="900"/>
      <c r="J1136" s="416">
        <v>7010001008844</v>
      </c>
      <c r="K1136" s="417"/>
      <c r="L1136" s="417"/>
      <c r="M1136" s="417"/>
      <c r="N1136" s="417"/>
      <c r="O1136" s="417"/>
      <c r="P1136" s="317" t="s">
        <v>767</v>
      </c>
      <c r="Q1136" s="317"/>
      <c r="R1136" s="317"/>
      <c r="S1136" s="317"/>
      <c r="T1136" s="317"/>
      <c r="U1136" s="317"/>
      <c r="V1136" s="317"/>
      <c r="W1136" s="317"/>
      <c r="X1136" s="317"/>
      <c r="Y1136" s="318">
        <v>73.567999999999998</v>
      </c>
      <c r="Z1136" s="319"/>
      <c r="AA1136" s="319"/>
      <c r="AB1136" s="320"/>
      <c r="AC1136" s="322" t="s">
        <v>358</v>
      </c>
      <c r="AD1136" s="323"/>
      <c r="AE1136" s="323"/>
      <c r="AF1136" s="323"/>
      <c r="AG1136" s="323"/>
      <c r="AH1136" s="324" t="s">
        <v>703</v>
      </c>
      <c r="AI1136" s="325"/>
      <c r="AJ1136" s="325"/>
      <c r="AK1136" s="325"/>
      <c r="AL1136" s="326">
        <v>99.880499999999998</v>
      </c>
      <c r="AM1136" s="327"/>
      <c r="AN1136" s="327"/>
      <c r="AO1136" s="328"/>
      <c r="AP1136" s="321"/>
      <c r="AQ1136" s="321"/>
      <c r="AR1136" s="321"/>
      <c r="AS1136" s="321"/>
      <c r="AT1136" s="321"/>
      <c r="AU1136" s="321"/>
      <c r="AV1136" s="321"/>
      <c r="AW1136" s="321"/>
      <c r="AX1136" s="321"/>
      <c r="AY1136">
        <f>COUNTA($E$1136)</f>
        <v>1</v>
      </c>
    </row>
    <row r="1137" spans="1:51" ht="30" customHeight="1" x14ac:dyDescent="0.15">
      <c r="A1137" s="401">
        <v>28</v>
      </c>
      <c r="B1137" s="401">
        <v>1</v>
      </c>
      <c r="C1137" s="901"/>
      <c r="D1137" s="901"/>
      <c r="E1137" s="262" t="s">
        <v>780</v>
      </c>
      <c r="F1137" s="900"/>
      <c r="G1137" s="900"/>
      <c r="H1137" s="900"/>
      <c r="I1137" s="900"/>
      <c r="J1137" s="416">
        <v>7010001008844</v>
      </c>
      <c r="K1137" s="417"/>
      <c r="L1137" s="417"/>
      <c r="M1137" s="417"/>
      <c r="N1137" s="417"/>
      <c r="O1137" s="417"/>
      <c r="P1137" s="317" t="s">
        <v>768</v>
      </c>
      <c r="Q1137" s="317"/>
      <c r="R1137" s="317"/>
      <c r="S1137" s="317"/>
      <c r="T1137" s="317"/>
      <c r="U1137" s="317"/>
      <c r="V1137" s="317"/>
      <c r="W1137" s="317"/>
      <c r="X1137" s="317"/>
      <c r="Y1137" s="318">
        <v>60.203000000000003</v>
      </c>
      <c r="Z1137" s="319"/>
      <c r="AA1137" s="319"/>
      <c r="AB1137" s="320"/>
      <c r="AC1137" s="322" t="s">
        <v>360</v>
      </c>
      <c r="AD1137" s="323"/>
      <c r="AE1137" s="323"/>
      <c r="AF1137" s="323"/>
      <c r="AG1137" s="323"/>
      <c r="AH1137" s="324" t="s">
        <v>703</v>
      </c>
      <c r="AI1137" s="325"/>
      <c r="AJ1137" s="325"/>
      <c r="AK1137" s="325"/>
      <c r="AL1137" s="326">
        <v>99.978099999999998</v>
      </c>
      <c r="AM1137" s="327"/>
      <c r="AN1137" s="327"/>
      <c r="AO1137" s="328"/>
      <c r="AP1137" s="321"/>
      <c r="AQ1137" s="321"/>
      <c r="AR1137" s="321"/>
      <c r="AS1137" s="321"/>
      <c r="AT1137" s="321"/>
      <c r="AU1137" s="321"/>
      <c r="AV1137" s="321"/>
      <c r="AW1137" s="321"/>
      <c r="AX1137" s="321"/>
      <c r="AY1137">
        <f>COUNTA($E$1137)</f>
        <v>1</v>
      </c>
    </row>
    <row r="1138" spans="1:51" ht="30" customHeight="1" x14ac:dyDescent="0.15">
      <c r="A1138" s="401">
        <v>29</v>
      </c>
      <c r="B1138" s="401">
        <v>1</v>
      </c>
      <c r="C1138" s="901" t="s">
        <v>935</v>
      </c>
      <c r="D1138" s="901"/>
      <c r="E1138" s="262" t="s">
        <v>780</v>
      </c>
      <c r="F1138" s="900"/>
      <c r="G1138" s="900"/>
      <c r="H1138" s="900"/>
      <c r="I1138" s="900"/>
      <c r="J1138" s="416">
        <v>7010001008844</v>
      </c>
      <c r="K1138" s="417"/>
      <c r="L1138" s="417"/>
      <c r="M1138" s="417"/>
      <c r="N1138" s="417"/>
      <c r="O1138" s="417"/>
      <c r="P1138" s="317" t="s">
        <v>770</v>
      </c>
      <c r="Q1138" s="317"/>
      <c r="R1138" s="317"/>
      <c r="S1138" s="317"/>
      <c r="T1138" s="317"/>
      <c r="U1138" s="317"/>
      <c r="V1138" s="317"/>
      <c r="W1138" s="317"/>
      <c r="X1138" s="317"/>
      <c r="Y1138" s="318">
        <v>11.668799999999999</v>
      </c>
      <c r="Z1138" s="319"/>
      <c r="AA1138" s="319"/>
      <c r="AB1138" s="320"/>
      <c r="AC1138" s="322" t="s">
        <v>360</v>
      </c>
      <c r="AD1138" s="323"/>
      <c r="AE1138" s="323"/>
      <c r="AF1138" s="323"/>
      <c r="AG1138" s="323"/>
      <c r="AH1138" s="324" t="s">
        <v>703</v>
      </c>
      <c r="AI1138" s="325"/>
      <c r="AJ1138" s="325"/>
      <c r="AK1138" s="325"/>
      <c r="AL1138" s="326">
        <v>100</v>
      </c>
      <c r="AM1138" s="327"/>
      <c r="AN1138" s="327"/>
      <c r="AO1138" s="328"/>
      <c r="AP1138" s="321"/>
      <c r="AQ1138" s="321"/>
      <c r="AR1138" s="321"/>
      <c r="AS1138" s="321"/>
      <c r="AT1138" s="321"/>
      <c r="AU1138" s="321"/>
      <c r="AV1138" s="321"/>
      <c r="AW1138" s="321"/>
      <c r="AX1138" s="321"/>
      <c r="AY1138">
        <f>COUNTA($E$1138)</f>
        <v>1</v>
      </c>
    </row>
    <row r="1139" spans="1:51" ht="30" customHeight="1" x14ac:dyDescent="0.15">
      <c r="A1139" s="401">
        <v>30</v>
      </c>
      <c r="B1139" s="401">
        <v>1</v>
      </c>
      <c r="C1139" s="901" t="s">
        <v>934</v>
      </c>
      <c r="D1139" s="901"/>
      <c r="E1139" s="262" t="s">
        <v>781</v>
      </c>
      <c r="F1139" s="900"/>
      <c r="G1139" s="900"/>
      <c r="H1139" s="900"/>
      <c r="I1139" s="900"/>
      <c r="J1139" s="416">
        <v>9010401021742</v>
      </c>
      <c r="K1139" s="417"/>
      <c r="L1139" s="417"/>
      <c r="M1139" s="417"/>
      <c r="N1139" s="417"/>
      <c r="O1139" s="417"/>
      <c r="P1139" s="317" t="s">
        <v>769</v>
      </c>
      <c r="Q1139" s="317"/>
      <c r="R1139" s="317"/>
      <c r="S1139" s="317"/>
      <c r="T1139" s="317"/>
      <c r="U1139" s="317"/>
      <c r="V1139" s="317"/>
      <c r="W1139" s="317"/>
      <c r="X1139" s="317"/>
      <c r="Y1139" s="318">
        <v>741.4</v>
      </c>
      <c r="Z1139" s="319"/>
      <c r="AA1139" s="319"/>
      <c r="AB1139" s="320"/>
      <c r="AC1139" s="322" t="s">
        <v>360</v>
      </c>
      <c r="AD1139" s="323"/>
      <c r="AE1139" s="323"/>
      <c r="AF1139" s="323"/>
      <c r="AG1139" s="323"/>
      <c r="AH1139" s="324" t="s">
        <v>703</v>
      </c>
      <c r="AI1139" s="325"/>
      <c r="AJ1139" s="325"/>
      <c r="AK1139" s="325"/>
      <c r="AL1139" s="326">
        <v>99.940700000000007</v>
      </c>
      <c r="AM1139" s="327"/>
      <c r="AN1139" s="327"/>
      <c r="AO1139" s="328"/>
      <c r="AP1139" s="321"/>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189" priority="14145">
      <formula>IF(RIGHT(TEXT(P14,"0.#"),1)=".",FALSE,TRUE)</formula>
    </cfRule>
    <cfRule type="expression" dxfId="3188" priority="14146">
      <formula>IF(RIGHT(TEXT(P14,"0.#"),1)=".",TRUE,FALSE)</formula>
    </cfRule>
  </conditionalFormatting>
  <conditionalFormatting sqref="AE32">
    <cfRule type="expression" dxfId="3187" priority="14135">
      <formula>IF(RIGHT(TEXT(AE32,"0.#"),1)=".",FALSE,TRUE)</formula>
    </cfRule>
    <cfRule type="expression" dxfId="3186" priority="14136">
      <formula>IF(RIGHT(TEXT(AE32,"0.#"),1)=".",TRUE,FALSE)</formula>
    </cfRule>
  </conditionalFormatting>
  <conditionalFormatting sqref="P18:AX18">
    <cfRule type="expression" dxfId="3185" priority="14021">
      <formula>IF(RIGHT(TEXT(P18,"0.#"),1)=".",FALSE,TRUE)</formula>
    </cfRule>
    <cfRule type="expression" dxfId="3184" priority="14022">
      <formula>IF(RIGHT(TEXT(P18,"0.#"),1)=".",TRUE,FALSE)</formula>
    </cfRule>
  </conditionalFormatting>
  <conditionalFormatting sqref="Y790">
    <cfRule type="expression" dxfId="3183" priority="14017">
      <formula>IF(RIGHT(TEXT(Y790,"0.#"),1)=".",FALSE,TRUE)</formula>
    </cfRule>
    <cfRule type="expression" dxfId="3182" priority="14018">
      <formula>IF(RIGHT(TEXT(Y790,"0.#"),1)=".",TRUE,FALSE)</formula>
    </cfRule>
  </conditionalFormatting>
  <conditionalFormatting sqref="Y799">
    <cfRule type="expression" dxfId="3181" priority="14013">
      <formula>IF(RIGHT(TEXT(Y799,"0.#"),1)=".",FALSE,TRUE)</formula>
    </cfRule>
    <cfRule type="expression" dxfId="3180" priority="14014">
      <formula>IF(RIGHT(TEXT(Y799,"0.#"),1)=".",TRUE,FALSE)</formula>
    </cfRule>
  </conditionalFormatting>
  <conditionalFormatting sqref="Y832:Y837 Y817:Y824 Y815 Y804:Y811 Y802">
    <cfRule type="expression" dxfId="3179" priority="13795">
      <formula>IF(RIGHT(TEXT(Y802,"0.#"),1)=".",FALSE,TRUE)</formula>
    </cfRule>
    <cfRule type="expression" dxfId="3178" priority="13796">
      <formula>IF(RIGHT(TEXT(Y802,"0.#"),1)=".",TRUE,FALSE)</formula>
    </cfRule>
  </conditionalFormatting>
  <conditionalFormatting sqref="P13:AX13 AR15:AX15 P15:AJ17">
    <cfRule type="expression" dxfId="3177" priority="13843">
      <formula>IF(RIGHT(TEXT(P13,"0.#"),1)=".",FALSE,TRUE)</formula>
    </cfRule>
    <cfRule type="expression" dxfId="3176" priority="13844">
      <formula>IF(RIGHT(TEXT(P13,"0.#"),1)=".",TRUE,FALSE)</formula>
    </cfRule>
  </conditionalFormatting>
  <conditionalFormatting sqref="P19:AJ19">
    <cfRule type="expression" dxfId="3175" priority="13841">
      <formula>IF(RIGHT(TEXT(P19,"0.#"),1)=".",FALSE,TRUE)</formula>
    </cfRule>
    <cfRule type="expression" dxfId="3174" priority="13842">
      <formula>IF(RIGHT(TEXT(P19,"0.#"),1)=".",TRUE,FALSE)</formula>
    </cfRule>
  </conditionalFormatting>
  <conditionalFormatting sqref="AE101 AQ101">
    <cfRule type="expression" dxfId="3173" priority="13833">
      <formula>IF(RIGHT(TEXT(AE101,"0.#"),1)=".",FALSE,TRUE)</formula>
    </cfRule>
    <cfRule type="expression" dxfId="3172" priority="13834">
      <formula>IF(RIGHT(TEXT(AE101,"0.#"),1)=".",TRUE,FALSE)</formula>
    </cfRule>
  </conditionalFormatting>
  <conditionalFormatting sqref="Y791:Y798 Y789">
    <cfRule type="expression" dxfId="3171" priority="13819">
      <formula>IF(RIGHT(TEXT(Y789,"0.#"),1)=".",FALSE,TRUE)</formula>
    </cfRule>
    <cfRule type="expression" dxfId="3170" priority="13820">
      <formula>IF(RIGHT(TEXT(Y789,"0.#"),1)=".",TRUE,FALSE)</formula>
    </cfRule>
  </conditionalFormatting>
  <conditionalFormatting sqref="AU790">
    <cfRule type="expression" dxfId="3169" priority="13817">
      <formula>IF(RIGHT(TEXT(AU790,"0.#"),1)=".",FALSE,TRUE)</formula>
    </cfRule>
    <cfRule type="expression" dxfId="3168" priority="13818">
      <formula>IF(RIGHT(TEXT(AU790,"0.#"),1)=".",TRUE,FALSE)</formula>
    </cfRule>
  </conditionalFormatting>
  <conditionalFormatting sqref="AU799">
    <cfRule type="expression" dxfId="3167" priority="13815">
      <formula>IF(RIGHT(TEXT(AU799,"0.#"),1)=".",FALSE,TRUE)</formula>
    </cfRule>
    <cfRule type="expression" dxfId="3166" priority="13816">
      <formula>IF(RIGHT(TEXT(AU799,"0.#"),1)=".",TRUE,FALSE)</formula>
    </cfRule>
  </conditionalFormatting>
  <conditionalFormatting sqref="AU791:AU798 AU789">
    <cfRule type="expression" dxfId="3165" priority="13813">
      <formula>IF(RIGHT(TEXT(AU789,"0.#"),1)=".",FALSE,TRUE)</formula>
    </cfRule>
    <cfRule type="expression" dxfId="3164" priority="13814">
      <formula>IF(RIGHT(TEXT(AU789,"0.#"),1)=".",TRUE,FALSE)</formula>
    </cfRule>
  </conditionalFormatting>
  <conditionalFormatting sqref="Y816 Y803">
    <cfRule type="expression" dxfId="3163" priority="13799">
      <formula>IF(RIGHT(TEXT(Y803,"0.#"),1)=".",FALSE,TRUE)</formula>
    </cfRule>
    <cfRule type="expression" dxfId="3162" priority="13800">
      <formula>IF(RIGHT(TEXT(Y803,"0.#"),1)=".",TRUE,FALSE)</formula>
    </cfRule>
  </conditionalFormatting>
  <conditionalFormatting sqref="Y838 Y825 Y812">
    <cfRule type="expression" dxfId="3161" priority="13797">
      <formula>IF(RIGHT(TEXT(Y812,"0.#"),1)=".",FALSE,TRUE)</formula>
    </cfRule>
    <cfRule type="expression" dxfId="3160" priority="13798">
      <formula>IF(RIGHT(TEXT(Y812,"0.#"),1)=".",TRUE,FALSE)</formula>
    </cfRule>
  </conditionalFormatting>
  <conditionalFormatting sqref="AU829 AU816 AU803">
    <cfRule type="expression" dxfId="3159" priority="13793">
      <formula>IF(RIGHT(TEXT(AU803,"0.#"),1)=".",FALSE,TRUE)</formula>
    </cfRule>
    <cfRule type="expression" dxfId="3158" priority="13794">
      <formula>IF(RIGHT(TEXT(AU803,"0.#"),1)=".",TRUE,FALSE)</formula>
    </cfRule>
  </conditionalFormatting>
  <conditionalFormatting sqref="AU838 AU825 AU812">
    <cfRule type="expression" dxfId="3157" priority="13791">
      <formula>IF(RIGHT(TEXT(AU812,"0.#"),1)=".",FALSE,TRUE)</formula>
    </cfRule>
    <cfRule type="expression" dxfId="3156" priority="13792">
      <formula>IF(RIGHT(TEXT(AU812,"0.#"),1)=".",TRUE,FALSE)</formula>
    </cfRule>
  </conditionalFormatting>
  <conditionalFormatting sqref="AU830:AU837 AU828 AU817:AU824 AU815 AU804:AU811 AU802">
    <cfRule type="expression" dxfId="3155" priority="13789">
      <formula>IF(RIGHT(TEXT(AU802,"0.#"),1)=".",FALSE,TRUE)</formula>
    </cfRule>
    <cfRule type="expression" dxfId="3154" priority="13790">
      <formula>IF(RIGHT(TEXT(AU802,"0.#"),1)=".",TRUE,FALSE)</formula>
    </cfRule>
  </conditionalFormatting>
  <conditionalFormatting sqref="AM87">
    <cfRule type="expression" dxfId="3153" priority="13443">
      <formula>IF(RIGHT(TEXT(AM87,"0.#"),1)=".",FALSE,TRUE)</formula>
    </cfRule>
    <cfRule type="expression" dxfId="3152" priority="13444">
      <formula>IF(RIGHT(TEXT(AM87,"0.#"),1)=".",TRUE,FALSE)</formula>
    </cfRule>
  </conditionalFormatting>
  <conditionalFormatting sqref="AE55">
    <cfRule type="expression" dxfId="3151" priority="13511">
      <formula>IF(RIGHT(TEXT(AE55,"0.#"),1)=".",FALSE,TRUE)</formula>
    </cfRule>
    <cfRule type="expression" dxfId="3150" priority="13512">
      <formula>IF(RIGHT(TEXT(AE55,"0.#"),1)=".",TRUE,FALSE)</formula>
    </cfRule>
  </conditionalFormatting>
  <conditionalFormatting sqref="AI55">
    <cfRule type="expression" dxfId="3149" priority="13509">
      <formula>IF(RIGHT(TEXT(AI55,"0.#"),1)=".",FALSE,TRUE)</formula>
    </cfRule>
    <cfRule type="expression" dxfId="3148" priority="13510">
      <formula>IF(RIGHT(TEXT(AI55,"0.#"),1)=".",TRUE,FALSE)</formula>
    </cfRule>
  </conditionalFormatting>
  <conditionalFormatting sqref="AM34">
    <cfRule type="expression" dxfId="3147" priority="13589">
      <formula>IF(RIGHT(TEXT(AM34,"0.#"),1)=".",FALSE,TRUE)</formula>
    </cfRule>
    <cfRule type="expression" dxfId="3146" priority="13590">
      <formula>IF(RIGHT(TEXT(AM34,"0.#"),1)=".",TRUE,FALSE)</formula>
    </cfRule>
  </conditionalFormatting>
  <conditionalFormatting sqref="AE33">
    <cfRule type="expression" dxfId="3145" priority="13603">
      <formula>IF(RIGHT(TEXT(AE33,"0.#"),1)=".",FALSE,TRUE)</formula>
    </cfRule>
    <cfRule type="expression" dxfId="3144" priority="13604">
      <formula>IF(RIGHT(TEXT(AE33,"0.#"),1)=".",TRUE,FALSE)</formula>
    </cfRule>
  </conditionalFormatting>
  <conditionalFormatting sqref="AE34">
    <cfRule type="expression" dxfId="3143" priority="13601">
      <formula>IF(RIGHT(TEXT(AE34,"0.#"),1)=".",FALSE,TRUE)</formula>
    </cfRule>
    <cfRule type="expression" dxfId="3142" priority="13602">
      <formula>IF(RIGHT(TEXT(AE34,"0.#"),1)=".",TRUE,FALSE)</formula>
    </cfRule>
  </conditionalFormatting>
  <conditionalFormatting sqref="AI34">
    <cfRule type="expression" dxfId="3141" priority="13599">
      <formula>IF(RIGHT(TEXT(AI34,"0.#"),1)=".",FALSE,TRUE)</formula>
    </cfRule>
    <cfRule type="expression" dxfId="3140" priority="13600">
      <formula>IF(RIGHT(TEXT(AI34,"0.#"),1)=".",TRUE,FALSE)</formula>
    </cfRule>
  </conditionalFormatting>
  <conditionalFormatting sqref="AI33">
    <cfRule type="expression" dxfId="3139" priority="13597">
      <formula>IF(RIGHT(TEXT(AI33,"0.#"),1)=".",FALSE,TRUE)</formula>
    </cfRule>
    <cfRule type="expression" dxfId="3138" priority="13598">
      <formula>IF(RIGHT(TEXT(AI33,"0.#"),1)=".",TRUE,FALSE)</formula>
    </cfRule>
  </conditionalFormatting>
  <conditionalFormatting sqref="AI32">
    <cfRule type="expression" dxfId="3137" priority="13595">
      <formula>IF(RIGHT(TEXT(AI32,"0.#"),1)=".",FALSE,TRUE)</formula>
    </cfRule>
    <cfRule type="expression" dxfId="3136" priority="13596">
      <formula>IF(RIGHT(TEXT(AI32,"0.#"),1)=".",TRUE,FALSE)</formula>
    </cfRule>
  </conditionalFormatting>
  <conditionalFormatting sqref="AM32">
    <cfRule type="expression" dxfId="3135" priority="13593">
      <formula>IF(RIGHT(TEXT(AM32,"0.#"),1)=".",FALSE,TRUE)</formula>
    </cfRule>
    <cfRule type="expression" dxfId="3134" priority="13594">
      <formula>IF(RIGHT(TEXT(AM32,"0.#"),1)=".",TRUE,FALSE)</formula>
    </cfRule>
  </conditionalFormatting>
  <conditionalFormatting sqref="AM33">
    <cfRule type="expression" dxfId="3133" priority="13591">
      <formula>IF(RIGHT(TEXT(AM33,"0.#"),1)=".",FALSE,TRUE)</formula>
    </cfRule>
    <cfRule type="expression" dxfId="3132" priority="13592">
      <formula>IF(RIGHT(TEXT(AM33,"0.#"),1)=".",TRUE,FALSE)</formula>
    </cfRule>
  </conditionalFormatting>
  <conditionalFormatting sqref="AQ32:AQ34">
    <cfRule type="expression" dxfId="3131" priority="13583">
      <formula>IF(RIGHT(TEXT(AQ32,"0.#"),1)=".",FALSE,TRUE)</formula>
    </cfRule>
    <cfRule type="expression" dxfId="3130" priority="13584">
      <formula>IF(RIGHT(TEXT(AQ32,"0.#"),1)=".",TRUE,FALSE)</formula>
    </cfRule>
  </conditionalFormatting>
  <conditionalFormatting sqref="AU32:AU34">
    <cfRule type="expression" dxfId="3129" priority="13581">
      <formula>IF(RIGHT(TEXT(AU32,"0.#"),1)=".",FALSE,TRUE)</formula>
    </cfRule>
    <cfRule type="expression" dxfId="3128" priority="13582">
      <formula>IF(RIGHT(TEXT(AU32,"0.#"),1)=".",TRUE,FALSE)</formula>
    </cfRule>
  </conditionalFormatting>
  <conditionalFormatting sqref="AE53">
    <cfRule type="expression" dxfId="3127" priority="13515">
      <formula>IF(RIGHT(TEXT(AE53,"0.#"),1)=".",FALSE,TRUE)</formula>
    </cfRule>
    <cfRule type="expression" dxfId="3126" priority="13516">
      <formula>IF(RIGHT(TEXT(AE53,"0.#"),1)=".",TRUE,FALSE)</formula>
    </cfRule>
  </conditionalFormatting>
  <conditionalFormatting sqref="AE54">
    <cfRule type="expression" dxfId="3125" priority="13513">
      <formula>IF(RIGHT(TEXT(AE54,"0.#"),1)=".",FALSE,TRUE)</formula>
    </cfRule>
    <cfRule type="expression" dxfId="3124" priority="13514">
      <formula>IF(RIGHT(TEXT(AE54,"0.#"),1)=".",TRUE,FALSE)</formula>
    </cfRule>
  </conditionalFormatting>
  <conditionalFormatting sqref="AI54">
    <cfRule type="expression" dxfId="3123" priority="13507">
      <formula>IF(RIGHT(TEXT(AI54,"0.#"),1)=".",FALSE,TRUE)</formula>
    </cfRule>
    <cfRule type="expression" dxfId="3122" priority="13508">
      <formula>IF(RIGHT(TEXT(AI54,"0.#"),1)=".",TRUE,FALSE)</formula>
    </cfRule>
  </conditionalFormatting>
  <conditionalFormatting sqref="AI53">
    <cfRule type="expression" dxfId="3121" priority="13505">
      <formula>IF(RIGHT(TEXT(AI53,"0.#"),1)=".",FALSE,TRUE)</formula>
    </cfRule>
    <cfRule type="expression" dxfId="3120" priority="13506">
      <formula>IF(RIGHT(TEXT(AI53,"0.#"),1)=".",TRUE,FALSE)</formula>
    </cfRule>
  </conditionalFormatting>
  <conditionalFormatting sqref="AM53">
    <cfRule type="expression" dxfId="3119" priority="13503">
      <formula>IF(RIGHT(TEXT(AM53,"0.#"),1)=".",FALSE,TRUE)</formula>
    </cfRule>
    <cfRule type="expression" dxfId="3118" priority="13504">
      <formula>IF(RIGHT(TEXT(AM53,"0.#"),1)=".",TRUE,FALSE)</formula>
    </cfRule>
  </conditionalFormatting>
  <conditionalFormatting sqref="AM54">
    <cfRule type="expression" dxfId="3117" priority="13501">
      <formula>IF(RIGHT(TEXT(AM54,"0.#"),1)=".",FALSE,TRUE)</formula>
    </cfRule>
    <cfRule type="expression" dxfId="3116" priority="13502">
      <formula>IF(RIGHT(TEXT(AM54,"0.#"),1)=".",TRUE,FALSE)</formula>
    </cfRule>
  </conditionalFormatting>
  <conditionalFormatting sqref="AM55">
    <cfRule type="expression" dxfId="3115" priority="13499">
      <formula>IF(RIGHT(TEXT(AM55,"0.#"),1)=".",FALSE,TRUE)</formula>
    </cfRule>
    <cfRule type="expression" dxfId="3114" priority="13500">
      <formula>IF(RIGHT(TEXT(AM55,"0.#"),1)=".",TRUE,FALSE)</formula>
    </cfRule>
  </conditionalFormatting>
  <conditionalFormatting sqref="AE60">
    <cfRule type="expression" dxfId="3113" priority="13485">
      <formula>IF(RIGHT(TEXT(AE60,"0.#"),1)=".",FALSE,TRUE)</formula>
    </cfRule>
    <cfRule type="expression" dxfId="3112" priority="13486">
      <formula>IF(RIGHT(TEXT(AE60,"0.#"),1)=".",TRUE,FALSE)</formula>
    </cfRule>
  </conditionalFormatting>
  <conditionalFormatting sqref="AE61">
    <cfRule type="expression" dxfId="3111" priority="13483">
      <formula>IF(RIGHT(TEXT(AE61,"0.#"),1)=".",FALSE,TRUE)</formula>
    </cfRule>
    <cfRule type="expression" dxfId="3110" priority="13484">
      <formula>IF(RIGHT(TEXT(AE61,"0.#"),1)=".",TRUE,FALSE)</formula>
    </cfRule>
  </conditionalFormatting>
  <conditionalFormatting sqref="AE62">
    <cfRule type="expression" dxfId="3109" priority="13481">
      <formula>IF(RIGHT(TEXT(AE62,"0.#"),1)=".",FALSE,TRUE)</formula>
    </cfRule>
    <cfRule type="expression" dxfId="3108" priority="13482">
      <formula>IF(RIGHT(TEXT(AE62,"0.#"),1)=".",TRUE,FALSE)</formula>
    </cfRule>
  </conditionalFormatting>
  <conditionalFormatting sqref="AI62">
    <cfRule type="expression" dxfId="3107" priority="13479">
      <formula>IF(RIGHT(TEXT(AI62,"0.#"),1)=".",FALSE,TRUE)</formula>
    </cfRule>
    <cfRule type="expression" dxfId="3106" priority="13480">
      <formula>IF(RIGHT(TEXT(AI62,"0.#"),1)=".",TRUE,FALSE)</formula>
    </cfRule>
  </conditionalFormatting>
  <conditionalFormatting sqref="AI61">
    <cfRule type="expression" dxfId="3105" priority="13477">
      <formula>IF(RIGHT(TEXT(AI61,"0.#"),1)=".",FALSE,TRUE)</formula>
    </cfRule>
    <cfRule type="expression" dxfId="3104" priority="13478">
      <formula>IF(RIGHT(TEXT(AI61,"0.#"),1)=".",TRUE,FALSE)</formula>
    </cfRule>
  </conditionalFormatting>
  <conditionalFormatting sqref="AI60">
    <cfRule type="expression" dxfId="3103" priority="13475">
      <formula>IF(RIGHT(TEXT(AI60,"0.#"),1)=".",FALSE,TRUE)</formula>
    </cfRule>
    <cfRule type="expression" dxfId="3102" priority="13476">
      <formula>IF(RIGHT(TEXT(AI60,"0.#"),1)=".",TRUE,FALSE)</formula>
    </cfRule>
  </conditionalFormatting>
  <conditionalFormatting sqref="AM60">
    <cfRule type="expression" dxfId="3101" priority="13473">
      <formula>IF(RIGHT(TEXT(AM60,"0.#"),1)=".",FALSE,TRUE)</formula>
    </cfRule>
    <cfRule type="expression" dxfId="3100" priority="13474">
      <formula>IF(RIGHT(TEXT(AM60,"0.#"),1)=".",TRUE,FALSE)</formula>
    </cfRule>
  </conditionalFormatting>
  <conditionalFormatting sqref="AM61">
    <cfRule type="expression" dxfId="3099" priority="13471">
      <formula>IF(RIGHT(TEXT(AM61,"0.#"),1)=".",FALSE,TRUE)</formula>
    </cfRule>
    <cfRule type="expression" dxfId="3098" priority="13472">
      <formula>IF(RIGHT(TEXT(AM61,"0.#"),1)=".",TRUE,FALSE)</formula>
    </cfRule>
  </conditionalFormatting>
  <conditionalFormatting sqref="AM62">
    <cfRule type="expression" dxfId="3097" priority="13469">
      <formula>IF(RIGHT(TEXT(AM62,"0.#"),1)=".",FALSE,TRUE)</formula>
    </cfRule>
    <cfRule type="expression" dxfId="3096" priority="13470">
      <formula>IF(RIGHT(TEXT(AM62,"0.#"),1)=".",TRUE,FALSE)</formula>
    </cfRule>
  </conditionalFormatting>
  <conditionalFormatting sqref="AE87">
    <cfRule type="expression" dxfId="3095" priority="13455">
      <formula>IF(RIGHT(TEXT(AE87,"0.#"),1)=".",FALSE,TRUE)</formula>
    </cfRule>
    <cfRule type="expression" dxfId="3094" priority="13456">
      <formula>IF(RIGHT(TEXT(AE87,"0.#"),1)=".",TRUE,FALSE)</formula>
    </cfRule>
  </conditionalFormatting>
  <conditionalFormatting sqref="AE88">
    <cfRule type="expression" dxfId="3093" priority="13453">
      <formula>IF(RIGHT(TEXT(AE88,"0.#"),1)=".",FALSE,TRUE)</formula>
    </cfRule>
    <cfRule type="expression" dxfId="3092" priority="13454">
      <formula>IF(RIGHT(TEXT(AE88,"0.#"),1)=".",TRUE,FALSE)</formula>
    </cfRule>
  </conditionalFormatting>
  <conditionalFormatting sqref="AE89">
    <cfRule type="expression" dxfId="3091" priority="13451">
      <formula>IF(RIGHT(TEXT(AE89,"0.#"),1)=".",FALSE,TRUE)</formula>
    </cfRule>
    <cfRule type="expression" dxfId="3090" priority="13452">
      <formula>IF(RIGHT(TEXT(AE89,"0.#"),1)=".",TRUE,FALSE)</formula>
    </cfRule>
  </conditionalFormatting>
  <conditionalFormatting sqref="AI89">
    <cfRule type="expression" dxfId="3089" priority="13449">
      <formula>IF(RIGHT(TEXT(AI89,"0.#"),1)=".",FALSE,TRUE)</formula>
    </cfRule>
    <cfRule type="expression" dxfId="3088" priority="13450">
      <formula>IF(RIGHT(TEXT(AI89,"0.#"),1)=".",TRUE,FALSE)</formula>
    </cfRule>
  </conditionalFormatting>
  <conditionalFormatting sqref="AI88">
    <cfRule type="expression" dxfId="3087" priority="13447">
      <formula>IF(RIGHT(TEXT(AI88,"0.#"),1)=".",FALSE,TRUE)</formula>
    </cfRule>
    <cfRule type="expression" dxfId="3086" priority="13448">
      <formula>IF(RIGHT(TEXT(AI88,"0.#"),1)=".",TRUE,FALSE)</formula>
    </cfRule>
  </conditionalFormatting>
  <conditionalFormatting sqref="AI87">
    <cfRule type="expression" dxfId="3085" priority="13445">
      <formula>IF(RIGHT(TEXT(AI87,"0.#"),1)=".",FALSE,TRUE)</formula>
    </cfRule>
    <cfRule type="expression" dxfId="3084" priority="13446">
      <formula>IF(RIGHT(TEXT(AI87,"0.#"),1)=".",TRUE,FALSE)</formula>
    </cfRule>
  </conditionalFormatting>
  <conditionalFormatting sqref="AM88">
    <cfRule type="expression" dxfId="3083" priority="13441">
      <formula>IF(RIGHT(TEXT(AM88,"0.#"),1)=".",FALSE,TRUE)</formula>
    </cfRule>
    <cfRule type="expression" dxfId="3082" priority="13442">
      <formula>IF(RIGHT(TEXT(AM88,"0.#"),1)=".",TRUE,FALSE)</formula>
    </cfRule>
  </conditionalFormatting>
  <conditionalFormatting sqref="AM89">
    <cfRule type="expression" dxfId="3081" priority="13439">
      <formula>IF(RIGHT(TEXT(AM89,"0.#"),1)=".",FALSE,TRUE)</formula>
    </cfRule>
    <cfRule type="expression" dxfId="3080" priority="13440">
      <formula>IF(RIGHT(TEXT(AM89,"0.#"),1)=".",TRUE,FALSE)</formula>
    </cfRule>
  </conditionalFormatting>
  <conditionalFormatting sqref="AE92">
    <cfRule type="expression" dxfId="3079" priority="13425">
      <formula>IF(RIGHT(TEXT(AE92,"0.#"),1)=".",FALSE,TRUE)</formula>
    </cfRule>
    <cfRule type="expression" dxfId="3078" priority="13426">
      <formula>IF(RIGHT(TEXT(AE92,"0.#"),1)=".",TRUE,FALSE)</formula>
    </cfRule>
  </conditionalFormatting>
  <conditionalFormatting sqref="AE93">
    <cfRule type="expression" dxfId="3077" priority="13423">
      <formula>IF(RIGHT(TEXT(AE93,"0.#"),1)=".",FALSE,TRUE)</formula>
    </cfRule>
    <cfRule type="expression" dxfId="3076" priority="13424">
      <formula>IF(RIGHT(TEXT(AE93,"0.#"),1)=".",TRUE,FALSE)</formula>
    </cfRule>
  </conditionalFormatting>
  <conditionalFormatting sqref="AE94">
    <cfRule type="expression" dxfId="3075" priority="13421">
      <formula>IF(RIGHT(TEXT(AE94,"0.#"),1)=".",FALSE,TRUE)</formula>
    </cfRule>
    <cfRule type="expression" dxfId="3074" priority="13422">
      <formula>IF(RIGHT(TEXT(AE94,"0.#"),1)=".",TRUE,FALSE)</formula>
    </cfRule>
  </conditionalFormatting>
  <conditionalFormatting sqref="AI94">
    <cfRule type="expression" dxfId="3073" priority="13419">
      <formula>IF(RIGHT(TEXT(AI94,"0.#"),1)=".",FALSE,TRUE)</formula>
    </cfRule>
    <cfRule type="expression" dxfId="3072" priority="13420">
      <formula>IF(RIGHT(TEXT(AI94,"0.#"),1)=".",TRUE,FALSE)</formula>
    </cfRule>
  </conditionalFormatting>
  <conditionalFormatting sqref="AI93">
    <cfRule type="expression" dxfId="3071" priority="13417">
      <formula>IF(RIGHT(TEXT(AI93,"0.#"),1)=".",FALSE,TRUE)</formula>
    </cfRule>
    <cfRule type="expression" dxfId="3070" priority="13418">
      <formula>IF(RIGHT(TEXT(AI93,"0.#"),1)=".",TRUE,FALSE)</formula>
    </cfRule>
  </conditionalFormatting>
  <conditionalFormatting sqref="AI92">
    <cfRule type="expression" dxfId="3069" priority="13415">
      <formula>IF(RIGHT(TEXT(AI92,"0.#"),1)=".",FALSE,TRUE)</formula>
    </cfRule>
    <cfRule type="expression" dxfId="3068" priority="13416">
      <formula>IF(RIGHT(TEXT(AI92,"0.#"),1)=".",TRUE,FALSE)</formula>
    </cfRule>
  </conditionalFormatting>
  <conditionalFormatting sqref="AM92">
    <cfRule type="expression" dxfId="3067" priority="13413">
      <formula>IF(RIGHT(TEXT(AM92,"0.#"),1)=".",FALSE,TRUE)</formula>
    </cfRule>
    <cfRule type="expression" dxfId="3066" priority="13414">
      <formula>IF(RIGHT(TEXT(AM92,"0.#"),1)=".",TRUE,FALSE)</formula>
    </cfRule>
  </conditionalFormatting>
  <conditionalFormatting sqref="AM93">
    <cfRule type="expression" dxfId="3065" priority="13411">
      <formula>IF(RIGHT(TEXT(AM93,"0.#"),1)=".",FALSE,TRUE)</formula>
    </cfRule>
    <cfRule type="expression" dxfId="3064" priority="13412">
      <formula>IF(RIGHT(TEXT(AM93,"0.#"),1)=".",TRUE,FALSE)</formula>
    </cfRule>
  </conditionalFormatting>
  <conditionalFormatting sqref="AM94">
    <cfRule type="expression" dxfId="3063" priority="13409">
      <formula>IF(RIGHT(TEXT(AM94,"0.#"),1)=".",FALSE,TRUE)</formula>
    </cfRule>
    <cfRule type="expression" dxfId="3062" priority="13410">
      <formula>IF(RIGHT(TEXT(AM94,"0.#"),1)=".",TRUE,FALSE)</formula>
    </cfRule>
  </conditionalFormatting>
  <conditionalFormatting sqref="AE97">
    <cfRule type="expression" dxfId="3061" priority="13395">
      <formula>IF(RIGHT(TEXT(AE97,"0.#"),1)=".",FALSE,TRUE)</formula>
    </cfRule>
    <cfRule type="expression" dxfId="3060" priority="13396">
      <formula>IF(RIGHT(TEXT(AE97,"0.#"),1)=".",TRUE,FALSE)</formula>
    </cfRule>
  </conditionalFormatting>
  <conditionalFormatting sqref="AE98">
    <cfRule type="expression" dxfId="3059" priority="13393">
      <formula>IF(RIGHT(TEXT(AE98,"0.#"),1)=".",FALSE,TRUE)</formula>
    </cfRule>
    <cfRule type="expression" dxfId="3058" priority="13394">
      <formula>IF(RIGHT(TEXT(AE98,"0.#"),1)=".",TRUE,FALSE)</formula>
    </cfRule>
  </conditionalFormatting>
  <conditionalFormatting sqref="AE99">
    <cfRule type="expression" dxfId="3057" priority="13391">
      <formula>IF(RIGHT(TEXT(AE99,"0.#"),1)=".",FALSE,TRUE)</formula>
    </cfRule>
    <cfRule type="expression" dxfId="3056" priority="13392">
      <formula>IF(RIGHT(TEXT(AE99,"0.#"),1)=".",TRUE,FALSE)</formula>
    </cfRule>
  </conditionalFormatting>
  <conditionalFormatting sqref="AI99">
    <cfRule type="expression" dxfId="3055" priority="13389">
      <formula>IF(RIGHT(TEXT(AI99,"0.#"),1)=".",FALSE,TRUE)</formula>
    </cfRule>
    <cfRule type="expression" dxfId="3054" priority="13390">
      <formula>IF(RIGHT(TEXT(AI99,"0.#"),1)=".",TRUE,FALSE)</formula>
    </cfRule>
  </conditionalFormatting>
  <conditionalFormatting sqref="AI98">
    <cfRule type="expression" dxfId="3053" priority="13387">
      <formula>IF(RIGHT(TEXT(AI98,"0.#"),1)=".",FALSE,TRUE)</formula>
    </cfRule>
    <cfRule type="expression" dxfId="3052" priority="13388">
      <formula>IF(RIGHT(TEXT(AI98,"0.#"),1)=".",TRUE,FALSE)</formula>
    </cfRule>
  </conditionalFormatting>
  <conditionalFormatting sqref="AI97">
    <cfRule type="expression" dxfId="3051" priority="13385">
      <formula>IF(RIGHT(TEXT(AI97,"0.#"),1)=".",FALSE,TRUE)</formula>
    </cfRule>
    <cfRule type="expression" dxfId="3050" priority="13386">
      <formula>IF(RIGHT(TEXT(AI97,"0.#"),1)=".",TRUE,FALSE)</formula>
    </cfRule>
  </conditionalFormatting>
  <conditionalFormatting sqref="AM97">
    <cfRule type="expression" dxfId="3049" priority="13383">
      <formula>IF(RIGHT(TEXT(AM97,"0.#"),1)=".",FALSE,TRUE)</formula>
    </cfRule>
    <cfRule type="expression" dxfId="3048" priority="13384">
      <formula>IF(RIGHT(TEXT(AM97,"0.#"),1)=".",TRUE,FALSE)</formula>
    </cfRule>
  </conditionalFormatting>
  <conditionalFormatting sqref="AM98">
    <cfRule type="expression" dxfId="3047" priority="13381">
      <formula>IF(RIGHT(TEXT(AM98,"0.#"),1)=".",FALSE,TRUE)</formula>
    </cfRule>
    <cfRule type="expression" dxfId="3046" priority="13382">
      <formula>IF(RIGHT(TEXT(AM98,"0.#"),1)=".",TRUE,FALSE)</formula>
    </cfRule>
  </conditionalFormatting>
  <conditionalFormatting sqref="AM99">
    <cfRule type="expression" dxfId="3045" priority="13379">
      <formula>IF(RIGHT(TEXT(AM99,"0.#"),1)=".",FALSE,TRUE)</formula>
    </cfRule>
    <cfRule type="expression" dxfId="3044" priority="13380">
      <formula>IF(RIGHT(TEXT(AM99,"0.#"),1)=".",TRUE,FALSE)</formula>
    </cfRule>
  </conditionalFormatting>
  <conditionalFormatting sqref="AI101">
    <cfRule type="expression" dxfId="3043" priority="13365">
      <formula>IF(RIGHT(TEXT(AI101,"0.#"),1)=".",FALSE,TRUE)</formula>
    </cfRule>
    <cfRule type="expression" dxfId="3042" priority="13366">
      <formula>IF(RIGHT(TEXT(AI101,"0.#"),1)=".",TRUE,FALSE)</formula>
    </cfRule>
  </conditionalFormatting>
  <conditionalFormatting sqref="AM101">
    <cfRule type="expression" dxfId="3041" priority="13363">
      <formula>IF(RIGHT(TEXT(AM101,"0.#"),1)=".",FALSE,TRUE)</formula>
    </cfRule>
    <cfRule type="expression" dxfId="3040" priority="13364">
      <formula>IF(RIGHT(TEXT(AM101,"0.#"),1)=".",TRUE,FALSE)</formula>
    </cfRule>
  </conditionalFormatting>
  <conditionalFormatting sqref="AE102">
    <cfRule type="expression" dxfId="3039" priority="13361">
      <formula>IF(RIGHT(TEXT(AE102,"0.#"),1)=".",FALSE,TRUE)</formula>
    </cfRule>
    <cfRule type="expression" dxfId="3038" priority="13362">
      <formula>IF(RIGHT(TEXT(AE102,"0.#"),1)=".",TRUE,FALSE)</formula>
    </cfRule>
  </conditionalFormatting>
  <conditionalFormatting sqref="AI102">
    <cfRule type="expression" dxfId="3037" priority="13359">
      <formula>IF(RIGHT(TEXT(AI102,"0.#"),1)=".",FALSE,TRUE)</formula>
    </cfRule>
    <cfRule type="expression" dxfId="3036" priority="13360">
      <formula>IF(RIGHT(TEXT(AI102,"0.#"),1)=".",TRUE,FALSE)</formula>
    </cfRule>
  </conditionalFormatting>
  <conditionalFormatting sqref="AM102">
    <cfRule type="expression" dxfId="3035" priority="13357">
      <formula>IF(RIGHT(TEXT(AM102,"0.#"),1)=".",FALSE,TRUE)</formula>
    </cfRule>
    <cfRule type="expression" dxfId="3034" priority="13358">
      <formula>IF(RIGHT(TEXT(AM102,"0.#"),1)=".",TRUE,FALSE)</formula>
    </cfRule>
  </conditionalFormatting>
  <conditionalFormatting sqref="AQ102">
    <cfRule type="expression" dxfId="3033" priority="13355">
      <formula>IF(RIGHT(TEXT(AQ102,"0.#"),1)=".",FALSE,TRUE)</formula>
    </cfRule>
    <cfRule type="expression" dxfId="3032" priority="13356">
      <formula>IF(RIGHT(TEXT(AQ102,"0.#"),1)=".",TRUE,FALSE)</formula>
    </cfRule>
  </conditionalFormatting>
  <conditionalFormatting sqref="AE104">
    <cfRule type="expression" dxfId="3031" priority="13353">
      <formula>IF(RIGHT(TEXT(AE104,"0.#"),1)=".",FALSE,TRUE)</formula>
    </cfRule>
    <cfRule type="expression" dxfId="3030" priority="13354">
      <formula>IF(RIGHT(TEXT(AE104,"0.#"),1)=".",TRUE,FALSE)</formula>
    </cfRule>
  </conditionalFormatting>
  <conditionalFormatting sqref="AI104">
    <cfRule type="expression" dxfId="3029" priority="13351">
      <formula>IF(RIGHT(TEXT(AI104,"0.#"),1)=".",FALSE,TRUE)</formula>
    </cfRule>
    <cfRule type="expression" dxfId="3028" priority="13352">
      <formula>IF(RIGHT(TEXT(AI104,"0.#"),1)=".",TRUE,FALSE)</formula>
    </cfRule>
  </conditionalFormatting>
  <conditionalFormatting sqref="AM104">
    <cfRule type="expression" dxfId="3027" priority="13349">
      <formula>IF(RIGHT(TEXT(AM104,"0.#"),1)=".",FALSE,TRUE)</formula>
    </cfRule>
    <cfRule type="expression" dxfId="3026" priority="13350">
      <formula>IF(RIGHT(TEXT(AM104,"0.#"),1)=".",TRUE,FALSE)</formula>
    </cfRule>
  </conditionalFormatting>
  <conditionalFormatting sqref="AE105">
    <cfRule type="expression" dxfId="3025" priority="13347">
      <formula>IF(RIGHT(TEXT(AE105,"0.#"),1)=".",FALSE,TRUE)</formula>
    </cfRule>
    <cfRule type="expression" dxfId="3024" priority="13348">
      <formula>IF(RIGHT(TEXT(AE105,"0.#"),1)=".",TRUE,FALSE)</formula>
    </cfRule>
  </conditionalFormatting>
  <conditionalFormatting sqref="AI105">
    <cfRule type="expression" dxfId="3023" priority="13345">
      <formula>IF(RIGHT(TEXT(AI105,"0.#"),1)=".",FALSE,TRUE)</formula>
    </cfRule>
    <cfRule type="expression" dxfId="3022" priority="13346">
      <formula>IF(RIGHT(TEXT(AI105,"0.#"),1)=".",TRUE,FALSE)</formula>
    </cfRule>
  </conditionalFormatting>
  <conditionalFormatting sqref="AM105">
    <cfRule type="expression" dxfId="3021" priority="13343">
      <formula>IF(RIGHT(TEXT(AM105,"0.#"),1)=".",FALSE,TRUE)</formula>
    </cfRule>
    <cfRule type="expression" dxfId="3020" priority="13344">
      <formula>IF(RIGHT(TEXT(AM105,"0.#"),1)=".",TRUE,FALSE)</formula>
    </cfRule>
  </conditionalFormatting>
  <conditionalFormatting sqref="AE107">
    <cfRule type="expression" dxfId="3019" priority="13339">
      <formula>IF(RIGHT(TEXT(AE107,"0.#"),1)=".",FALSE,TRUE)</formula>
    </cfRule>
    <cfRule type="expression" dxfId="3018" priority="13340">
      <formula>IF(RIGHT(TEXT(AE107,"0.#"),1)=".",TRUE,FALSE)</formula>
    </cfRule>
  </conditionalFormatting>
  <conditionalFormatting sqref="AI107">
    <cfRule type="expression" dxfId="3017" priority="13337">
      <formula>IF(RIGHT(TEXT(AI107,"0.#"),1)=".",FALSE,TRUE)</formula>
    </cfRule>
    <cfRule type="expression" dxfId="3016" priority="13338">
      <formula>IF(RIGHT(TEXT(AI107,"0.#"),1)=".",TRUE,FALSE)</formula>
    </cfRule>
  </conditionalFormatting>
  <conditionalFormatting sqref="AM107">
    <cfRule type="expression" dxfId="3015" priority="13335">
      <formula>IF(RIGHT(TEXT(AM107,"0.#"),1)=".",FALSE,TRUE)</formula>
    </cfRule>
    <cfRule type="expression" dxfId="3014" priority="13336">
      <formula>IF(RIGHT(TEXT(AM107,"0.#"),1)=".",TRUE,FALSE)</formula>
    </cfRule>
  </conditionalFormatting>
  <conditionalFormatting sqref="AE108">
    <cfRule type="expression" dxfId="3013" priority="13333">
      <formula>IF(RIGHT(TEXT(AE108,"0.#"),1)=".",FALSE,TRUE)</formula>
    </cfRule>
    <cfRule type="expression" dxfId="3012" priority="13334">
      <formula>IF(RIGHT(TEXT(AE108,"0.#"),1)=".",TRUE,FALSE)</formula>
    </cfRule>
  </conditionalFormatting>
  <conditionalFormatting sqref="AI108">
    <cfRule type="expression" dxfId="3011" priority="13331">
      <formula>IF(RIGHT(TEXT(AI108,"0.#"),1)=".",FALSE,TRUE)</formula>
    </cfRule>
    <cfRule type="expression" dxfId="3010" priority="13332">
      <formula>IF(RIGHT(TEXT(AI108,"0.#"),1)=".",TRUE,FALSE)</formula>
    </cfRule>
  </conditionalFormatting>
  <conditionalFormatting sqref="AM108">
    <cfRule type="expression" dxfId="3009" priority="13329">
      <formula>IF(RIGHT(TEXT(AM108,"0.#"),1)=".",FALSE,TRUE)</formula>
    </cfRule>
    <cfRule type="expression" dxfId="3008" priority="13330">
      <formula>IF(RIGHT(TEXT(AM108,"0.#"),1)=".",TRUE,FALSE)</formula>
    </cfRule>
  </conditionalFormatting>
  <conditionalFormatting sqref="AE110">
    <cfRule type="expression" dxfId="3007" priority="13325">
      <formula>IF(RIGHT(TEXT(AE110,"0.#"),1)=".",FALSE,TRUE)</formula>
    </cfRule>
    <cfRule type="expression" dxfId="3006" priority="13326">
      <formula>IF(RIGHT(TEXT(AE110,"0.#"),1)=".",TRUE,FALSE)</formula>
    </cfRule>
  </conditionalFormatting>
  <conditionalFormatting sqref="AI110">
    <cfRule type="expression" dxfId="3005" priority="13323">
      <formula>IF(RIGHT(TEXT(AI110,"0.#"),1)=".",FALSE,TRUE)</formula>
    </cfRule>
    <cfRule type="expression" dxfId="3004" priority="13324">
      <formula>IF(RIGHT(TEXT(AI110,"0.#"),1)=".",TRUE,FALSE)</formula>
    </cfRule>
  </conditionalFormatting>
  <conditionalFormatting sqref="AM110">
    <cfRule type="expression" dxfId="3003" priority="13321">
      <formula>IF(RIGHT(TEXT(AM110,"0.#"),1)=".",FALSE,TRUE)</formula>
    </cfRule>
    <cfRule type="expression" dxfId="3002" priority="13322">
      <formula>IF(RIGHT(TEXT(AM110,"0.#"),1)=".",TRUE,FALSE)</formula>
    </cfRule>
  </conditionalFormatting>
  <conditionalFormatting sqref="AE111">
    <cfRule type="expression" dxfId="3001" priority="13319">
      <formula>IF(RIGHT(TEXT(AE111,"0.#"),1)=".",FALSE,TRUE)</formula>
    </cfRule>
    <cfRule type="expression" dxfId="3000" priority="13320">
      <formula>IF(RIGHT(TEXT(AE111,"0.#"),1)=".",TRUE,FALSE)</formula>
    </cfRule>
  </conditionalFormatting>
  <conditionalFormatting sqref="AI111">
    <cfRule type="expression" dxfId="2999" priority="13317">
      <formula>IF(RIGHT(TEXT(AI111,"0.#"),1)=".",FALSE,TRUE)</formula>
    </cfRule>
    <cfRule type="expression" dxfId="2998" priority="13318">
      <formula>IF(RIGHT(TEXT(AI111,"0.#"),1)=".",TRUE,FALSE)</formula>
    </cfRule>
  </conditionalFormatting>
  <conditionalFormatting sqref="AM111">
    <cfRule type="expression" dxfId="2997" priority="13315">
      <formula>IF(RIGHT(TEXT(AM111,"0.#"),1)=".",FALSE,TRUE)</formula>
    </cfRule>
    <cfRule type="expression" dxfId="2996" priority="13316">
      <formula>IF(RIGHT(TEXT(AM111,"0.#"),1)=".",TRUE,FALSE)</formula>
    </cfRule>
  </conditionalFormatting>
  <conditionalFormatting sqref="AE113">
    <cfRule type="expression" dxfId="2995" priority="13311">
      <formula>IF(RIGHT(TEXT(AE113,"0.#"),1)=".",FALSE,TRUE)</formula>
    </cfRule>
    <cfRule type="expression" dxfId="2994" priority="13312">
      <formula>IF(RIGHT(TEXT(AE113,"0.#"),1)=".",TRUE,FALSE)</formula>
    </cfRule>
  </conditionalFormatting>
  <conditionalFormatting sqref="AI113">
    <cfRule type="expression" dxfId="2993" priority="13309">
      <formula>IF(RIGHT(TEXT(AI113,"0.#"),1)=".",FALSE,TRUE)</formula>
    </cfRule>
    <cfRule type="expression" dxfId="2992" priority="13310">
      <formula>IF(RIGHT(TEXT(AI113,"0.#"),1)=".",TRUE,FALSE)</formula>
    </cfRule>
  </conditionalFormatting>
  <conditionalFormatting sqref="AM113">
    <cfRule type="expression" dxfId="2991" priority="13307">
      <formula>IF(RIGHT(TEXT(AM113,"0.#"),1)=".",FALSE,TRUE)</formula>
    </cfRule>
    <cfRule type="expression" dxfId="2990" priority="13308">
      <formula>IF(RIGHT(TEXT(AM113,"0.#"),1)=".",TRUE,FALSE)</formula>
    </cfRule>
  </conditionalFormatting>
  <conditionalFormatting sqref="AE114">
    <cfRule type="expression" dxfId="2989" priority="13305">
      <formula>IF(RIGHT(TEXT(AE114,"0.#"),1)=".",FALSE,TRUE)</formula>
    </cfRule>
    <cfRule type="expression" dxfId="2988" priority="13306">
      <formula>IF(RIGHT(TEXT(AE114,"0.#"),1)=".",TRUE,FALSE)</formula>
    </cfRule>
  </conditionalFormatting>
  <conditionalFormatting sqref="AI114">
    <cfRule type="expression" dxfId="2987" priority="13303">
      <formula>IF(RIGHT(TEXT(AI114,"0.#"),1)=".",FALSE,TRUE)</formula>
    </cfRule>
    <cfRule type="expression" dxfId="2986" priority="13304">
      <formula>IF(RIGHT(TEXT(AI114,"0.#"),1)=".",TRUE,FALSE)</formula>
    </cfRule>
  </conditionalFormatting>
  <conditionalFormatting sqref="AM114">
    <cfRule type="expression" dxfId="2985" priority="13301">
      <formula>IF(RIGHT(TEXT(AM114,"0.#"),1)=".",FALSE,TRUE)</formula>
    </cfRule>
    <cfRule type="expression" dxfId="2984" priority="13302">
      <formula>IF(RIGHT(TEXT(AM114,"0.#"),1)=".",TRUE,FALSE)</formula>
    </cfRule>
  </conditionalFormatting>
  <conditionalFormatting sqref="AE116 AQ116">
    <cfRule type="expression" dxfId="2983" priority="13297">
      <formula>IF(RIGHT(TEXT(AE116,"0.#"),1)=".",FALSE,TRUE)</formula>
    </cfRule>
    <cfRule type="expression" dxfId="2982" priority="13298">
      <formula>IF(RIGHT(TEXT(AE116,"0.#"),1)=".",TRUE,FALSE)</formula>
    </cfRule>
  </conditionalFormatting>
  <conditionalFormatting sqref="AI116">
    <cfRule type="expression" dxfId="2981" priority="13295">
      <formula>IF(RIGHT(TEXT(AI116,"0.#"),1)=".",FALSE,TRUE)</formula>
    </cfRule>
    <cfRule type="expression" dxfId="2980" priority="13296">
      <formula>IF(RIGHT(TEXT(AI116,"0.#"),1)=".",TRUE,FALSE)</formula>
    </cfRule>
  </conditionalFormatting>
  <conditionalFormatting sqref="AM116">
    <cfRule type="expression" dxfId="2979" priority="13293">
      <formula>IF(RIGHT(TEXT(AM116,"0.#"),1)=".",FALSE,TRUE)</formula>
    </cfRule>
    <cfRule type="expression" dxfId="2978" priority="13294">
      <formula>IF(RIGHT(TEXT(AM116,"0.#"),1)=".",TRUE,FALSE)</formula>
    </cfRule>
  </conditionalFormatting>
  <conditionalFormatting sqref="AE117 AM117">
    <cfRule type="expression" dxfId="2977" priority="13291">
      <formula>IF(RIGHT(TEXT(AE117,"0.#"),1)=".",FALSE,TRUE)</formula>
    </cfRule>
    <cfRule type="expression" dxfId="2976" priority="13292">
      <formula>IF(RIGHT(TEXT(AE117,"0.#"),1)=".",TRUE,FALSE)</formula>
    </cfRule>
  </conditionalFormatting>
  <conditionalFormatting sqref="AI117">
    <cfRule type="expression" dxfId="2975" priority="13289">
      <formula>IF(RIGHT(TEXT(AI117,"0.#"),1)=".",FALSE,TRUE)</formula>
    </cfRule>
    <cfRule type="expression" dxfId="2974" priority="13290">
      <formula>IF(RIGHT(TEXT(AI117,"0.#"),1)=".",TRUE,FALSE)</formula>
    </cfRule>
  </conditionalFormatting>
  <conditionalFormatting sqref="AQ117">
    <cfRule type="expression" dxfId="2973" priority="13285">
      <formula>IF(RIGHT(TEXT(AQ117,"0.#"),1)=".",FALSE,TRUE)</formula>
    </cfRule>
    <cfRule type="expression" dxfId="2972" priority="13286">
      <formula>IF(RIGHT(TEXT(AQ117,"0.#"),1)=".",TRUE,FALSE)</formula>
    </cfRule>
  </conditionalFormatting>
  <conditionalFormatting sqref="AE119 AQ119">
    <cfRule type="expression" dxfId="2971" priority="13283">
      <formula>IF(RIGHT(TEXT(AE119,"0.#"),1)=".",FALSE,TRUE)</formula>
    </cfRule>
    <cfRule type="expression" dxfId="2970" priority="13284">
      <formula>IF(RIGHT(TEXT(AE119,"0.#"),1)=".",TRUE,FALSE)</formula>
    </cfRule>
  </conditionalFormatting>
  <conditionalFormatting sqref="AI119">
    <cfRule type="expression" dxfId="2969" priority="13281">
      <formula>IF(RIGHT(TEXT(AI119,"0.#"),1)=".",FALSE,TRUE)</formula>
    </cfRule>
    <cfRule type="expression" dxfId="2968" priority="13282">
      <formula>IF(RIGHT(TEXT(AI119,"0.#"),1)=".",TRUE,FALSE)</formula>
    </cfRule>
  </conditionalFormatting>
  <conditionalFormatting sqref="AM119">
    <cfRule type="expression" dxfId="2967" priority="13279">
      <formula>IF(RIGHT(TEXT(AM119,"0.#"),1)=".",FALSE,TRUE)</formula>
    </cfRule>
    <cfRule type="expression" dxfId="2966" priority="13280">
      <formula>IF(RIGHT(TEXT(AM119,"0.#"),1)=".",TRUE,FALSE)</formula>
    </cfRule>
  </conditionalFormatting>
  <conditionalFormatting sqref="AQ120">
    <cfRule type="expression" dxfId="2965" priority="13271">
      <formula>IF(RIGHT(TEXT(AQ120,"0.#"),1)=".",FALSE,TRUE)</formula>
    </cfRule>
    <cfRule type="expression" dxfId="2964" priority="13272">
      <formula>IF(RIGHT(TEXT(AQ120,"0.#"),1)=".",TRUE,FALSE)</formula>
    </cfRule>
  </conditionalFormatting>
  <conditionalFormatting sqref="AE122 AQ122">
    <cfRule type="expression" dxfId="2963" priority="13269">
      <formula>IF(RIGHT(TEXT(AE122,"0.#"),1)=".",FALSE,TRUE)</formula>
    </cfRule>
    <cfRule type="expression" dxfId="2962" priority="13270">
      <formula>IF(RIGHT(TEXT(AE122,"0.#"),1)=".",TRUE,FALSE)</formula>
    </cfRule>
  </conditionalFormatting>
  <conditionalFormatting sqref="AI122">
    <cfRule type="expression" dxfId="2961" priority="13267">
      <formula>IF(RIGHT(TEXT(AI122,"0.#"),1)=".",FALSE,TRUE)</formula>
    </cfRule>
    <cfRule type="expression" dxfId="2960" priority="13268">
      <formula>IF(RIGHT(TEXT(AI122,"0.#"),1)=".",TRUE,FALSE)</formula>
    </cfRule>
  </conditionalFormatting>
  <conditionalFormatting sqref="AM122">
    <cfRule type="expression" dxfId="2959" priority="13265">
      <formula>IF(RIGHT(TEXT(AM122,"0.#"),1)=".",FALSE,TRUE)</formula>
    </cfRule>
    <cfRule type="expression" dxfId="2958" priority="13266">
      <formula>IF(RIGHT(TEXT(AM122,"0.#"),1)=".",TRUE,FALSE)</formula>
    </cfRule>
  </conditionalFormatting>
  <conditionalFormatting sqref="AQ123">
    <cfRule type="expression" dxfId="2957" priority="13257">
      <formula>IF(RIGHT(TEXT(AQ123,"0.#"),1)=".",FALSE,TRUE)</formula>
    </cfRule>
    <cfRule type="expression" dxfId="2956" priority="13258">
      <formula>IF(RIGHT(TEXT(AQ123,"0.#"),1)=".",TRUE,FALSE)</formula>
    </cfRule>
  </conditionalFormatting>
  <conditionalFormatting sqref="AE125 AQ125">
    <cfRule type="expression" dxfId="2955" priority="13255">
      <formula>IF(RIGHT(TEXT(AE125,"0.#"),1)=".",FALSE,TRUE)</formula>
    </cfRule>
    <cfRule type="expression" dxfId="2954" priority="13256">
      <formula>IF(RIGHT(TEXT(AE125,"0.#"),1)=".",TRUE,FALSE)</formula>
    </cfRule>
  </conditionalFormatting>
  <conditionalFormatting sqref="AI125">
    <cfRule type="expression" dxfId="2953" priority="13253">
      <formula>IF(RIGHT(TEXT(AI125,"0.#"),1)=".",FALSE,TRUE)</formula>
    </cfRule>
    <cfRule type="expression" dxfId="2952" priority="13254">
      <formula>IF(RIGHT(TEXT(AI125,"0.#"),1)=".",TRUE,FALSE)</formula>
    </cfRule>
  </conditionalFormatting>
  <conditionalFormatting sqref="AM125">
    <cfRule type="expression" dxfId="2951" priority="13251">
      <formula>IF(RIGHT(TEXT(AM125,"0.#"),1)=".",FALSE,TRUE)</formula>
    </cfRule>
    <cfRule type="expression" dxfId="2950" priority="13252">
      <formula>IF(RIGHT(TEXT(AM125,"0.#"),1)=".",TRUE,FALSE)</formula>
    </cfRule>
  </conditionalFormatting>
  <conditionalFormatting sqref="AQ126">
    <cfRule type="expression" dxfId="2949" priority="13243">
      <formula>IF(RIGHT(TEXT(AQ126,"0.#"),1)=".",FALSE,TRUE)</formula>
    </cfRule>
    <cfRule type="expression" dxfId="2948" priority="13244">
      <formula>IF(RIGHT(TEXT(AQ126,"0.#"),1)=".",TRUE,FALSE)</formula>
    </cfRule>
  </conditionalFormatting>
  <conditionalFormatting sqref="AE128 AQ128">
    <cfRule type="expression" dxfId="2947" priority="13241">
      <formula>IF(RIGHT(TEXT(AE128,"0.#"),1)=".",FALSE,TRUE)</formula>
    </cfRule>
    <cfRule type="expression" dxfId="2946" priority="13242">
      <formula>IF(RIGHT(TEXT(AE128,"0.#"),1)=".",TRUE,FALSE)</formula>
    </cfRule>
  </conditionalFormatting>
  <conditionalFormatting sqref="AI128">
    <cfRule type="expression" dxfId="2945" priority="13239">
      <formula>IF(RIGHT(TEXT(AI128,"0.#"),1)=".",FALSE,TRUE)</formula>
    </cfRule>
    <cfRule type="expression" dxfId="2944" priority="13240">
      <formula>IF(RIGHT(TEXT(AI128,"0.#"),1)=".",TRUE,FALSE)</formula>
    </cfRule>
  </conditionalFormatting>
  <conditionalFormatting sqref="AM128">
    <cfRule type="expression" dxfId="2943" priority="13237">
      <formula>IF(RIGHT(TEXT(AM128,"0.#"),1)=".",FALSE,TRUE)</formula>
    </cfRule>
    <cfRule type="expression" dxfId="2942" priority="13238">
      <formula>IF(RIGHT(TEXT(AM128,"0.#"),1)=".",TRUE,FALSE)</formula>
    </cfRule>
  </conditionalFormatting>
  <conditionalFormatting sqref="AQ129">
    <cfRule type="expression" dxfId="2941" priority="13229">
      <formula>IF(RIGHT(TEXT(AQ129,"0.#"),1)=".",FALSE,TRUE)</formula>
    </cfRule>
    <cfRule type="expression" dxfId="2940" priority="13230">
      <formula>IF(RIGHT(TEXT(AQ129,"0.#"),1)=".",TRUE,FALSE)</formula>
    </cfRule>
  </conditionalFormatting>
  <conditionalFormatting sqref="AE75">
    <cfRule type="expression" dxfId="2939" priority="13227">
      <formula>IF(RIGHT(TEXT(AE75,"0.#"),1)=".",FALSE,TRUE)</formula>
    </cfRule>
    <cfRule type="expression" dxfId="2938" priority="13228">
      <formula>IF(RIGHT(TEXT(AE75,"0.#"),1)=".",TRUE,FALSE)</formula>
    </cfRule>
  </conditionalFormatting>
  <conditionalFormatting sqref="AE76">
    <cfRule type="expression" dxfId="2937" priority="13225">
      <formula>IF(RIGHT(TEXT(AE76,"0.#"),1)=".",FALSE,TRUE)</formula>
    </cfRule>
    <cfRule type="expression" dxfId="2936" priority="13226">
      <formula>IF(RIGHT(TEXT(AE76,"0.#"),1)=".",TRUE,FALSE)</formula>
    </cfRule>
  </conditionalFormatting>
  <conditionalFormatting sqref="AE77">
    <cfRule type="expression" dxfId="2935" priority="13223">
      <formula>IF(RIGHT(TEXT(AE77,"0.#"),1)=".",FALSE,TRUE)</formula>
    </cfRule>
    <cfRule type="expression" dxfId="2934" priority="13224">
      <formula>IF(RIGHT(TEXT(AE77,"0.#"),1)=".",TRUE,FALSE)</formula>
    </cfRule>
  </conditionalFormatting>
  <conditionalFormatting sqref="AI77">
    <cfRule type="expression" dxfId="2933" priority="13221">
      <formula>IF(RIGHT(TEXT(AI77,"0.#"),1)=".",FALSE,TRUE)</formula>
    </cfRule>
    <cfRule type="expression" dxfId="2932" priority="13222">
      <formula>IF(RIGHT(TEXT(AI77,"0.#"),1)=".",TRUE,FALSE)</formula>
    </cfRule>
  </conditionalFormatting>
  <conditionalFormatting sqref="AI76">
    <cfRule type="expression" dxfId="2931" priority="13219">
      <formula>IF(RIGHT(TEXT(AI76,"0.#"),1)=".",FALSE,TRUE)</formula>
    </cfRule>
    <cfRule type="expression" dxfId="2930" priority="13220">
      <formula>IF(RIGHT(TEXT(AI76,"0.#"),1)=".",TRUE,FALSE)</formula>
    </cfRule>
  </conditionalFormatting>
  <conditionalFormatting sqref="AI75">
    <cfRule type="expression" dxfId="2929" priority="13217">
      <formula>IF(RIGHT(TEXT(AI75,"0.#"),1)=".",FALSE,TRUE)</formula>
    </cfRule>
    <cfRule type="expression" dxfId="2928" priority="13218">
      <formula>IF(RIGHT(TEXT(AI75,"0.#"),1)=".",TRUE,FALSE)</formula>
    </cfRule>
  </conditionalFormatting>
  <conditionalFormatting sqref="AM75">
    <cfRule type="expression" dxfId="2927" priority="13215">
      <formula>IF(RIGHT(TEXT(AM75,"0.#"),1)=".",FALSE,TRUE)</formula>
    </cfRule>
    <cfRule type="expression" dxfId="2926" priority="13216">
      <formula>IF(RIGHT(TEXT(AM75,"0.#"),1)=".",TRUE,FALSE)</formula>
    </cfRule>
  </conditionalFormatting>
  <conditionalFormatting sqref="AM76">
    <cfRule type="expression" dxfId="2925" priority="13213">
      <formula>IF(RIGHT(TEXT(AM76,"0.#"),1)=".",FALSE,TRUE)</formula>
    </cfRule>
    <cfRule type="expression" dxfId="2924" priority="13214">
      <formula>IF(RIGHT(TEXT(AM76,"0.#"),1)=".",TRUE,FALSE)</formula>
    </cfRule>
  </conditionalFormatting>
  <conditionalFormatting sqref="AM77">
    <cfRule type="expression" dxfId="2923" priority="13211">
      <formula>IF(RIGHT(TEXT(AM77,"0.#"),1)=".",FALSE,TRUE)</formula>
    </cfRule>
    <cfRule type="expression" dxfId="2922" priority="13212">
      <formula>IF(RIGHT(TEXT(AM77,"0.#"),1)=".",TRUE,FALSE)</formula>
    </cfRule>
  </conditionalFormatting>
  <conditionalFormatting sqref="AE134:AE135 AI134:AI135 AM134 AQ134:AQ135 AU134:AU135">
    <cfRule type="expression" dxfId="2921" priority="13197">
      <formula>IF(RIGHT(TEXT(AE134,"0.#"),1)=".",FALSE,TRUE)</formula>
    </cfRule>
    <cfRule type="expression" dxfId="2920" priority="13198">
      <formula>IF(RIGHT(TEXT(AE134,"0.#"),1)=".",TRUE,FALSE)</formula>
    </cfRule>
  </conditionalFormatting>
  <conditionalFormatting sqref="AE434">
    <cfRule type="expression" dxfId="2917" priority="13165">
      <formula>IF(RIGHT(TEXT(AE434,"0.#"),1)=".",FALSE,TRUE)</formula>
    </cfRule>
    <cfRule type="expression" dxfId="2916" priority="13166">
      <formula>IF(RIGHT(TEXT(AE434,"0.#"),1)=".",TRUE,FALSE)</formula>
    </cfRule>
  </conditionalFormatting>
  <conditionalFormatting sqref="AE435">
    <cfRule type="expression" dxfId="2915" priority="13163">
      <formula>IF(RIGHT(TEXT(AE435,"0.#"),1)=".",FALSE,TRUE)</formula>
    </cfRule>
    <cfRule type="expression" dxfId="2914" priority="13164">
      <formula>IF(RIGHT(TEXT(AE435,"0.#"),1)=".",TRUE,FALSE)</formula>
    </cfRule>
  </conditionalFormatting>
  <conditionalFormatting sqref="AU433">
    <cfRule type="expression" dxfId="2913" priority="13143">
      <formula>IF(RIGHT(TEXT(AU433,"0.#"),1)=".",FALSE,TRUE)</formula>
    </cfRule>
    <cfRule type="expression" dxfId="2912" priority="13144">
      <formula>IF(RIGHT(TEXT(AU433,"0.#"),1)=".",TRUE,FALSE)</formula>
    </cfRule>
  </conditionalFormatting>
  <conditionalFormatting sqref="AU434">
    <cfRule type="expression" dxfId="2911" priority="13141">
      <formula>IF(RIGHT(TEXT(AU434,"0.#"),1)=".",FALSE,TRUE)</formula>
    </cfRule>
    <cfRule type="expression" dxfId="2910" priority="13142">
      <formula>IF(RIGHT(TEXT(AU434,"0.#"),1)=".",TRUE,FALSE)</formula>
    </cfRule>
  </conditionalFormatting>
  <conditionalFormatting sqref="AU435">
    <cfRule type="expression" dxfId="2909" priority="13139">
      <formula>IF(RIGHT(TEXT(AU435,"0.#"),1)=".",FALSE,TRUE)</formula>
    </cfRule>
    <cfRule type="expression" dxfId="2908" priority="13140">
      <formula>IF(RIGHT(TEXT(AU435,"0.#"),1)=".",TRUE,FALSE)</formula>
    </cfRule>
  </conditionalFormatting>
  <conditionalFormatting sqref="AI435">
    <cfRule type="expression" dxfId="2907" priority="13073">
      <formula>IF(RIGHT(TEXT(AI435,"0.#"),1)=".",FALSE,TRUE)</formula>
    </cfRule>
    <cfRule type="expression" dxfId="2906" priority="13074">
      <formula>IF(RIGHT(TEXT(AI435,"0.#"),1)=".",TRUE,FALSE)</formula>
    </cfRule>
  </conditionalFormatting>
  <conditionalFormatting sqref="AI434">
    <cfRule type="expression" dxfId="2903" priority="13075">
      <formula>IF(RIGHT(TEXT(AI434,"0.#"),1)=".",FALSE,TRUE)</formula>
    </cfRule>
    <cfRule type="expression" dxfId="2902" priority="13076">
      <formula>IF(RIGHT(TEXT(AI434,"0.#"),1)=".",TRUE,FALSE)</formula>
    </cfRule>
  </conditionalFormatting>
  <conditionalFormatting sqref="AQ434">
    <cfRule type="expression" dxfId="2901" priority="13059">
      <formula>IF(RIGHT(TEXT(AQ434,"0.#"),1)=".",FALSE,TRUE)</formula>
    </cfRule>
    <cfRule type="expression" dxfId="2900" priority="13060">
      <formula>IF(RIGHT(TEXT(AQ434,"0.#"),1)=".",TRUE,FALSE)</formula>
    </cfRule>
  </conditionalFormatting>
  <conditionalFormatting sqref="AQ435">
    <cfRule type="expression" dxfId="2899" priority="13045">
      <formula>IF(RIGHT(TEXT(AQ435,"0.#"),1)=".",FALSE,TRUE)</formula>
    </cfRule>
    <cfRule type="expression" dxfId="2898" priority="13046">
      <formula>IF(RIGHT(TEXT(AQ435,"0.#"),1)=".",TRUE,FALSE)</formula>
    </cfRule>
  </conditionalFormatting>
  <conditionalFormatting sqref="AQ433">
    <cfRule type="expression" dxfId="2897" priority="13043">
      <formula>IF(RIGHT(TEXT(AQ433,"0.#"),1)=".",FALSE,TRUE)</formula>
    </cfRule>
    <cfRule type="expression" dxfId="2896" priority="13044">
      <formula>IF(RIGHT(TEXT(AQ433,"0.#"),1)=".",TRUE,FALSE)</formula>
    </cfRule>
  </conditionalFormatting>
  <conditionalFormatting sqref="AL847:AO874">
    <cfRule type="expression" dxfId="2895" priority="6767">
      <formula>IF(AND(AL847&gt;=0, RIGHT(TEXT(AL847,"0.#"),1)&lt;&gt;"."),TRUE,FALSE)</formula>
    </cfRule>
    <cfRule type="expression" dxfId="2894" priority="6768">
      <formula>IF(AND(AL847&gt;=0, RIGHT(TEXT(AL847,"0.#"),1)="."),TRUE,FALSE)</formula>
    </cfRule>
    <cfRule type="expression" dxfId="2893" priority="6769">
      <formula>IF(AND(AL847&lt;0, RIGHT(TEXT(AL847,"0.#"),1)&lt;&gt;"."),TRUE,FALSE)</formula>
    </cfRule>
    <cfRule type="expression" dxfId="2892" priority="6770">
      <formula>IF(AND(AL847&lt;0, RIGHT(TEXT(AL847,"0.#"),1)="."),TRUE,FALSE)</formula>
    </cfRule>
  </conditionalFormatting>
  <conditionalFormatting sqref="AQ53:AQ55">
    <cfRule type="expression" dxfId="2891" priority="4789">
      <formula>IF(RIGHT(TEXT(AQ53,"0.#"),1)=".",FALSE,TRUE)</formula>
    </cfRule>
    <cfRule type="expression" dxfId="2890" priority="4790">
      <formula>IF(RIGHT(TEXT(AQ53,"0.#"),1)=".",TRUE,FALSE)</formula>
    </cfRule>
  </conditionalFormatting>
  <conditionalFormatting sqref="AU53:AU55">
    <cfRule type="expression" dxfId="2889" priority="4787">
      <formula>IF(RIGHT(TEXT(AU53,"0.#"),1)=".",FALSE,TRUE)</formula>
    </cfRule>
    <cfRule type="expression" dxfId="2888" priority="4788">
      <formula>IF(RIGHT(TEXT(AU53,"0.#"),1)=".",TRUE,FALSE)</formula>
    </cfRule>
  </conditionalFormatting>
  <conditionalFormatting sqref="AQ60:AQ62">
    <cfRule type="expression" dxfId="2887" priority="4785">
      <formula>IF(RIGHT(TEXT(AQ60,"0.#"),1)=".",FALSE,TRUE)</formula>
    </cfRule>
    <cfRule type="expression" dxfId="2886" priority="4786">
      <formula>IF(RIGHT(TEXT(AQ60,"0.#"),1)=".",TRUE,FALSE)</formula>
    </cfRule>
  </conditionalFormatting>
  <conditionalFormatting sqref="AU60:AU62">
    <cfRule type="expression" dxfId="2885" priority="4783">
      <formula>IF(RIGHT(TEXT(AU60,"0.#"),1)=".",FALSE,TRUE)</formula>
    </cfRule>
    <cfRule type="expression" dxfId="2884" priority="4784">
      <formula>IF(RIGHT(TEXT(AU60,"0.#"),1)=".",TRUE,FALSE)</formula>
    </cfRule>
  </conditionalFormatting>
  <conditionalFormatting sqref="AQ75:AQ77">
    <cfRule type="expression" dxfId="2883" priority="4781">
      <formula>IF(RIGHT(TEXT(AQ75,"0.#"),1)=".",FALSE,TRUE)</formula>
    </cfRule>
    <cfRule type="expression" dxfId="2882" priority="4782">
      <formula>IF(RIGHT(TEXT(AQ75,"0.#"),1)=".",TRUE,FALSE)</formula>
    </cfRule>
  </conditionalFormatting>
  <conditionalFormatting sqref="AU75:AU77">
    <cfRule type="expression" dxfId="2881" priority="4779">
      <formula>IF(RIGHT(TEXT(AU75,"0.#"),1)=".",FALSE,TRUE)</formula>
    </cfRule>
    <cfRule type="expression" dxfId="2880" priority="4780">
      <formula>IF(RIGHT(TEXT(AU75,"0.#"),1)=".",TRUE,FALSE)</formula>
    </cfRule>
  </conditionalFormatting>
  <conditionalFormatting sqref="AQ87:AQ89">
    <cfRule type="expression" dxfId="2879" priority="4777">
      <formula>IF(RIGHT(TEXT(AQ87,"0.#"),1)=".",FALSE,TRUE)</formula>
    </cfRule>
    <cfRule type="expression" dxfId="2878" priority="4778">
      <formula>IF(RIGHT(TEXT(AQ87,"0.#"),1)=".",TRUE,FALSE)</formula>
    </cfRule>
  </conditionalFormatting>
  <conditionalFormatting sqref="AU87:AU89">
    <cfRule type="expression" dxfId="2877" priority="4775">
      <formula>IF(RIGHT(TEXT(AU87,"0.#"),1)=".",FALSE,TRUE)</formula>
    </cfRule>
    <cfRule type="expression" dxfId="2876" priority="4776">
      <formula>IF(RIGHT(TEXT(AU87,"0.#"),1)=".",TRUE,FALSE)</formula>
    </cfRule>
  </conditionalFormatting>
  <conditionalFormatting sqref="AQ92:AQ94">
    <cfRule type="expression" dxfId="2875" priority="4773">
      <formula>IF(RIGHT(TEXT(AQ92,"0.#"),1)=".",FALSE,TRUE)</formula>
    </cfRule>
    <cfRule type="expression" dxfId="2874" priority="4774">
      <formula>IF(RIGHT(TEXT(AQ92,"0.#"),1)=".",TRUE,FALSE)</formula>
    </cfRule>
  </conditionalFormatting>
  <conditionalFormatting sqref="AU92:AU94">
    <cfRule type="expression" dxfId="2873" priority="4771">
      <formula>IF(RIGHT(TEXT(AU92,"0.#"),1)=".",FALSE,TRUE)</formula>
    </cfRule>
    <cfRule type="expression" dxfId="2872" priority="4772">
      <formula>IF(RIGHT(TEXT(AU92,"0.#"),1)=".",TRUE,FALSE)</formula>
    </cfRule>
  </conditionalFormatting>
  <conditionalFormatting sqref="AQ97:AQ99">
    <cfRule type="expression" dxfId="2871" priority="4769">
      <formula>IF(RIGHT(TEXT(AQ97,"0.#"),1)=".",FALSE,TRUE)</formula>
    </cfRule>
    <cfRule type="expression" dxfId="2870" priority="4770">
      <formula>IF(RIGHT(TEXT(AQ97,"0.#"),1)=".",TRUE,FALSE)</formula>
    </cfRule>
  </conditionalFormatting>
  <conditionalFormatting sqref="AU97:AU99">
    <cfRule type="expression" dxfId="2869" priority="4767">
      <formula>IF(RIGHT(TEXT(AU97,"0.#"),1)=".",FALSE,TRUE)</formula>
    </cfRule>
    <cfRule type="expression" dxfId="2868" priority="4768">
      <formula>IF(RIGHT(TEXT(AU97,"0.#"),1)=".",TRUE,FALSE)</formula>
    </cfRule>
  </conditionalFormatting>
  <conditionalFormatting sqref="AE459">
    <cfRule type="expression" dxfId="2865" priority="4459">
      <formula>IF(RIGHT(TEXT(AE459,"0.#"),1)=".",FALSE,TRUE)</formula>
    </cfRule>
    <cfRule type="expression" dxfId="2864" priority="4460">
      <formula>IF(RIGHT(TEXT(AE459,"0.#"),1)=".",TRUE,FALSE)</formula>
    </cfRule>
  </conditionalFormatting>
  <conditionalFormatting sqref="AE460">
    <cfRule type="expression" dxfId="2863" priority="4457">
      <formula>IF(RIGHT(TEXT(AE460,"0.#"),1)=".",FALSE,TRUE)</formula>
    </cfRule>
    <cfRule type="expression" dxfId="2862" priority="4458">
      <formula>IF(RIGHT(TEXT(AE460,"0.#"),1)=".",TRUE,FALSE)</formula>
    </cfRule>
  </conditionalFormatting>
  <conditionalFormatting sqref="AU458">
    <cfRule type="expression" dxfId="2861" priority="4449">
      <formula>IF(RIGHT(TEXT(AU458,"0.#"),1)=".",FALSE,TRUE)</formula>
    </cfRule>
    <cfRule type="expression" dxfId="2860" priority="4450">
      <formula>IF(RIGHT(TEXT(AU458,"0.#"),1)=".",TRUE,FALSE)</formula>
    </cfRule>
  </conditionalFormatting>
  <conditionalFormatting sqref="AU459">
    <cfRule type="expression" dxfId="2859" priority="4447">
      <formula>IF(RIGHT(TEXT(AU459,"0.#"),1)=".",FALSE,TRUE)</formula>
    </cfRule>
    <cfRule type="expression" dxfId="2858" priority="4448">
      <formula>IF(RIGHT(TEXT(AU459,"0.#"),1)=".",TRUE,FALSE)</formula>
    </cfRule>
  </conditionalFormatting>
  <conditionalFormatting sqref="AU460">
    <cfRule type="expression" dxfId="2857" priority="4445">
      <formula>IF(RIGHT(TEXT(AU460,"0.#"),1)=".",FALSE,TRUE)</formula>
    </cfRule>
    <cfRule type="expression" dxfId="2856" priority="4446">
      <formula>IF(RIGHT(TEXT(AU460,"0.#"),1)=".",TRUE,FALSE)</formula>
    </cfRule>
  </conditionalFormatting>
  <conditionalFormatting sqref="AI460">
    <cfRule type="expression" dxfId="2855" priority="4439">
      <formula>IF(RIGHT(TEXT(AI460,"0.#"),1)=".",FALSE,TRUE)</formula>
    </cfRule>
    <cfRule type="expression" dxfId="2854" priority="4440">
      <formula>IF(RIGHT(TEXT(AI460,"0.#"),1)=".",TRUE,FALSE)</formula>
    </cfRule>
  </conditionalFormatting>
  <conditionalFormatting sqref="AI459">
    <cfRule type="expression" dxfId="2851" priority="4441">
      <formula>IF(RIGHT(TEXT(AI459,"0.#"),1)=".",FALSE,TRUE)</formula>
    </cfRule>
    <cfRule type="expression" dxfId="2850" priority="4442">
      <formula>IF(RIGHT(TEXT(AI459,"0.#"),1)=".",TRUE,FALSE)</formula>
    </cfRule>
  </conditionalFormatting>
  <conditionalFormatting sqref="AQ459">
    <cfRule type="expression" dxfId="2849" priority="4437">
      <formula>IF(RIGHT(TEXT(AQ459,"0.#"),1)=".",FALSE,TRUE)</formula>
    </cfRule>
    <cfRule type="expression" dxfId="2848" priority="4438">
      <formula>IF(RIGHT(TEXT(AQ459,"0.#"),1)=".",TRUE,FALSE)</formula>
    </cfRule>
  </conditionalFormatting>
  <conditionalFormatting sqref="AQ460">
    <cfRule type="expression" dxfId="2847" priority="4435">
      <formula>IF(RIGHT(TEXT(AQ460,"0.#"),1)=".",FALSE,TRUE)</formula>
    </cfRule>
    <cfRule type="expression" dxfId="2846" priority="4436">
      <formula>IF(RIGHT(TEXT(AQ460,"0.#"),1)=".",TRUE,FALSE)</formula>
    </cfRule>
  </conditionalFormatting>
  <conditionalFormatting sqref="AQ458">
    <cfRule type="expression" dxfId="2845" priority="4433">
      <formula>IF(RIGHT(TEXT(AQ458,"0.#"),1)=".",FALSE,TRUE)</formula>
    </cfRule>
    <cfRule type="expression" dxfId="2844" priority="4434">
      <formula>IF(RIGHT(TEXT(AQ458,"0.#"),1)=".",TRUE,FALSE)</formula>
    </cfRule>
  </conditionalFormatting>
  <conditionalFormatting sqref="AE120 AM120">
    <cfRule type="expression" dxfId="2843" priority="3111">
      <formula>IF(RIGHT(TEXT(AE120,"0.#"),1)=".",FALSE,TRUE)</formula>
    </cfRule>
    <cfRule type="expression" dxfId="2842" priority="3112">
      <formula>IF(RIGHT(TEXT(AE120,"0.#"),1)=".",TRUE,FALSE)</formula>
    </cfRule>
  </conditionalFormatting>
  <conditionalFormatting sqref="AI126">
    <cfRule type="expression" dxfId="2841" priority="3101">
      <formula>IF(RIGHT(TEXT(AI126,"0.#"),1)=".",FALSE,TRUE)</formula>
    </cfRule>
    <cfRule type="expression" dxfId="2840" priority="3102">
      <formula>IF(RIGHT(TEXT(AI126,"0.#"),1)=".",TRUE,FALSE)</formula>
    </cfRule>
  </conditionalFormatting>
  <conditionalFormatting sqref="AI120">
    <cfRule type="expression" dxfId="2839" priority="3109">
      <formula>IF(RIGHT(TEXT(AI120,"0.#"),1)=".",FALSE,TRUE)</formula>
    </cfRule>
    <cfRule type="expression" dxfId="2838" priority="3110">
      <formula>IF(RIGHT(TEXT(AI120,"0.#"),1)=".",TRUE,FALSE)</formula>
    </cfRule>
  </conditionalFormatting>
  <conditionalFormatting sqref="AE123 AM123">
    <cfRule type="expression" dxfId="2837" priority="3107">
      <formula>IF(RIGHT(TEXT(AE123,"0.#"),1)=".",FALSE,TRUE)</formula>
    </cfRule>
    <cfRule type="expression" dxfId="2836" priority="3108">
      <formula>IF(RIGHT(TEXT(AE123,"0.#"),1)=".",TRUE,FALSE)</formula>
    </cfRule>
  </conditionalFormatting>
  <conditionalFormatting sqref="AI123">
    <cfRule type="expression" dxfId="2835" priority="3105">
      <formula>IF(RIGHT(TEXT(AI123,"0.#"),1)=".",FALSE,TRUE)</formula>
    </cfRule>
    <cfRule type="expression" dxfId="2834" priority="3106">
      <formula>IF(RIGHT(TEXT(AI123,"0.#"),1)=".",TRUE,FALSE)</formula>
    </cfRule>
  </conditionalFormatting>
  <conditionalFormatting sqref="AE126 AM126">
    <cfRule type="expression" dxfId="2833" priority="3103">
      <formula>IF(RIGHT(TEXT(AE126,"0.#"),1)=".",FALSE,TRUE)</formula>
    </cfRule>
    <cfRule type="expression" dxfId="2832" priority="3104">
      <formula>IF(RIGHT(TEXT(AE126,"0.#"),1)=".",TRUE,FALSE)</formula>
    </cfRule>
  </conditionalFormatting>
  <conditionalFormatting sqref="AE129 AM129">
    <cfRule type="expression" dxfId="2831" priority="3099">
      <formula>IF(RIGHT(TEXT(AE129,"0.#"),1)=".",FALSE,TRUE)</formula>
    </cfRule>
    <cfRule type="expression" dxfId="2830" priority="3100">
      <formula>IF(RIGHT(TEXT(AE129,"0.#"),1)=".",TRUE,FALSE)</formula>
    </cfRule>
  </conditionalFormatting>
  <conditionalFormatting sqref="AI129">
    <cfRule type="expression" dxfId="2829" priority="3097">
      <formula>IF(RIGHT(TEXT(AI129,"0.#"),1)=".",FALSE,TRUE)</formula>
    </cfRule>
    <cfRule type="expression" dxfId="2828" priority="3098">
      <formula>IF(RIGHT(TEXT(AI129,"0.#"),1)=".",TRUE,FALSE)</formula>
    </cfRule>
  </conditionalFormatting>
  <conditionalFormatting sqref="Y847:Y874">
    <cfRule type="expression" dxfId="2827" priority="3095">
      <formula>IF(RIGHT(TEXT(Y847,"0.#"),1)=".",FALSE,TRUE)</formula>
    </cfRule>
    <cfRule type="expression" dxfId="2826" priority="3096">
      <formula>IF(RIGHT(TEXT(Y847,"0.#"),1)=".",TRUE,FALSE)</formula>
    </cfRule>
  </conditionalFormatting>
  <conditionalFormatting sqref="AU518">
    <cfRule type="expression" dxfId="2825" priority="1605">
      <formula>IF(RIGHT(TEXT(AU518,"0.#"),1)=".",FALSE,TRUE)</formula>
    </cfRule>
    <cfRule type="expression" dxfId="2824" priority="1606">
      <formula>IF(RIGHT(TEXT(AU518,"0.#"),1)=".",TRUE,FALSE)</formula>
    </cfRule>
  </conditionalFormatting>
  <conditionalFormatting sqref="AQ551">
    <cfRule type="expression" dxfId="2823" priority="1381">
      <formula>IF(RIGHT(TEXT(AQ551,"0.#"),1)=".",FALSE,TRUE)</formula>
    </cfRule>
    <cfRule type="expression" dxfId="2822" priority="1382">
      <formula>IF(RIGHT(TEXT(AQ551,"0.#"),1)=".",TRUE,FALSE)</formula>
    </cfRule>
  </conditionalFormatting>
  <conditionalFormatting sqref="AE556">
    <cfRule type="expression" dxfId="2821" priority="1379">
      <formula>IF(RIGHT(TEXT(AE556,"0.#"),1)=".",FALSE,TRUE)</formula>
    </cfRule>
    <cfRule type="expression" dxfId="2820" priority="1380">
      <formula>IF(RIGHT(TEXT(AE556,"0.#"),1)=".",TRUE,FALSE)</formula>
    </cfRule>
  </conditionalFormatting>
  <conditionalFormatting sqref="AE557">
    <cfRule type="expression" dxfId="2819" priority="1377">
      <formula>IF(RIGHT(TEXT(AE557,"0.#"),1)=".",FALSE,TRUE)</formula>
    </cfRule>
    <cfRule type="expression" dxfId="2818" priority="1378">
      <formula>IF(RIGHT(TEXT(AE557,"0.#"),1)=".",TRUE,FALSE)</formula>
    </cfRule>
  </conditionalFormatting>
  <conditionalFormatting sqref="AE558">
    <cfRule type="expression" dxfId="2817" priority="1375">
      <formula>IF(RIGHT(TEXT(AE558,"0.#"),1)=".",FALSE,TRUE)</formula>
    </cfRule>
    <cfRule type="expression" dxfId="2816" priority="1376">
      <formula>IF(RIGHT(TEXT(AE558,"0.#"),1)=".",TRUE,FALSE)</formula>
    </cfRule>
  </conditionalFormatting>
  <conditionalFormatting sqref="AU556">
    <cfRule type="expression" dxfId="2815" priority="1367">
      <formula>IF(RIGHT(TEXT(AU556,"0.#"),1)=".",FALSE,TRUE)</formula>
    </cfRule>
    <cfRule type="expression" dxfId="2814" priority="1368">
      <formula>IF(RIGHT(TEXT(AU556,"0.#"),1)=".",TRUE,FALSE)</formula>
    </cfRule>
  </conditionalFormatting>
  <conditionalFormatting sqref="AU557">
    <cfRule type="expression" dxfId="2813" priority="1365">
      <formula>IF(RIGHT(TEXT(AU557,"0.#"),1)=".",FALSE,TRUE)</formula>
    </cfRule>
    <cfRule type="expression" dxfId="2812" priority="1366">
      <formula>IF(RIGHT(TEXT(AU557,"0.#"),1)=".",TRUE,FALSE)</formula>
    </cfRule>
  </conditionalFormatting>
  <conditionalFormatting sqref="AU558">
    <cfRule type="expression" dxfId="2811" priority="1363">
      <formula>IF(RIGHT(TEXT(AU558,"0.#"),1)=".",FALSE,TRUE)</formula>
    </cfRule>
    <cfRule type="expression" dxfId="2810" priority="1364">
      <formula>IF(RIGHT(TEXT(AU558,"0.#"),1)=".",TRUE,FALSE)</formula>
    </cfRule>
  </conditionalFormatting>
  <conditionalFormatting sqref="AQ557">
    <cfRule type="expression" dxfId="2809" priority="1355">
      <formula>IF(RIGHT(TEXT(AQ557,"0.#"),1)=".",FALSE,TRUE)</formula>
    </cfRule>
    <cfRule type="expression" dxfId="2808" priority="1356">
      <formula>IF(RIGHT(TEXT(AQ557,"0.#"),1)=".",TRUE,FALSE)</formula>
    </cfRule>
  </conditionalFormatting>
  <conditionalFormatting sqref="AQ558">
    <cfRule type="expression" dxfId="2807" priority="1353">
      <formula>IF(RIGHT(TEXT(AQ558,"0.#"),1)=".",FALSE,TRUE)</formula>
    </cfRule>
    <cfRule type="expression" dxfId="2806" priority="1354">
      <formula>IF(RIGHT(TEXT(AQ558,"0.#"),1)=".",TRUE,FALSE)</formula>
    </cfRule>
  </conditionalFormatting>
  <conditionalFormatting sqref="AQ556">
    <cfRule type="expression" dxfId="2805" priority="1351">
      <formula>IF(RIGHT(TEXT(AQ556,"0.#"),1)=".",FALSE,TRUE)</formula>
    </cfRule>
    <cfRule type="expression" dxfId="2804" priority="1352">
      <formula>IF(RIGHT(TEXT(AQ556,"0.#"),1)=".",TRUE,FALSE)</formula>
    </cfRule>
  </conditionalFormatting>
  <conditionalFormatting sqref="AE561">
    <cfRule type="expression" dxfId="2803" priority="1349">
      <formula>IF(RIGHT(TEXT(AE561,"0.#"),1)=".",FALSE,TRUE)</formula>
    </cfRule>
    <cfRule type="expression" dxfId="2802" priority="1350">
      <formula>IF(RIGHT(TEXT(AE561,"0.#"),1)=".",TRUE,FALSE)</formula>
    </cfRule>
  </conditionalFormatting>
  <conditionalFormatting sqref="AE562">
    <cfRule type="expression" dxfId="2801" priority="1347">
      <formula>IF(RIGHT(TEXT(AE562,"0.#"),1)=".",FALSE,TRUE)</formula>
    </cfRule>
    <cfRule type="expression" dxfId="2800" priority="1348">
      <formula>IF(RIGHT(TEXT(AE562,"0.#"),1)=".",TRUE,FALSE)</formula>
    </cfRule>
  </conditionalFormatting>
  <conditionalFormatting sqref="AE563">
    <cfRule type="expression" dxfId="2799" priority="1345">
      <formula>IF(RIGHT(TEXT(AE563,"0.#"),1)=".",FALSE,TRUE)</formula>
    </cfRule>
    <cfRule type="expression" dxfId="2798" priority="1346">
      <formula>IF(RIGHT(TEXT(AE563,"0.#"),1)=".",TRUE,FALSE)</formula>
    </cfRule>
  </conditionalFormatting>
  <conditionalFormatting sqref="AL1110:AO1139">
    <cfRule type="expression" dxfId="2797" priority="3001">
      <formula>IF(AND(AL1110&gt;=0, RIGHT(TEXT(AL1110,"0.#"),1)&lt;&gt;"."),TRUE,FALSE)</formula>
    </cfRule>
    <cfRule type="expression" dxfId="2796" priority="3002">
      <formula>IF(AND(AL1110&gt;=0, RIGHT(TEXT(AL1110,"0.#"),1)="."),TRUE,FALSE)</formula>
    </cfRule>
    <cfRule type="expression" dxfId="2795" priority="3003">
      <formula>IF(AND(AL1110&lt;0, RIGHT(TEXT(AL1110,"0.#"),1)&lt;&gt;"."),TRUE,FALSE)</formula>
    </cfRule>
    <cfRule type="expression" dxfId="2794" priority="3004">
      <formula>IF(AND(AL1110&lt;0, RIGHT(TEXT(AL1110,"0.#"),1)="."),TRUE,FALSE)</formula>
    </cfRule>
  </conditionalFormatting>
  <conditionalFormatting sqref="Y1110:Y1139">
    <cfRule type="expression" dxfId="2793" priority="2999">
      <formula>IF(RIGHT(TEXT(Y1110,"0.#"),1)=".",FALSE,TRUE)</formula>
    </cfRule>
    <cfRule type="expression" dxfId="2792" priority="3000">
      <formula>IF(RIGHT(TEXT(Y1110,"0.#"),1)=".",TRUE,FALSE)</formula>
    </cfRule>
  </conditionalFormatting>
  <conditionalFormatting sqref="AQ553">
    <cfRule type="expression" dxfId="2791" priority="1383">
      <formula>IF(RIGHT(TEXT(AQ553,"0.#"),1)=".",FALSE,TRUE)</formula>
    </cfRule>
    <cfRule type="expression" dxfId="2790" priority="1384">
      <formula>IF(RIGHT(TEXT(AQ553,"0.#"),1)=".",TRUE,FALSE)</formula>
    </cfRule>
  </conditionalFormatting>
  <conditionalFormatting sqref="AU552">
    <cfRule type="expression" dxfId="2789" priority="1395">
      <formula>IF(RIGHT(TEXT(AU552,"0.#"),1)=".",FALSE,TRUE)</formula>
    </cfRule>
    <cfRule type="expression" dxfId="2788" priority="1396">
      <formula>IF(RIGHT(TEXT(AU552,"0.#"),1)=".",TRUE,FALSE)</formula>
    </cfRule>
  </conditionalFormatting>
  <conditionalFormatting sqref="AE552">
    <cfRule type="expression" dxfId="2787" priority="1407">
      <formula>IF(RIGHT(TEXT(AE552,"0.#"),1)=".",FALSE,TRUE)</formula>
    </cfRule>
    <cfRule type="expression" dxfId="2786" priority="1408">
      <formula>IF(RIGHT(TEXT(AE552,"0.#"),1)=".",TRUE,FALSE)</formula>
    </cfRule>
  </conditionalFormatting>
  <conditionalFormatting sqref="AQ548">
    <cfRule type="expression" dxfId="2785" priority="1413">
      <formula>IF(RIGHT(TEXT(AQ548,"0.#"),1)=".",FALSE,TRUE)</formula>
    </cfRule>
    <cfRule type="expression" dxfId="2784" priority="1414">
      <formula>IF(RIGHT(TEXT(AQ548,"0.#"),1)=".",TRUE,FALSE)</formula>
    </cfRule>
  </conditionalFormatting>
  <conditionalFormatting sqref="AL845:AO846">
    <cfRule type="expression" dxfId="2783" priority="2953">
      <formula>IF(AND(AL845&gt;=0, RIGHT(TEXT(AL845,"0.#"),1)&lt;&gt;"."),TRUE,FALSE)</formula>
    </cfRule>
    <cfRule type="expression" dxfId="2782" priority="2954">
      <formula>IF(AND(AL845&gt;=0, RIGHT(TEXT(AL845,"0.#"),1)="."),TRUE,FALSE)</formula>
    </cfRule>
    <cfRule type="expression" dxfId="2781" priority="2955">
      <formula>IF(AND(AL845&lt;0, RIGHT(TEXT(AL845,"0.#"),1)&lt;&gt;"."),TRUE,FALSE)</formula>
    </cfRule>
    <cfRule type="expression" dxfId="2780" priority="2956">
      <formula>IF(AND(AL845&lt;0, RIGHT(TEXT(AL845,"0.#"),1)="."),TRUE,FALSE)</formula>
    </cfRule>
  </conditionalFormatting>
  <conditionalFormatting sqref="Y845:Y846">
    <cfRule type="expression" dxfId="2779" priority="2951">
      <formula>IF(RIGHT(TEXT(Y845,"0.#"),1)=".",FALSE,TRUE)</formula>
    </cfRule>
    <cfRule type="expression" dxfId="2778" priority="2952">
      <formula>IF(RIGHT(TEXT(Y845,"0.#"),1)=".",TRUE,FALSE)</formula>
    </cfRule>
  </conditionalFormatting>
  <conditionalFormatting sqref="AE492">
    <cfRule type="expression" dxfId="2777" priority="1739">
      <formula>IF(RIGHT(TEXT(AE492,"0.#"),1)=".",FALSE,TRUE)</formula>
    </cfRule>
    <cfRule type="expression" dxfId="2776" priority="1740">
      <formula>IF(RIGHT(TEXT(AE492,"0.#"),1)=".",TRUE,FALSE)</formula>
    </cfRule>
  </conditionalFormatting>
  <conditionalFormatting sqref="AE493">
    <cfRule type="expression" dxfId="2775" priority="1737">
      <formula>IF(RIGHT(TEXT(AE493,"0.#"),1)=".",FALSE,TRUE)</formula>
    </cfRule>
    <cfRule type="expression" dxfId="2774" priority="1738">
      <formula>IF(RIGHT(TEXT(AE493,"0.#"),1)=".",TRUE,FALSE)</formula>
    </cfRule>
  </conditionalFormatting>
  <conditionalFormatting sqref="AE494">
    <cfRule type="expression" dxfId="2773" priority="1735">
      <formula>IF(RIGHT(TEXT(AE494,"0.#"),1)=".",FALSE,TRUE)</formula>
    </cfRule>
    <cfRule type="expression" dxfId="2772" priority="1736">
      <formula>IF(RIGHT(TEXT(AE494,"0.#"),1)=".",TRUE,FALSE)</formula>
    </cfRule>
  </conditionalFormatting>
  <conditionalFormatting sqref="AQ493">
    <cfRule type="expression" dxfId="2771" priority="1715">
      <formula>IF(RIGHT(TEXT(AQ493,"0.#"),1)=".",FALSE,TRUE)</formula>
    </cfRule>
    <cfRule type="expression" dxfId="2770" priority="1716">
      <formula>IF(RIGHT(TEXT(AQ493,"0.#"),1)=".",TRUE,FALSE)</formula>
    </cfRule>
  </conditionalFormatting>
  <conditionalFormatting sqref="AQ494">
    <cfRule type="expression" dxfId="2769" priority="1713">
      <formula>IF(RIGHT(TEXT(AQ494,"0.#"),1)=".",FALSE,TRUE)</formula>
    </cfRule>
    <cfRule type="expression" dxfId="2768" priority="1714">
      <formula>IF(RIGHT(TEXT(AQ494,"0.#"),1)=".",TRUE,FALSE)</formula>
    </cfRule>
  </conditionalFormatting>
  <conditionalFormatting sqref="AQ492">
    <cfRule type="expression" dxfId="2767" priority="1711">
      <formula>IF(RIGHT(TEXT(AQ492,"0.#"),1)=".",FALSE,TRUE)</formula>
    </cfRule>
    <cfRule type="expression" dxfId="2766" priority="1712">
      <formula>IF(RIGHT(TEXT(AQ492,"0.#"),1)=".",TRUE,FALSE)</formula>
    </cfRule>
  </conditionalFormatting>
  <conditionalFormatting sqref="AU494">
    <cfRule type="expression" dxfId="2765" priority="1723">
      <formula>IF(RIGHT(TEXT(AU494,"0.#"),1)=".",FALSE,TRUE)</formula>
    </cfRule>
    <cfRule type="expression" dxfId="2764" priority="1724">
      <formula>IF(RIGHT(TEXT(AU494,"0.#"),1)=".",TRUE,FALSE)</formula>
    </cfRule>
  </conditionalFormatting>
  <conditionalFormatting sqref="AU492">
    <cfRule type="expression" dxfId="2763" priority="1727">
      <formula>IF(RIGHT(TEXT(AU492,"0.#"),1)=".",FALSE,TRUE)</formula>
    </cfRule>
    <cfRule type="expression" dxfId="2762" priority="1728">
      <formula>IF(RIGHT(TEXT(AU492,"0.#"),1)=".",TRUE,FALSE)</formula>
    </cfRule>
  </conditionalFormatting>
  <conditionalFormatting sqref="AU493">
    <cfRule type="expression" dxfId="2761" priority="1725">
      <formula>IF(RIGHT(TEXT(AU493,"0.#"),1)=".",FALSE,TRUE)</formula>
    </cfRule>
    <cfRule type="expression" dxfId="2760" priority="1726">
      <formula>IF(RIGHT(TEXT(AU493,"0.#"),1)=".",TRUE,FALSE)</formula>
    </cfRule>
  </conditionalFormatting>
  <conditionalFormatting sqref="AU583">
    <cfRule type="expression" dxfId="2759" priority="1243">
      <formula>IF(RIGHT(TEXT(AU583,"0.#"),1)=".",FALSE,TRUE)</formula>
    </cfRule>
    <cfRule type="expression" dxfId="2758" priority="1244">
      <formula>IF(RIGHT(TEXT(AU583,"0.#"),1)=".",TRUE,FALSE)</formula>
    </cfRule>
  </conditionalFormatting>
  <conditionalFormatting sqref="AU582">
    <cfRule type="expression" dxfId="2757" priority="1245">
      <formula>IF(RIGHT(TEXT(AU582,"0.#"),1)=".",FALSE,TRUE)</formula>
    </cfRule>
    <cfRule type="expression" dxfId="2756" priority="1246">
      <formula>IF(RIGHT(TEXT(AU582,"0.#"),1)=".",TRUE,FALSE)</formula>
    </cfRule>
  </conditionalFormatting>
  <conditionalFormatting sqref="AE499">
    <cfRule type="expression" dxfId="2755" priority="1705">
      <formula>IF(RIGHT(TEXT(AE499,"0.#"),1)=".",FALSE,TRUE)</formula>
    </cfRule>
    <cfRule type="expression" dxfId="2754" priority="1706">
      <formula>IF(RIGHT(TEXT(AE499,"0.#"),1)=".",TRUE,FALSE)</formula>
    </cfRule>
  </conditionalFormatting>
  <conditionalFormatting sqref="AE497">
    <cfRule type="expression" dxfId="2753" priority="1709">
      <formula>IF(RIGHT(TEXT(AE497,"0.#"),1)=".",FALSE,TRUE)</formula>
    </cfRule>
    <cfRule type="expression" dxfId="2752" priority="1710">
      <formula>IF(RIGHT(TEXT(AE497,"0.#"),1)=".",TRUE,FALSE)</formula>
    </cfRule>
  </conditionalFormatting>
  <conditionalFormatting sqref="AE498">
    <cfRule type="expression" dxfId="2751" priority="1707">
      <formula>IF(RIGHT(TEXT(AE498,"0.#"),1)=".",FALSE,TRUE)</formula>
    </cfRule>
    <cfRule type="expression" dxfId="2750" priority="1708">
      <formula>IF(RIGHT(TEXT(AE498,"0.#"),1)=".",TRUE,FALSE)</formula>
    </cfRule>
  </conditionalFormatting>
  <conditionalFormatting sqref="AU499">
    <cfRule type="expression" dxfId="2749" priority="1693">
      <formula>IF(RIGHT(TEXT(AU499,"0.#"),1)=".",FALSE,TRUE)</formula>
    </cfRule>
    <cfRule type="expression" dxfId="2748" priority="1694">
      <formula>IF(RIGHT(TEXT(AU499,"0.#"),1)=".",TRUE,FALSE)</formula>
    </cfRule>
  </conditionalFormatting>
  <conditionalFormatting sqref="AU497">
    <cfRule type="expression" dxfId="2747" priority="1697">
      <formula>IF(RIGHT(TEXT(AU497,"0.#"),1)=".",FALSE,TRUE)</formula>
    </cfRule>
    <cfRule type="expression" dxfId="2746" priority="1698">
      <formula>IF(RIGHT(TEXT(AU497,"0.#"),1)=".",TRUE,FALSE)</formula>
    </cfRule>
  </conditionalFormatting>
  <conditionalFormatting sqref="AU498">
    <cfRule type="expression" dxfId="2745" priority="1695">
      <formula>IF(RIGHT(TEXT(AU498,"0.#"),1)=".",FALSE,TRUE)</formula>
    </cfRule>
    <cfRule type="expression" dxfId="2744" priority="1696">
      <formula>IF(RIGHT(TEXT(AU498,"0.#"),1)=".",TRUE,FALSE)</formula>
    </cfRule>
  </conditionalFormatting>
  <conditionalFormatting sqref="AQ497">
    <cfRule type="expression" dxfId="2743" priority="1681">
      <formula>IF(RIGHT(TEXT(AQ497,"0.#"),1)=".",FALSE,TRUE)</formula>
    </cfRule>
    <cfRule type="expression" dxfId="2742" priority="1682">
      <formula>IF(RIGHT(TEXT(AQ497,"0.#"),1)=".",TRUE,FALSE)</formula>
    </cfRule>
  </conditionalFormatting>
  <conditionalFormatting sqref="AQ498">
    <cfRule type="expression" dxfId="2741" priority="1685">
      <formula>IF(RIGHT(TEXT(AQ498,"0.#"),1)=".",FALSE,TRUE)</formula>
    </cfRule>
    <cfRule type="expression" dxfId="2740" priority="1686">
      <formula>IF(RIGHT(TEXT(AQ498,"0.#"),1)=".",TRUE,FALSE)</formula>
    </cfRule>
  </conditionalFormatting>
  <conditionalFormatting sqref="AQ499">
    <cfRule type="expression" dxfId="2739" priority="1683">
      <formula>IF(RIGHT(TEXT(AQ499,"0.#"),1)=".",FALSE,TRUE)</formula>
    </cfRule>
    <cfRule type="expression" dxfId="2738" priority="1684">
      <formula>IF(RIGHT(TEXT(AQ499,"0.#"),1)=".",TRUE,FALSE)</formula>
    </cfRule>
  </conditionalFormatting>
  <conditionalFormatting sqref="AE504">
    <cfRule type="expression" dxfId="2737" priority="1675">
      <formula>IF(RIGHT(TEXT(AE504,"0.#"),1)=".",FALSE,TRUE)</formula>
    </cfRule>
    <cfRule type="expression" dxfId="2736" priority="1676">
      <formula>IF(RIGHT(TEXT(AE504,"0.#"),1)=".",TRUE,FALSE)</formula>
    </cfRule>
  </conditionalFormatting>
  <conditionalFormatting sqref="AE502">
    <cfRule type="expression" dxfId="2735" priority="1679">
      <formula>IF(RIGHT(TEXT(AE502,"0.#"),1)=".",FALSE,TRUE)</formula>
    </cfRule>
    <cfRule type="expression" dxfId="2734" priority="1680">
      <formula>IF(RIGHT(TEXT(AE502,"0.#"),1)=".",TRUE,FALSE)</formula>
    </cfRule>
  </conditionalFormatting>
  <conditionalFormatting sqref="AE503">
    <cfRule type="expression" dxfId="2733" priority="1677">
      <formula>IF(RIGHT(TEXT(AE503,"0.#"),1)=".",FALSE,TRUE)</formula>
    </cfRule>
    <cfRule type="expression" dxfId="2732" priority="1678">
      <formula>IF(RIGHT(TEXT(AE503,"0.#"),1)=".",TRUE,FALSE)</formula>
    </cfRule>
  </conditionalFormatting>
  <conditionalFormatting sqref="AU504">
    <cfRule type="expression" dxfId="2731" priority="1663">
      <formula>IF(RIGHT(TEXT(AU504,"0.#"),1)=".",FALSE,TRUE)</formula>
    </cfRule>
    <cfRule type="expression" dxfId="2730" priority="1664">
      <formula>IF(RIGHT(TEXT(AU504,"0.#"),1)=".",TRUE,FALSE)</formula>
    </cfRule>
  </conditionalFormatting>
  <conditionalFormatting sqref="AU502">
    <cfRule type="expression" dxfId="2729" priority="1667">
      <formula>IF(RIGHT(TEXT(AU502,"0.#"),1)=".",FALSE,TRUE)</formula>
    </cfRule>
    <cfRule type="expression" dxfId="2728" priority="1668">
      <formula>IF(RIGHT(TEXT(AU502,"0.#"),1)=".",TRUE,FALSE)</formula>
    </cfRule>
  </conditionalFormatting>
  <conditionalFormatting sqref="AU503">
    <cfRule type="expression" dxfId="2727" priority="1665">
      <formula>IF(RIGHT(TEXT(AU503,"0.#"),1)=".",FALSE,TRUE)</formula>
    </cfRule>
    <cfRule type="expression" dxfId="2726" priority="1666">
      <formula>IF(RIGHT(TEXT(AU503,"0.#"),1)=".",TRUE,FALSE)</formula>
    </cfRule>
  </conditionalFormatting>
  <conditionalFormatting sqref="AQ502">
    <cfRule type="expression" dxfId="2725" priority="1651">
      <formula>IF(RIGHT(TEXT(AQ502,"0.#"),1)=".",FALSE,TRUE)</formula>
    </cfRule>
    <cfRule type="expression" dxfId="2724" priority="1652">
      <formula>IF(RIGHT(TEXT(AQ502,"0.#"),1)=".",TRUE,FALSE)</formula>
    </cfRule>
  </conditionalFormatting>
  <conditionalFormatting sqref="AQ503">
    <cfRule type="expression" dxfId="2723" priority="1655">
      <formula>IF(RIGHT(TEXT(AQ503,"0.#"),1)=".",FALSE,TRUE)</formula>
    </cfRule>
    <cfRule type="expression" dxfId="2722" priority="1656">
      <formula>IF(RIGHT(TEXT(AQ503,"0.#"),1)=".",TRUE,FALSE)</formula>
    </cfRule>
  </conditionalFormatting>
  <conditionalFormatting sqref="AQ504">
    <cfRule type="expression" dxfId="2721" priority="1653">
      <formula>IF(RIGHT(TEXT(AQ504,"0.#"),1)=".",FALSE,TRUE)</formula>
    </cfRule>
    <cfRule type="expression" dxfId="2720" priority="1654">
      <formula>IF(RIGHT(TEXT(AQ504,"0.#"),1)=".",TRUE,FALSE)</formula>
    </cfRule>
  </conditionalFormatting>
  <conditionalFormatting sqref="AE509">
    <cfRule type="expression" dxfId="2719" priority="1645">
      <formula>IF(RIGHT(TEXT(AE509,"0.#"),1)=".",FALSE,TRUE)</formula>
    </cfRule>
    <cfRule type="expression" dxfId="2718" priority="1646">
      <formula>IF(RIGHT(TEXT(AE509,"0.#"),1)=".",TRUE,FALSE)</formula>
    </cfRule>
  </conditionalFormatting>
  <conditionalFormatting sqref="AE507">
    <cfRule type="expression" dxfId="2717" priority="1649">
      <formula>IF(RIGHT(TEXT(AE507,"0.#"),1)=".",FALSE,TRUE)</formula>
    </cfRule>
    <cfRule type="expression" dxfId="2716" priority="1650">
      <formula>IF(RIGHT(TEXT(AE507,"0.#"),1)=".",TRUE,FALSE)</formula>
    </cfRule>
  </conditionalFormatting>
  <conditionalFormatting sqref="AE508">
    <cfRule type="expression" dxfId="2715" priority="1647">
      <formula>IF(RIGHT(TEXT(AE508,"0.#"),1)=".",FALSE,TRUE)</formula>
    </cfRule>
    <cfRule type="expression" dxfId="2714" priority="1648">
      <formula>IF(RIGHT(TEXT(AE508,"0.#"),1)=".",TRUE,FALSE)</formula>
    </cfRule>
  </conditionalFormatting>
  <conditionalFormatting sqref="AU509">
    <cfRule type="expression" dxfId="2713" priority="1633">
      <formula>IF(RIGHT(TEXT(AU509,"0.#"),1)=".",FALSE,TRUE)</formula>
    </cfRule>
    <cfRule type="expression" dxfId="2712" priority="1634">
      <formula>IF(RIGHT(TEXT(AU509,"0.#"),1)=".",TRUE,FALSE)</formula>
    </cfRule>
  </conditionalFormatting>
  <conditionalFormatting sqref="AU507">
    <cfRule type="expression" dxfId="2711" priority="1637">
      <formula>IF(RIGHT(TEXT(AU507,"0.#"),1)=".",FALSE,TRUE)</formula>
    </cfRule>
    <cfRule type="expression" dxfId="2710" priority="1638">
      <formula>IF(RIGHT(TEXT(AU507,"0.#"),1)=".",TRUE,FALSE)</formula>
    </cfRule>
  </conditionalFormatting>
  <conditionalFormatting sqref="AU508">
    <cfRule type="expression" dxfId="2709" priority="1635">
      <formula>IF(RIGHT(TEXT(AU508,"0.#"),1)=".",FALSE,TRUE)</formula>
    </cfRule>
    <cfRule type="expression" dxfId="2708" priority="1636">
      <formula>IF(RIGHT(TEXT(AU508,"0.#"),1)=".",TRUE,FALSE)</formula>
    </cfRule>
  </conditionalFormatting>
  <conditionalFormatting sqref="AQ507">
    <cfRule type="expression" dxfId="2707" priority="1621">
      <formula>IF(RIGHT(TEXT(AQ507,"0.#"),1)=".",FALSE,TRUE)</formula>
    </cfRule>
    <cfRule type="expression" dxfId="2706" priority="1622">
      <formula>IF(RIGHT(TEXT(AQ507,"0.#"),1)=".",TRUE,FALSE)</formula>
    </cfRule>
  </conditionalFormatting>
  <conditionalFormatting sqref="AQ508">
    <cfRule type="expression" dxfId="2705" priority="1625">
      <formula>IF(RIGHT(TEXT(AQ508,"0.#"),1)=".",FALSE,TRUE)</formula>
    </cfRule>
    <cfRule type="expression" dxfId="2704" priority="1626">
      <formula>IF(RIGHT(TEXT(AQ508,"0.#"),1)=".",TRUE,FALSE)</formula>
    </cfRule>
  </conditionalFormatting>
  <conditionalFormatting sqref="AQ509">
    <cfRule type="expression" dxfId="2703" priority="1623">
      <formula>IF(RIGHT(TEXT(AQ509,"0.#"),1)=".",FALSE,TRUE)</formula>
    </cfRule>
    <cfRule type="expression" dxfId="2702" priority="1624">
      <formula>IF(RIGHT(TEXT(AQ509,"0.#"),1)=".",TRUE,FALSE)</formula>
    </cfRule>
  </conditionalFormatting>
  <conditionalFormatting sqref="AE465">
    <cfRule type="expression" dxfId="2701" priority="1915">
      <formula>IF(RIGHT(TEXT(AE465,"0.#"),1)=".",FALSE,TRUE)</formula>
    </cfRule>
    <cfRule type="expression" dxfId="2700" priority="1916">
      <formula>IF(RIGHT(TEXT(AE465,"0.#"),1)=".",TRUE,FALSE)</formula>
    </cfRule>
  </conditionalFormatting>
  <conditionalFormatting sqref="AE463">
    <cfRule type="expression" dxfId="2699" priority="1919">
      <formula>IF(RIGHT(TEXT(AE463,"0.#"),1)=".",FALSE,TRUE)</formula>
    </cfRule>
    <cfRule type="expression" dxfId="2698" priority="1920">
      <formula>IF(RIGHT(TEXT(AE463,"0.#"),1)=".",TRUE,FALSE)</formula>
    </cfRule>
  </conditionalFormatting>
  <conditionalFormatting sqref="AE464">
    <cfRule type="expression" dxfId="2697" priority="1917">
      <formula>IF(RIGHT(TEXT(AE464,"0.#"),1)=".",FALSE,TRUE)</formula>
    </cfRule>
    <cfRule type="expression" dxfId="2696" priority="1918">
      <formula>IF(RIGHT(TEXT(AE464,"0.#"),1)=".",TRUE,FALSE)</formula>
    </cfRule>
  </conditionalFormatting>
  <conditionalFormatting sqref="AM465">
    <cfRule type="expression" dxfId="2695" priority="1909">
      <formula>IF(RIGHT(TEXT(AM465,"0.#"),1)=".",FALSE,TRUE)</formula>
    </cfRule>
    <cfRule type="expression" dxfId="2694" priority="1910">
      <formula>IF(RIGHT(TEXT(AM465,"0.#"),1)=".",TRUE,FALSE)</formula>
    </cfRule>
  </conditionalFormatting>
  <conditionalFormatting sqref="AM463">
    <cfRule type="expression" dxfId="2693" priority="1913">
      <formula>IF(RIGHT(TEXT(AM463,"0.#"),1)=".",FALSE,TRUE)</formula>
    </cfRule>
    <cfRule type="expression" dxfId="2692" priority="1914">
      <formula>IF(RIGHT(TEXT(AM463,"0.#"),1)=".",TRUE,FALSE)</formula>
    </cfRule>
  </conditionalFormatting>
  <conditionalFormatting sqref="AM464">
    <cfRule type="expression" dxfId="2691" priority="1911">
      <formula>IF(RIGHT(TEXT(AM464,"0.#"),1)=".",FALSE,TRUE)</formula>
    </cfRule>
    <cfRule type="expression" dxfId="2690" priority="1912">
      <formula>IF(RIGHT(TEXT(AM464,"0.#"),1)=".",TRUE,FALSE)</formula>
    </cfRule>
  </conditionalFormatting>
  <conditionalFormatting sqref="AU465">
    <cfRule type="expression" dxfId="2689" priority="1903">
      <formula>IF(RIGHT(TEXT(AU465,"0.#"),1)=".",FALSE,TRUE)</formula>
    </cfRule>
    <cfRule type="expression" dxfId="2688" priority="1904">
      <formula>IF(RIGHT(TEXT(AU465,"0.#"),1)=".",TRUE,FALSE)</formula>
    </cfRule>
  </conditionalFormatting>
  <conditionalFormatting sqref="AU463">
    <cfRule type="expression" dxfId="2687" priority="1907">
      <formula>IF(RIGHT(TEXT(AU463,"0.#"),1)=".",FALSE,TRUE)</formula>
    </cfRule>
    <cfRule type="expression" dxfId="2686" priority="1908">
      <formula>IF(RIGHT(TEXT(AU463,"0.#"),1)=".",TRUE,FALSE)</formula>
    </cfRule>
  </conditionalFormatting>
  <conditionalFormatting sqref="AU464">
    <cfRule type="expression" dxfId="2685" priority="1905">
      <formula>IF(RIGHT(TEXT(AU464,"0.#"),1)=".",FALSE,TRUE)</formula>
    </cfRule>
    <cfRule type="expression" dxfId="2684" priority="1906">
      <formula>IF(RIGHT(TEXT(AU464,"0.#"),1)=".",TRUE,FALSE)</formula>
    </cfRule>
  </conditionalFormatting>
  <conditionalFormatting sqref="AI465">
    <cfRule type="expression" dxfId="2683" priority="1897">
      <formula>IF(RIGHT(TEXT(AI465,"0.#"),1)=".",FALSE,TRUE)</formula>
    </cfRule>
    <cfRule type="expression" dxfId="2682" priority="1898">
      <formula>IF(RIGHT(TEXT(AI465,"0.#"),1)=".",TRUE,FALSE)</formula>
    </cfRule>
  </conditionalFormatting>
  <conditionalFormatting sqref="AI463">
    <cfRule type="expression" dxfId="2681" priority="1901">
      <formula>IF(RIGHT(TEXT(AI463,"0.#"),1)=".",FALSE,TRUE)</formula>
    </cfRule>
    <cfRule type="expression" dxfId="2680" priority="1902">
      <formula>IF(RIGHT(TEXT(AI463,"0.#"),1)=".",TRUE,FALSE)</formula>
    </cfRule>
  </conditionalFormatting>
  <conditionalFormatting sqref="AI464">
    <cfRule type="expression" dxfId="2679" priority="1899">
      <formula>IF(RIGHT(TEXT(AI464,"0.#"),1)=".",FALSE,TRUE)</formula>
    </cfRule>
    <cfRule type="expression" dxfId="2678" priority="1900">
      <formula>IF(RIGHT(TEXT(AI464,"0.#"),1)=".",TRUE,FALSE)</formula>
    </cfRule>
  </conditionalFormatting>
  <conditionalFormatting sqref="AQ463">
    <cfRule type="expression" dxfId="2677" priority="1891">
      <formula>IF(RIGHT(TEXT(AQ463,"0.#"),1)=".",FALSE,TRUE)</formula>
    </cfRule>
    <cfRule type="expression" dxfId="2676" priority="1892">
      <formula>IF(RIGHT(TEXT(AQ463,"0.#"),1)=".",TRUE,FALSE)</formula>
    </cfRule>
  </conditionalFormatting>
  <conditionalFormatting sqref="AQ464">
    <cfRule type="expression" dxfId="2675" priority="1895">
      <formula>IF(RIGHT(TEXT(AQ464,"0.#"),1)=".",FALSE,TRUE)</formula>
    </cfRule>
    <cfRule type="expression" dxfId="2674" priority="1896">
      <formula>IF(RIGHT(TEXT(AQ464,"0.#"),1)=".",TRUE,FALSE)</formula>
    </cfRule>
  </conditionalFormatting>
  <conditionalFormatting sqref="AQ465">
    <cfRule type="expression" dxfId="2673" priority="1893">
      <formula>IF(RIGHT(TEXT(AQ465,"0.#"),1)=".",FALSE,TRUE)</formula>
    </cfRule>
    <cfRule type="expression" dxfId="2672" priority="1894">
      <formula>IF(RIGHT(TEXT(AQ465,"0.#"),1)=".",TRUE,FALSE)</formula>
    </cfRule>
  </conditionalFormatting>
  <conditionalFormatting sqref="AE470">
    <cfRule type="expression" dxfId="2671" priority="1885">
      <formula>IF(RIGHT(TEXT(AE470,"0.#"),1)=".",FALSE,TRUE)</formula>
    </cfRule>
    <cfRule type="expression" dxfId="2670" priority="1886">
      <formula>IF(RIGHT(TEXT(AE470,"0.#"),1)=".",TRUE,FALSE)</formula>
    </cfRule>
  </conditionalFormatting>
  <conditionalFormatting sqref="AE468">
    <cfRule type="expression" dxfId="2669" priority="1889">
      <formula>IF(RIGHT(TEXT(AE468,"0.#"),1)=".",FALSE,TRUE)</formula>
    </cfRule>
    <cfRule type="expression" dxfId="2668" priority="1890">
      <formula>IF(RIGHT(TEXT(AE468,"0.#"),1)=".",TRUE,FALSE)</formula>
    </cfRule>
  </conditionalFormatting>
  <conditionalFormatting sqref="AE469">
    <cfRule type="expression" dxfId="2667" priority="1887">
      <formula>IF(RIGHT(TEXT(AE469,"0.#"),1)=".",FALSE,TRUE)</formula>
    </cfRule>
    <cfRule type="expression" dxfId="2666" priority="1888">
      <formula>IF(RIGHT(TEXT(AE469,"0.#"),1)=".",TRUE,FALSE)</formula>
    </cfRule>
  </conditionalFormatting>
  <conditionalFormatting sqref="AM470">
    <cfRule type="expression" dxfId="2665" priority="1879">
      <formula>IF(RIGHT(TEXT(AM470,"0.#"),1)=".",FALSE,TRUE)</formula>
    </cfRule>
    <cfRule type="expression" dxfId="2664" priority="1880">
      <formula>IF(RIGHT(TEXT(AM470,"0.#"),1)=".",TRUE,FALSE)</formula>
    </cfRule>
  </conditionalFormatting>
  <conditionalFormatting sqref="AM468">
    <cfRule type="expression" dxfId="2663" priority="1883">
      <formula>IF(RIGHT(TEXT(AM468,"0.#"),1)=".",FALSE,TRUE)</formula>
    </cfRule>
    <cfRule type="expression" dxfId="2662" priority="1884">
      <formula>IF(RIGHT(TEXT(AM468,"0.#"),1)=".",TRUE,FALSE)</formula>
    </cfRule>
  </conditionalFormatting>
  <conditionalFormatting sqref="AM469">
    <cfRule type="expression" dxfId="2661" priority="1881">
      <formula>IF(RIGHT(TEXT(AM469,"0.#"),1)=".",FALSE,TRUE)</formula>
    </cfRule>
    <cfRule type="expression" dxfId="2660" priority="1882">
      <formula>IF(RIGHT(TEXT(AM469,"0.#"),1)=".",TRUE,FALSE)</formula>
    </cfRule>
  </conditionalFormatting>
  <conditionalFormatting sqref="AU470">
    <cfRule type="expression" dxfId="2659" priority="1873">
      <formula>IF(RIGHT(TEXT(AU470,"0.#"),1)=".",FALSE,TRUE)</formula>
    </cfRule>
    <cfRule type="expression" dxfId="2658" priority="1874">
      <formula>IF(RIGHT(TEXT(AU470,"0.#"),1)=".",TRUE,FALSE)</formula>
    </cfRule>
  </conditionalFormatting>
  <conditionalFormatting sqref="AU468">
    <cfRule type="expression" dxfId="2657" priority="1877">
      <formula>IF(RIGHT(TEXT(AU468,"0.#"),1)=".",FALSE,TRUE)</formula>
    </cfRule>
    <cfRule type="expression" dxfId="2656" priority="1878">
      <formula>IF(RIGHT(TEXT(AU468,"0.#"),1)=".",TRUE,FALSE)</formula>
    </cfRule>
  </conditionalFormatting>
  <conditionalFormatting sqref="AU469">
    <cfRule type="expression" dxfId="2655" priority="1875">
      <formula>IF(RIGHT(TEXT(AU469,"0.#"),1)=".",FALSE,TRUE)</formula>
    </cfRule>
    <cfRule type="expression" dxfId="2654" priority="1876">
      <formula>IF(RIGHT(TEXT(AU469,"0.#"),1)=".",TRUE,FALSE)</formula>
    </cfRule>
  </conditionalFormatting>
  <conditionalFormatting sqref="AI470">
    <cfRule type="expression" dxfId="2653" priority="1867">
      <formula>IF(RIGHT(TEXT(AI470,"0.#"),1)=".",FALSE,TRUE)</formula>
    </cfRule>
    <cfRule type="expression" dxfId="2652" priority="1868">
      <formula>IF(RIGHT(TEXT(AI470,"0.#"),1)=".",TRUE,FALSE)</formula>
    </cfRule>
  </conditionalFormatting>
  <conditionalFormatting sqref="AI468">
    <cfRule type="expression" dxfId="2651" priority="1871">
      <formula>IF(RIGHT(TEXT(AI468,"0.#"),1)=".",FALSE,TRUE)</formula>
    </cfRule>
    <cfRule type="expression" dxfId="2650" priority="1872">
      <formula>IF(RIGHT(TEXT(AI468,"0.#"),1)=".",TRUE,FALSE)</formula>
    </cfRule>
  </conditionalFormatting>
  <conditionalFormatting sqref="AI469">
    <cfRule type="expression" dxfId="2649" priority="1869">
      <formula>IF(RIGHT(TEXT(AI469,"0.#"),1)=".",FALSE,TRUE)</formula>
    </cfRule>
    <cfRule type="expression" dxfId="2648" priority="1870">
      <formula>IF(RIGHT(TEXT(AI469,"0.#"),1)=".",TRUE,FALSE)</formula>
    </cfRule>
  </conditionalFormatting>
  <conditionalFormatting sqref="AQ468">
    <cfRule type="expression" dxfId="2647" priority="1861">
      <formula>IF(RIGHT(TEXT(AQ468,"0.#"),1)=".",FALSE,TRUE)</formula>
    </cfRule>
    <cfRule type="expression" dxfId="2646" priority="1862">
      <formula>IF(RIGHT(TEXT(AQ468,"0.#"),1)=".",TRUE,FALSE)</formula>
    </cfRule>
  </conditionalFormatting>
  <conditionalFormatting sqref="AQ469">
    <cfRule type="expression" dxfId="2645" priority="1865">
      <formula>IF(RIGHT(TEXT(AQ469,"0.#"),1)=".",FALSE,TRUE)</formula>
    </cfRule>
    <cfRule type="expression" dxfId="2644" priority="1866">
      <formula>IF(RIGHT(TEXT(AQ469,"0.#"),1)=".",TRUE,FALSE)</formula>
    </cfRule>
  </conditionalFormatting>
  <conditionalFormatting sqref="AQ470">
    <cfRule type="expression" dxfId="2643" priority="1863">
      <formula>IF(RIGHT(TEXT(AQ470,"0.#"),1)=".",FALSE,TRUE)</formula>
    </cfRule>
    <cfRule type="expression" dxfId="2642" priority="1864">
      <formula>IF(RIGHT(TEXT(AQ470,"0.#"),1)=".",TRUE,FALSE)</formula>
    </cfRule>
  </conditionalFormatting>
  <conditionalFormatting sqref="AE475">
    <cfRule type="expression" dxfId="2641" priority="1855">
      <formula>IF(RIGHT(TEXT(AE475,"0.#"),1)=".",FALSE,TRUE)</formula>
    </cfRule>
    <cfRule type="expression" dxfId="2640" priority="1856">
      <formula>IF(RIGHT(TEXT(AE475,"0.#"),1)=".",TRUE,FALSE)</formula>
    </cfRule>
  </conditionalFormatting>
  <conditionalFormatting sqref="AE473">
    <cfRule type="expression" dxfId="2639" priority="1859">
      <formula>IF(RIGHT(TEXT(AE473,"0.#"),1)=".",FALSE,TRUE)</formula>
    </cfRule>
    <cfRule type="expression" dxfId="2638" priority="1860">
      <formula>IF(RIGHT(TEXT(AE473,"0.#"),1)=".",TRUE,FALSE)</formula>
    </cfRule>
  </conditionalFormatting>
  <conditionalFormatting sqref="AE474">
    <cfRule type="expression" dxfId="2637" priority="1857">
      <formula>IF(RIGHT(TEXT(AE474,"0.#"),1)=".",FALSE,TRUE)</formula>
    </cfRule>
    <cfRule type="expression" dxfId="2636" priority="1858">
      <formula>IF(RIGHT(TEXT(AE474,"0.#"),1)=".",TRUE,FALSE)</formula>
    </cfRule>
  </conditionalFormatting>
  <conditionalFormatting sqref="AM475">
    <cfRule type="expression" dxfId="2635" priority="1849">
      <formula>IF(RIGHT(TEXT(AM475,"0.#"),1)=".",FALSE,TRUE)</formula>
    </cfRule>
    <cfRule type="expression" dxfId="2634" priority="1850">
      <formula>IF(RIGHT(TEXT(AM475,"0.#"),1)=".",TRUE,FALSE)</formula>
    </cfRule>
  </conditionalFormatting>
  <conditionalFormatting sqref="AM473">
    <cfRule type="expression" dxfId="2633" priority="1853">
      <formula>IF(RIGHT(TEXT(AM473,"0.#"),1)=".",FALSE,TRUE)</formula>
    </cfRule>
    <cfRule type="expression" dxfId="2632" priority="1854">
      <formula>IF(RIGHT(TEXT(AM473,"0.#"),1)=".",TRUE,FALSE)</formula>
    </cfRule>
  </conditionalFormatting>
  <conditionalFormatting sqref="AM474">
    <cfRule type="expression" dxfId="2631" priority="1851">
      <formula>IF(RIGHT(TEXT(AM474,"0.#"),1)=".",FALSE,TRUE)</formula>
    </cfRule>
    <cfRule type="expression" dxfId="2630" priority="1852">
      <formula>IF(RIGHT(TEXT(AM474,"0.#"),1)=".",TRUE,FALSE)</formula>
    </cfRule>
  </conditionalFormatting>
  <conditionalFormatting sqref="AU475">
    <cfRule type="expression" dxfId="2629" priority="1843">
      <formula>IF(RIGHT(TEXT(AU475,"0.#"),1)=".",FALSE,TRUE)</formula>
    </cfRule>
    <cfRule type="expression" dxfId="2628" priority="1844">
      <formula>IF(RIGHT(TEXT(AU475,"0.#"),1)=".",TRUE,FALSE)</formula>
    </cfRule>
  </conditionalFormatting>
  <conditionalFormatting sqref="AU473">
    <cfRule type="expression" dxfId="2627" priority="1847">
      <formula>IF(RIGHT(TEXT(AU473,"0.#"),1)=".",FALSE,TRUE)</formula>
    </cfRule>
    <cfRule type="expression" dxfId="2626" priority="1848">
      <formula>IF(RIGHT(TEXT(AU473,"0.#"),1)=".",TRUE,FALSE)</formula>
    </cfRule>
  </conditionalFormatting>
  <conditionalFormatting sqref="AU474">
    <cfRule type="expression" dxfId="2625" priority="1845">
      <formula>IF(RIGHT(TEXT(AU474,"0.#"),1)=".",FALSE,TRUE)</formula>
    </cfRule>
    <cfRule type="expression" dxfId="2624" priority="1846">
      <formula>IF(RIGHT(TEXT(AU474,"0.#"),1)=".",TRUE,FALSE)</formula>
    </cfRule>
  </conditionalFormatting>
  <conditionalFormatting sqref="AI475">
    <cfRule type="expression" dxfId="2623" priority="1837">
      <formula>IF(RIGHT(TEXT(AI475,"0.#"),1)=".",FALSE,TRUE)</formula>
    </cfRule>
    <cfRule type="expression" dxfId="2622" priority="1838">
      <formula>IF(RIGHT(TEXT(AI475,"0.#"),1)=".",TRUE,FALSE)</formula>
    </cfRule>
  </conditionalFormatting>
  <conditionalFormatting sqref="AI473">
    <cfRule type="expression" dxfId="2621" priority="1841">
      <formula>IF(RIGHT(TEXT(AI473,"0.#"),1)=".",FALSE,TRUE)</formula>
    </cfRule>
    <cfRule type="expression" dxfId="2620" priority="1842">
      <formula>IF(RIGHT(TEXT(AI473,"0.#"),1)=".",TRUE,FALSE)</formula>
    </cfRule>
  </conditionalFormatting>
  <conditionalFormatting sqref="AI474">
    <cfRule type="expression" dxfId="2619" priority="1839">
      <formula>IF(RIGHT(TEXT(AI474,"0.#"),1)=".",FALSE,TRUE)</formula>
    </cfRule>
    <cfRule type="expression" dxfId="2618" priority="1840">
      <formula>IF(RIGHT(TEXT(AI474,"0.#"),1)=".",TRUE,FALSE)</formula>
    </cfRule>
  </conditionalFormatting>
  <conditionalFormatting sqref="AQ473">
    <cfRule type="expression" dxfId="2617" priority="1831">
      <formula>IF(RIGHT(TEXT(AQ473,"0.#"),1)=".",FALSE,TRUE)</formula>
    </cfRule>
    <cfRule type="expression" dxfId="2616" priority="1832">
      <formula>IF(RIGHT(TEXT(AQ473,"0.#"),1)=".",TRUE,FALSE)</formula>
    </cfRule>
  </conditionalFormatting>
  <conditionalFormatting sqref="AQ474">
    <cfRule type="expression" dxfId="2615" priority="1835">
      <formula>IF(RIGHT(TEXT(AQ474,"0.#"),1)=".",FALSE,TRUE)</formula>
    </cfRule>
    <cfRule type="expression" dxfId="2614" priority="1836">
      <formula>IF(RIGHT(TEXT(AQ474,"0.#"),1)=".",TRUE,FALSE)</formula>
    </cfRule>
  </conditionalFormatting>
  <conditionalFormatting sqref="AQ475">
    <cfRule type="expression" dxfId="2613" priority="1833">
      <formula>IF(RIGHT(TEXT(AQ475,"0.#"),1)=".",FALSE,TRUE)</formula>
    </cfRule>
    <cfRule type="expression" dxfId="2612" priority="1834">
      <formula>IF(RIGHT(TEXT(AQ475,"0.#"),1)=".",TRUE,FALSE)</formula>
    </cfRule>
  </conditionalFormatting>
  <conditionalFormatting sqref="AE480">
    <cfRule type="expression" dxfId="2611" priority="1825">
      <formula>IF(RIGHT(TEXT(AE480,"0.#"),1)=".",FALSE,TRUE)</formula>
    </cfRule>
    <cfRule type="expression" dxfId="2610" priority="1826">
      <formula>IF(RIGHT(TEXT(AE480,"0.#"),1)=".",TRUE,FALSE)</formula>
    </cfRule>
  </conditionalFormatting>
  <conditionalFormatting sqref="AE478">
    <cfRule type="expression" dxfId="2609" priority="1829">
      <formula>IF(RIGHT(TEXT(AE478,"0.#"),1)=".",FALSE,TRUE)</formula>
    </cfRule>
    <cfRule type="expression" dxfId="2608" priority="1830">
      <formula>IF(RIGHT(TEXT(AE478,"0.#"),1)=".",TRUE,FALSE)</formula>
    </cfRule>
  </conditionalFormatting>
  <conditionalFormatting sqref="AE479">
    <cfRule type="expression" dxfId="2607" priority="1827">
      <formula>IF(RIGHT(TEXT(AE479,"0.#"),1)=".",FALSE,TRUE)</formula>
    </cfRule>
    <cfRule type="expression" dxfId="2606" priority="1828">
      <formula>IF(RIGHT(TEXT(AE479,"0.#"),1)=".",TRUE,FALSE)</formula>
    </cfRule>
  </conditionalFormatting>
  <conditionalFormatting sqref="AM480">
    <cfRule type="expression" dxfId="2605" priority="1819">
      <formula>IF(RIGHT(TEXT(AM480,"0.#"),1)=".",FALSE,TRUE)</formula>
    </cfRule>
    <cfRule type="expression" dxfId="2604" priority="1820">
      <formula>IF(RIGHT(TEXT(AM480,"0.#"),1)=".",TRUE,FALSE)</formula>
    </cfRule>
  </conditionalFormatting>
  <conditionalFormatting sqref="AM478">
    <cfRule type="expression" dxfId="2603" priority="1823">
      <formula>IF(RIGHT(TEXT(AM478,"0.#"),1)=".",FALSE,TRUE)</formula>
    </cfRule>
    <cfRule type="expression" dxfId="2602" priority="1824">
      <formula>IF(RIGHT(TEXT(AM478,"0.#"),1)=".",TRUE,FALSE)</formula>
    </cfRule>
  </conditionalFormatting>
  <conditionalFormatting sqref="AM479">
    <cfRule type="expression" dxfId="2601" priority="1821">
      <formula>IF(RIGHT(TEXT(AM479,"0.#"),1)=".",FALSE,TRUE)</formula>
    </cfRule>
    <cfRule type="expression" dxfId="2600" priority="1822">
      <formula>IF(RIGHT(TEXT(AM479,"0.#"),1)=".",TRUE,FALSE)</formula>
    </cfRule>
  </conditionalFormatting>
  <conditionalFormatting sqref="AU480">
    <cfRule type="expression" dxfId="2599" priority="1813">
      <formula>IF(RIGHT(TEXT(AU480,"0.#"),1)=".",FALSE,TRUE)</formula>
    </cfRule>
    <cfRule type="expression" dxfId="2598" priority="1814">
      <formula>IF(RIGHT(TEXT(AU480,"0.#"),1)=".",TRUE,FALSE)</formula>
    </cfRule>
  </conditionalFormatting>
  <conditionalFormatting sqref="AU478">
    <cfRule type="expression" dxfId="2597" priority="1817">
      <formula>IF(RIGHT(TEXT(AU478,"0.#"),1)=".",FALSE,TRUE)</formula>
    </cfRule>
    <cfRule type="expression" dxfId="2596" priority="1818">
      <formula>IF(RIGHT(TEXT(AU478,"0.#"),1)=".",TRUE,FALSE)</formula>
    </cfRule>
  </conditionalFormatting>
  <conditionalFormatting sqref="AU479">
    <cfRule type="expression" dxfId="2595" priority="1815">
      <formula>IF(RIGHT(TEXT(AU479,"0.#"),1)=".",FALSE,TRUE)</formula>
    </cfRule>
    <cfRule type="expression" dxfId="2594" priority="1816">
      <formula>IF(RIGHT(TEXT(AU479,"0.#"),1)=".",TRUE,FALSE)</formula>
    </cfRule>
  </conditionalFormatting>
  <conditionalFormatting sqref="AI480">
    <cfRule type="expression" dxfId="2593" priority="1807">
      <formula>IF(RIGHT(TEXT(AI480,"0.#"),1)=".",FALSE,TRUE)</formula>
    </cfRule>
    <cfRule type="expression" dxfId="2592" priority="1808">
      <formula>IF(RIGHT(TEXT(AI480,"0.#"),1)=".",TRUE,FALSE)</formula>
    </cfRule>
  </conditionalFormatting>
  <conditionalFormatting sqref="AI478">
    <cfRule type="expression" dxfId="2591" priority="1811">
      <formula>IF(RIGHT(TEXT(AI478,"0.#"),1)=".",FALSE,TRUE)</formula>
    </cfRule>
    <cfRule type="expression" dxfId="2590" priority="1812">
      <formula>IF(RIGHT(TEXT(AI478,"0.#"),1)=".",TRUE,FALSE)</formula>
    </cfRule>
  </conditionalFormatting>
  <conditionalFormatting sqref="AI479">
    <cfRule type="expression" dxfId="2589" priority="1809">
      <formula>IF(RIGHT(TEXT(AI479,"0.#"),1)=".",FALSE,TRUE)</formula>
    </cfRule>
    <cfRule type="expression" dxfId="2588" priority="1810">
      <formula>IF(RIGHT(TEXT(AI479,"0.#"),1)=".",TRUE,FALSE)</formula>
    </cfRule>
  </conditionalFormatting>
  <conditionalFormatting sqref="AQ478">
    <cfRule type="expression" dxfId="2587" priority="1801">
      <formula>IF(RIGHT(TEXT(AQ478,"0.#"),1)=".",FALSE,TRUE)</formula>
    </cfRule>
    <cfRule type="expression" dxfId="2586" priority="1802">
      <formula>IF(RIGHT(TEXT(AQ478,"0.#"),1)=".",TRUE,FALSE)</formula>
    </cfRule>
  </conditionalFormatting>
  <conditionalFormatting sqref="AQ479">
    <cfRule type="expression" dxfId="2585" priority="1805">
      <formula>IF(RIGHT(TEXT(AQ479,"0.#"),1)=".",FALSE,TRUE)</formula>
    </cfRule>
    <cfRule type="expression" dxfId="2584" priority="1806">
      <formula>IF(RIGHT(TEXT(AQ479,"0.#"),1)=".",TRUE,FALSE)</formula>
    </cfRule>
  </conditionalFormatting>
  <conditionalFormatting sqref="AQ480">
    <cfRule type="expression" dxfId="2583" priority="1803">
      <formula>IF(RIGHT(TEXT(AQ480,"0.#"),1)=".",FALSE,TRUE)</formula>
    </cfRule>
    <cfRule type="expression" dxfId="2582" priority="1804">
      <formula>IF(RIGHT(TEXT(AQ480,"0.#"),1)=".",TRUE,FALSE)</formula>
    </cfRule>
  </conditionalFormatting>
  <conditionalFormatting sqref="AM47">
    <cfRule type="expression" dxfId="2581" priority="2095">
      <formula>IF(RIGHT(TEXT(AM47,"0.#"),1)=".",FALSE,TRUE)</formula>
    </cfRule>
    <cfRule type="expression" dxfId="2580" priority="2096">
      <formula>IF(RIGHT(TEXT(AM47,"0.#"),1)=".",TRUE,FALSE)</formula>
    </cfRule>
  </conditionalFormatting>
  <conditionalFormatting sqref="AI46">
    <cfRule type="expression" dxfId="2579" priority="2099">
      <formula>IF(RIGHT(TEXT(AI46,"0.#"),1)=".",FALSE,TRUE)</formula>
    </cfRule>
    <cfRule type="expression" dxfId="2578" priority="2100">
      <formula>IF(RIGHT(TEXT(AI46,"0.#"),1)=".",TRUE,FALSE)</formula>
    </cfRule>
  </conditionalFormatting>
  <conditionalFormatting sqref="AM46">
    <cfRule type="expression" dxfId="2577" priority="2097">
      <formula>IF(RIGHT(TEXT(AM46,"0.#"),1)=".",FALSE,TRUE)</formula>
    </cfRule>
    <cfRule type="expression" dxfId="2576" priority="2098">
      <formula>IF(RIGHT(TEXT(AM46,"0.#"),1)=".",TRUE,FALSE)</formula>
    </cfRule>
  </conditionalFormatting>
  <conditionalFormatting sqref="AU46:AU48">
    <cfRule type="expression" dxfId="2575" priority="2089">
      <formula>IF(RIGHT(TEXT(AU46,"0.#"),1)=".",FALSE,TRUE)</formula>
    </cfRule>
    <cfRule type="expression" dxfId="2574" priority="2090">
      <formula>IF(RIGHT(TEXT(AU46,"0.#"),1)=".",TRUE,FALSE)</formula>
    </cfRule>
  </conditionalFormatting>
  <conditionalFormatting sqref="AM48">
    <cfRule type="expression" dxfId="2573" priority="2093">
      <formula>IF(RIGHT(TEXT(AM48,"0.#"),1)=".",FALSE,TRUE)</formula>
    </cfRule>
    <cfRule type="expression" dxfId="2572" priority="2094">
      <formula>IF(RIGHT(TEXT(AM48,"0.#"),1)=".",TRUE,FALSE)</formula>
    </cfRule>
  </conditionalFormatting>
  <conditionalFormatting sqref="AQ46:AQ48">
    <cfRule type="expression" dxfId="2571" priority="2091">
      <formula>IF(RIGHT(TEXT(AQ46,"0.#"),1)=".",FALSE,TRUE)</formula>
    </cfRule>
    <cfRule type="expression" dxfId="2570" priority="2092">
      <formula>IF(RIGHT(TEXT(AQ46,"0.#"),1)=".",TRUE,FALSE)</formula>
    </cfRule>
  </conditionalFormatting>
  <conditionalFormatting sqref="AE146:AE147 AI146:AI147 AM146:AM147 AQ146:AQ147 AU146:AU147">
    <cfRule type="expression" dxfId="2569" priority="2083">
      <formula>IF(RIGHT(TEXT(AE146,"0.#"),1)=".",FALSE,TRUE)</formula>
    </cfRule>
    <cfRule type="expression" dxfId="2568" priority="2084">
      <formula>IF(RIGHT(TEXT(AE146,"0.#"),1)=".",TRUE,FALSE)</formula>
    </cfRule>
  </conditionalFormatting>
  <conditionalFormatting sqref="AE138:AE139 AI138:AI139 AM138:AM139 AQ138:AQ139 AU138:AU139">
    <cfRule type="expression" dxfId="2567" priority="2087">
      <formula>IF(RIGHT(TEXT(AE138,"0.#"),1)=".",FALSE,TRUE)</formula>
    </cfRule>
    <cfRule type="expression" dxfId="2566" priority="2088">
      <formula>IF(RIGHT(TEXT(AE138,"0.#"),1)=".",TRUE,FALSE)</formula>
    </cfRule>
  </conditionalFormatting>
  <conditionalFormatting sqref="AE142:AE143 AI142:AI143 AM142:AM143 AQ142:AQ143 AU142:AU143">
    <cfRule type="expression" dxfId="2565" priority="2085">
      <formula>IF(RIGHT(TEXT(AE142,"0.#"),1)=".",FALSE,TRUE)</formula>
    </cfRule>
    <cfRule type="expression" dxfId="2564" priority="2086">
      <formula>IF(RIGHT(TEXT(AE142,"0.#"),1)=".",TRUE,FALSE)</formula>
    </cfRule>
  </conditionalFormatting>
  <conditionalFormatting sqref="AE198:AE199 AI198:AI199 AM198:AM199 AQ198:AQ199 AU198:AU199">
    <cfRule type="expression" dxfId="2563" priority="2077">
      <formula>IF(RIGHT(TEXT(AE198,"0.#"),1)=".",FALSE,TRUE)</formula>
    </cfRule>
    <cfRule type="expression" dxfId="2562" priority="2078">
      <formula>IF(RIGHT(TEXT(AE198,"0.#"),1)=".",TRUE,FALSE)</formula>
    </cfRule>
  </conditionalFormatting>
  <conditionalFormatting sqref="AE150:AE151 AI150:AI151 AM150:AM151 AQ150:AQ151 AU150:AU151">
    <cfRule type="expression" dxfId="2561" priority="2081">
      <formula>IF(RIGHT(TEXT(AE150,"0.#"),1)=".",FALSE,TRUE)</formula>
    </cfRule>
    <cfRule type="expression" dxfId="2560" priority="2082">
      <formula>IF(RIGHT(TEXT(AE150,"0.#"),1)=".",TRUE,FALSE)</formula>
    </cfRule>
  </conditionalFormatting>
  <conditionalFormatting sqref="AE194:AE195 AI194:AI195 AM194:AM195 AQ194:AQ195 AU194:AU195">
    <cfRule type="expression" dxfId="2559" priority="2079">
      <formula>IF(RIGHT(TEXT(AE194,"0.#"),1)=".",FALSE,TRUE)</formula>
    </cfRule>
    <cfRule type="expression" dxfId="2558" priority="2080">
      <formula>IF(RIGHT(TEXT(AE194,"0.#"),1)=".",TRUE,FALSE)</formula>
    </cfRule>
  </conditionalFormatting>
  <conditionalFormatting sqref="AE210:AE211 AI210:AI211 AM210:AM211 AQ210:AQ211 AU210:AU211">
    <cfRule type="expression" dxfId="2557" priority="2071">
      <formula>IF(RIGHT(TEXT(AE210,"0.#"),1)=".",FALSE,TRUE)</formula>
    </cfRule>
    <cfRule type="expression" dxfId="2556" priority="2072">
      <formula>IF(RIGHT(TEXT(AE210,"0.#"),1)=".",TRUE,FALSE)</formula>
    </cfRule>
  </conditionalFormatting>
  <conditionalFormatting sqref="AE202:AE203 AI202:AI203 AM202:AM203 AQ202:AQ203 AU202:AU203">
    <cfRule type="expression" dxfId="2555" priority="2075">
      <formula>IF(RIGHT(TEXT(AE202,"0.#"),1)=".",FALSE,TRUE)</formula>
    </cfRule>
    <cfRule type="expression" dxfId="2554" priority="2076">
      <formula>IF(RIGHT(TEXT(AE202,"0.#"),1)=".",TRUE,FALSE)</formula>
    </cfRule>
  </conditionalFormatting>
  <conditionalFormatting sqref="AE206:AE207 AI206:AI207 AM206:AM207 AQ206:AQ207 AU206:AU207">
    <cfRule type="expression" dxfId="2553" priority="2073">
      <formula>IF(RIGHT(TEXT(AE206,"0.#"),1)=".",FALSE,TRUE)</formula>
    </cfRule>
    <cfRule type="expression" dxfId="2552" priority="2074">
      <formula>IF(RIGHT(TEXT(AE206,"0.#"),1)=".",TRUE,FALSE)</formula>
    </cfRule>
  </conditionalFormatting>
  <conditionalFormatting sqref="AE262:AE263 AI262:AI263 AM262:AM263 AQ262:AQ263 AU262:AU263">
    <cfRule type="expression" dxfId="2551" priority="2065">
      <formula>IF(RIGHT(TEXT(AE262,"0.#"),1)=".",FALSE,TRUE)</formula>
    </cfRule>
    <cfRule type="expression" dxfId="2550" priority="2066">
      <formula>IF(RIGHT(TEXT(AE262,"0.#"),1)=".",TRUE,FALSE)</formula>
    </cfRule>
  </conditionalFormatting>
  <conditionalFormatting sqref="AE254:AE255 AI254:AI255 AM254:AM255 AQ254:AQ255 AU254:AU255">
    <cfRule type="expression" dxfId="2549" priority="2069">
      <formula>IF(RIGHT(TEXT(AE254,"0.#"),1)=".",FALSE,TRUE)</formula>
    </cfRule>
    <cfRule type="expression" dxfId="2548" priority="2070">
      <formula>IF(RIGHT(TEXT(AE254,"0.#"),1)=".",TRUE,FALSE)</formula>
    </cfRule>
  </conditionalFormatting>
  <conditionalFormatting sqref="AE258:AE259 AI258:AI259 AM258:AM259 AQ258:AQ259 AU258:AU259">
    <cfRule type="expression" dxfId="2547" priority="2067">
      <formula>IF(RIGHT(TEXT(AE258,"0.#"),1)=".",FALSE,TRUE)</formula>
    </cfRule>
    <cfRule type="expression" dxfId="2546" priority="2068">
      <formula>IF(RIGHT(TEXT(AE258,"0.#"),1)=".",TRUE,FALSE)</formula>
    </cfRule>
  </conditionalFormatting>
  <conditionalFormatting sqref="AE314:AE315 AI314:AI315 AM314:AM315 AQ314:AQ315 AU314:AU315">
    <cfRule type="expression" dxfId="2545" priority="2059">
      <formula>IF(RIGHT(TEXT(AE314,"0.#"),1)=".",FALSE,TRUE)</formula>
    </cfRule>
    <cfRule type="expression" dxfId="2544" priority="2060">
      <formula>IF(RIGHT(TEXT(AE314,"0.#"),1)=".",TRUE,FALSE)</formula>
    </cfRule>
  </conditionalFormatting>
  <conditionalFormatting sqref="AE266:AE267 AI266:AI267 AM266:AM267 AQ266:AQ267 AU266:AU267">
    <cfRule type="expression" dxfId="2543" priority="2063">
      <formula>IF(RIGHT(TEXT(AE266,"0.#"),1)=".",FALSE,TRUE)</formula>
    </cfRule>
    <cfRule type="expression" dxfId="2542" priority="2064">
      <formula>IF(RIGHT(TEXT(AE266,"0.#"),1)=".",TRUE,FALSE)</formula>
    </cfRule>
  </conditionalFormatting>
  <conditionalFormatting sqref="AE270:AE271 AI270:AI271 AM270:AM271 AQ270:AQ271 AU270:AU271">
    <cfRule type="expression" dxfId="2541" priority="2061">
      <formula>IF(RIGHT(TEXT(AE270,"0.#"),1)=".",FALSE,TRUE)</formula>
    </cfRule>
    <cfRule type="expression" dxfId="2540" priority="2062">
      <formula>IF(RIGHT(TEXT(AE270,"0.#"),1)=".",TRUE,FALSE)</formula>
    </cfRule>
  </conditionalFormatting>
  <conditionalFormatting sqref="AE326:AE327 AI326:AI327 AM326:AM327 AQ326:AQ327 AU326:AU327">
    <cfRule type="expression" dxfId="2539" priority="2053">
      <formula>IF(RIGHT(TEXT(AE326,"0.#"),1)=".",FALSE,TRUE)</formula>
    </cfRule>
    <cfRule type="expression" dxfId="2538" priority="2054">
      <formula>IF(RIGHT(TEXT(AE326,"0.#"),1)=".",TRUE,FALSE)</formula>
    </cfRule>
  </conditionalFormatting>
  <conditionalFormatting sqref="AE318:AE319 AI318:AI319 AM318:AM319 AQ318:AQ319 AU318:AU319">
    <cfRule type="expression" dxfId="2537" priority="2057">
      <formula>IF(RIGHT(TEXT(AE318,"0.#"),1)=".",FALSE,TRUE)</formula>
    </cfRule>
    <cfRule type="expression" dxfId="2536" priority="2058">
      <formula>IF(RIGHT(TEXT(AE318,"0.#"),1)=".",TRUE,FALSE)</formula>
    </cfRule>
  </conditionalFormatting>
  <conditionalFormatting sqref="AE322:AE323 AI322:AI323 AM322:AM323 AQ322:AQ323 AU322:AU323">
    <cfRule type="expression" dxfId="2535" priority="2055">
      <formula>IF(RIGHT(TEXT(AE322,"0.#"),1)=".",FALSE,TRUE)</formula>
    </cfRule>
    <cfRule type="expression" dxfId="2534" priority="2056">
      <formula>IF(RIGHT(TEXT(AE322,"0.#"),1)=".",TRUE,FALSE)</formula>
    </cfRule>
  </conditionalFormatting>
  <conditionalFormatting sqref="AE378:AE379 AI378:AI379 AM378:AM379 AQ378:AQ379 AU378:AU379">
    <cfRule type="expression" dxfId="2533" priority="2047">
      <formula>IF(RIGHT(TEXT(AE378,"0.#"),1)=".",FALSE,TRUE)</formula>
    </cfRule>
    <cfRule type="expression" dxfId="2532" priority="2048">
      <formula>IF(RIGHT(TEXT(AE378,"0.#"),1)=".",TRUE,FALSE)</formula>
    </cfRule>
  </conditionalFormatting>
  <conditionalFormatting sqref="AE330:AE331 AI330:AI331 AM330:AM331 AQ330:AQ331 AU330:AU331">
    <cfRule type="expression" dxfId="2531" priority="2051">
      <formula>IF(RIGHT(TEXT(AE330,"0.#"),1)=".",FALSE,TRUE)</formula>
    </cfRule>
    <cfRule type="expression" dxfId="2530" priority="2052">
      <formula>IF(RIGHT(TEXT(AE330,"0.#"),1)=".",TRUE,FALSE)</formula>
    </cfRule>
  </conditionalFormatting>
  <conditionalFormatting sqref="AE374:AE375 AI374:AI375 AM374:AM375 AQ374:AQ375 AU374:AU375">
    <cfRule type="expression" dxfId="2529" priority="2049">
      <formula>IF(RIGHT(TEXT(AE374,"0.#"),1)=".",FALSE,TRUE)</formula>
    </cfRule>
    <cfRule type="expression" dxfId="2528" priority="2050">
      <formula>IF(RIGHT(TEXT(AE374,"0.#"),1)=".",TRUE,FALSE)</formula>
    </cfRule>
  </conditionalFormatting>
  <conditionalFormatting sqref="AE390:AE391 AI390:AI391 AM390:AM391 AQ390:AQ391 AU390:AU391">
    <cfRule type="expression" dxfId="2527" priority="2041">
      <formula>IF(RIGHT(TEXT(AE390,"0.#"),1)=".",FALSE,TRUE)</formula>
    </cfRule>
    <cfRule type="expression" dxfId="2526" priority="2042">
      <formula>IF(RIGHT(TEXT(AE390,"0.#"),1)=".",TRUE,FALSE)</formula>
    </cfRule>
  </conditionalFormatting>
  <conditionalFormatting sqref="AE382:AE383 AI382:AI383 AM382:AM383 AQ382:AQ383 AU382:AU383">
    <cfRule type="expression" dxfId="2525" priority="2045">
      <formula>IF(RIGHT(TEXT(AE382,"0.#"),1)=".",FALSE,TRUE)</formula>
    </cfRule>
    <cfRule type="expression" dxfId="2524" priority="2046">
      <formula>IF(RIGHT(TEXT(AE382,"0.#"),1)=".",TRUE,FALSE)</formula>
    </cfRule>
  </conditionalFormatting>
  <conditionalFormatting sqref="AE386:AE387 AI386:AI387 AM386:AM387 AQ386:AQ387 AU386:AU387">
    <cfRule type="expression" dxfId="2523" priority="2043">
      <formula>IF(RIGHT(TEXT(AE386,"0.#"),1)=".",FALSE,TRUE)</formula>
    </cfRule>
    <cfRule type="expression" dxfId="2522" priority="2044">
      <formula>IF(RIGHT(TEXT(AE386,"0.#"),1)=".",TRUE,FALSE)</formula>
    </cfRule>
  </conditionalFormatting>
  <conditionalFormatting sqref="AE440">
    <cfRule type="expression" dxfId="2521" priority="2035">
      <formula>IF(RIGHT(TEXT(AE440,"0.#"),1)=".",FALSE,TRUE)</formula>
    </cfRule>
    <cfRule type="expression" dxfId="2520" priority="2036">
      <formula>IF(RIGHT(TEXT(AE440,"0.#"),1)=".",TRUE,FALSE)</formula>
    </cfRule>
  </conditionalFormatting>
  <conditionalFormatting sqref="AE438">
    <cfRule type="expression" dxfId="2519" priority="2039">
      <formula>IF(RIGHT(TEXT(AE438,"0.#"),1)=".",FALSE,TRUE)</formula>
    </cfRule>
    <cfRule type="expression" dxfId="2518" priority="2040">
      <formula>IF(RIGHT(TEXT(AE438,"0.#"),1)=".",TRUE,FALSE)</formula>
    </cfRule>
  </conditionalFormatting>
  <conditionalFormatting sqref="AE439">
    <cfRule type="expression" dxfId="2517" priority="2037">
      <formula>IF(RIGHT(TEXT(AE439,"0.#"),1)=".",FALSE,TRUE)</formula>
    </cfRule>
    <cfRule type="expression" dxfId="2516" priority="2038">
      <formula>IF(RIGHT(TEXT(AE439,"0.#"),1)=".",TRUE,FALSE)</formula>
    </cfRule>
  </conditionalFormatting>
  <conditionalFormatting sqref="AM440">
    <cfRule type="expression" dxfId="2515" priority="2029">
      <formula>IF(RIGHT(TEXT(AM440,"0.#"),1)=".",FALSE,TRUE)</formula>
    </cfRule>
    <cfRule type="expression" dxfId="2514" priority="2030">
      <formula>IF(RIGHT(TEXT(AM440,"0.#"),1)=".",TRUE,FALSE)</formula>
    </cfRule>
  </conditionalFormatting>
  <conditionalFormatting sqref="AM438">
    <cfRule type="expression" dxfId="2513" priority="2033">
      <formula>IF(RIGHT(TEXT(AM438,"0.#"),1)=".",FALSE,TRUE)</formula>
    </cfRule>
    <cfRule type="expression" dxfId="2512" priority="2034">
      <formula>IF(RIGHT(TEXT(AM438,"0.#"),1)=".",TRUE,FALSE)</formula>
    </cfRule>
  </conditionalFormatting>
  <conditionalFormatting sqref="AM439">
    <cfRule type="expression" dxfId="2511" priority="2031">
      <formula>IF(RIGHT(TEXT(AM439,"0.#"),1)=".",FALSE,TRUE)</formula>
    </cfRule>
    <cfRule type="expression" dxfId="2510" priority="2032">
      <formula>IF(RIGHT(TEXT(AM439,"0.#"),1)=".",TRUE,FALSE)</formula>
    </cfRule>
  </conditionalFormatting>
  <conditionalFormatting sqref="AU440">
    <cfRule type="expression" dxfId="2509" priority="2023">
      <formula>IF(RIGHT(TEXT(AU440,"0.#"),1)=".",FALSE,TRUE)</formula>
    </cfRule>
    <cfRule type="expression" dxfId="2508" priority="2024">
      <formula>IF(RIGHT(TEXT(AU440,"0.#"),1)=".",TRUE,FALSE)</formula>
    </cfRule>
  </conditionalFormatting>
  <conditionalFormatting sqref="AU438">
    <cfRule type="expression" dxfId="2507" priority="2027">
      <formula>IF(RIGHT(TEXT(AU438,"0.#"),1)=".",FALSE,TRUE)</formula>
    </cfRule>
    <cfRule type="expression" dxfId="2506" priority="2028">
      <formula>IF(RIGHT(TEXT(AU438,"0.#"),1)=".",TRUE,FALSE)</formula>
    </cfRule>
  </conditionalFormatting>
  <conditionalFormatting sqref="AU439">
    <cfRule type="expression" dxfId="2505" priority="2025">
      <formula>IF(RIGHT(TEXT(AU439,"0.#"),1)=".",FALSE,TRUE)</formula>
    </cfRule>
    <cfRule type="expression" dxfId="2504" priority="2026">
      <formula>IF(RIGHT(TEXT(AU439,"0.#"),1)=".",TRUE,FALSE)</formula>
    </cfRule>
  </conditionalFormatting>
  <conditionalFormatting sqref="AI440">
    <cfRule type="expression" dxfId="2503" priority="2017">
      <formula>IF(RIGHT(TEXT(AI440,"0.#"),1)=".",FALSE,TRUE)</formula>
    </cfRule>
    <cfRule type="expression" dxfId="2502" priority="2018">
      <formula>IF(RIGHT(TEXT(AI440,"0.#"),1)=".",TRUE,FALSE)</formula>
    </cfRule>
  </conditionalFormatting>
  <conditionalFormatting sqref="AI438">
    <cfRule type="expression" dxfId="2501" priority="2021">
      <formula>IF(RIGHT(TEXT(AI438,"0.#"),1)=".",FALSE,TRUE)</formula>
    </cfRule>
    <cfRule type="expression" dxfId="2500" priority="2022">
      <formula>IF(RIGHT(TEXT(AI438,"0.#"),1)=".",TRUE,FALSE)</formula>
    </cfRule>
  </conditionalFormatting>
  <conditionalFormatting sqref="AI439">
    <cfRule type="expression" dxfId="2499" priority="2019">
      <formula>IF(RIGHT(TEXT(AI439,"0.#"),1)=".",FALSE,TRUE)</formula>
    </cfRule>
    <cfRule type="expression" dxfId="2498" priority="2020">
      <formula>IF(RIGHT(TEXT(AI439,"0.#"),1)=".",TRUE,FALSE)</formula>
    </cfRule>
  </conditionalFormatting>
  <conditionalFormatting sqref="AQ438">
    <cfRule type="expression" dxfId="2497" priority="2011">
      <formula>IF(RIGHT(TEXT(AQ438,"0.#"),1)=".",FALSE,TRUE)</formula>
    </cfRule>
    <cfRule type="expression" dxfId="2496" priority="2012">
      <formula>IF(RIGHT(TEXT(AQ438,"0.#"),1)=".",TRUE,FALSE)</formula>
    </cfRule>
  </conditionalFormatting>
  <conditionalFormatting sqref="AQ439">
    <cfRule type="expression" dxfId="2495" priority="2015">
      <formula>IF(RIGHT(TEXT(AQ439,"0.#"),1)=".",FALSE,TRUE)</formula>
    </cfRule>
    <cfRule type="expression" dxfId="2494" priority="2016">
      <formula>IF(RIGHT(TEXT(AQ439,"0.#"),1)=".",TRUE,FALSE)</formula>
    </cfRule>
  </conditionalFormatting>
  <conditionalFormatting sqref="AQ440">
    <cfRule type="expression" dxfId="2493" priority="2013">
      <formula>IF(RIGHT(TEXT(AQ440,"0.#"),1)=".",FALSE,TRUE)</formula>
    </cfRule>
    <cfRule type="expression" dxfId="2492" priority="2014">
      <formula>IF(RIGHT(TEXT(AQ440,"0.#"),1)=".",TRUE,FALSE)</formula>
    </cfRule>
  </conditionalFormatting>
  <conditionalFormatting sqref="AE445">
    <cfRule type="expression" dxfId="2491" priority="2005">
      <formula>IF(RIGHT(TEXT(AE445,"0.#"),1)=".",FALSE,TRUE)</formula>
    </cfRule>
    <cfRule type="expression" dxfId="2490" priority="2006">
      <formula>IF(RIGHT(TEXT(AE445,"0.#"),1)=".",TRUE,FALSE)</formula>
    </cfRule>
  </conditionalFormatting>
  <conditionalFormatting sqref="AE443">
    <cfRule type="expression" dxfId="2489" priority="2009">
      <formula>IF(RIGHT(TEXT(AE443,"0.#"),1)=".",FALSE,TRUE)</formula>
    </cfRule>
    <cfRule type="expression" dxfId="2488" priority="2010">
      <formula>IF(RIGHT(TEXT(AE443,"0.#"),1)=".",TRUE,FALSE)</formula>
    </cfRule>
  </conditionalFormatting>
  <conditionalFormatting sqref="AE444">
    <cfRule type="expression" dxfId="2487" priority="2007">
      <formula>IF(RIGHT(TEXT(AE444,"0.#"),1)=".",FALSE,TRUE)</formula>
    </cfRule>
    <cfRule type="expression" dxfId="2486" priority="2008">
      <formula>IF(RIGHT(TEXT(AE444,"0.#"),1)=".",TRUE,FALSE)</formula>
    </cfRule>
  </conditionalFormatting>
  <conditionalFormatting sqref="AM445">
    <cfRule type="expression" dxfId="2485" priority="1999">
      <formula>IF(RIGHT(TEXT(AM445,"0.#"),1)=".",FALSE,TRUE)</formula>
    </cfRule>
    <cfRule type="expression" dxfId="2484" priority="2000">
      <formula>IF(RIGHT(TEXT(AM445,"0.#"),1)=".",TRUE,FALSE)</formula>
    </cfRule>
  </conditionalFormatting>
  <conditionalFormatting sqref="AM443">
    <cfRule type="expression" dxfId="2483" priority="2003">
      <formula>IF(RIGHT(TEXT(AM443,"0.#"),1)=".",FALSE,TRUE)</formula>
    </cfRule>
    <cfRule type="expression" dxfId="2482" priority="2004">
      <formula>IF(RIGHT(TEXT(AM443,"0.#"),1)=".",TRUE,FALSE)</formula>
    </cfRule>
  </conditionalFormatting>
  <conditionalFormatting sqref="AM444">
    <cfRule type="expression" dxfId="2481" priority="2001">
      <formula>IF(RIGHT(TEXT(AM444,"0.#"),1)=".",FALSE,TRUE)</formula>
    </cfRule>
    <cfRule type="expression" dxfId="2480" priority="2002">
      <formula>IF(RIGHT(TEXT(AM444,"0.#"),1)=".",TRUE,FALSE)</formula>
    </cfRule>
  </conditionalFormatting>
  <conditionalFormatting sqref="AU445">
    <cfRule type="expression" dxfId="2479" priority="1993">
      <formula>IF(RIGHT(TEXT(AU445,"0.#"),1)=".",FALSE,TRUE)</formula>
    </cfRule>
    <cfRule type="expression" dxfId="2478" priority="1994">
      <formula>IF(RIGHT(TEXT(AU445,"0.#"),1)=".",TRUE,FALSE)</formula>
    </cfRule>
  </conditionalFormatting>
  <conditionalFormatting sqref="AU443">
    <cfRule type="expression" dxfId="2477" priority="1997">
      <formula>IF(RIGHT(TEXT(AU443,"0.#"),1)=".",FALSE,TRUE)</formula>
    </cfRule>
    <cfRule type="expression" dxfId="2476" priority="1998">
      <formula>IF(RIGHT(TEXT(AU443,"0.#"),1)=".",TRUE,FALSE)</formula>
    </cfRule>
  </conditionalFormatting>
  <conditionalFormatting sqref="AU444">
    <cfRule type="expression" dxfId="2475" priority="1995">
      <formula>IF(RIGHT(TEXT(AU444,"0.#"),1)=".",FALSE,TRUE)</formula>
    </cfRule>
    <cfRule type="expression" dxfId="2474" priority="1996">
      <formula>IF(RIGHT(TEXT(AU444,"0.#"),1)=".",TRUE,FALSE)</formula>
    </cfRule>
  </conditionalFormatting>
  <conditionalFormatting sqref="AI445">
    <cfRule type="expression" dxfId="2473" priority="1987">
      <formula>IF(RIGHT(TEXT(AI445,"0.#"),1)=".",FALSE,TRUE)</formula>
    </cfRule>
    <cfRule type="expression" dxfId="2472" priority="1988">
      <formula>IF(RIGHT(TEXT(AI445,"0.#"),1)=".",TRUE,FALSE)</formula>
    </cfRule>
  </conditionalFormatting>
  <conditionalFormatting sqref="AI443">
    <cfRule type="expression" dxfId="2471" priority="1991">
      <formula>IF(RIGHT(TEXT(AI443,"0.#"),1)=".",FALSE,TRUE)</formula>
    </cfRule>
    <cfRule type="expression" dxfId="2470" priority="1992">
      <formula>IF(RIGHT(TEXT(AI443,"0.#"),1)=".",TRUE,FALSE)</formula>
    </cfRule>
  </conditionalFormatting>
  <conditionalFormatting sqref="AI444">
    <cfRule type="expression" dxfId="2469" priority="1989">
      <formula>IF(RIGHT(TEXT(AI444,"0.#"),1)=".",FALSE,TRUE)</formula>
    </cfRule>
    <cfRule type="expression" dxfId="2468" priority="1990">
      <formula>IF(RIGHT(TEXT(AI444,"0.#"),1)=".",TRUE,FALSE)</formula>
    </cfRule>
  </conditionalFormatting>
  <conditionalFormatting sqref="AQ443">
    <cfRule type="expression" dxfId="2467" priority="1981">
      <formula>IF(RIGHT(TEXT(AQ443,"0.#"),1)=".",FALSE,TRUE)</formula>
    </cfRule>
    <cfRule type="expression" dxfId="2466" priority="1982">
      <formula>IF(RIGHT(TEXT(AQ443,"0.#"),1)=".",TRUE,FALSE)</formula>
    </cfRule>
  </conditionalFormatting>
  <conditionalFormatting sqref="AQ444">
    <cfRule type="expression" dxfId="2465" priority="1985">
      <formula>IF(RIGHT(TEXT(AQ444,"0.#"),1)=".",FALSE,TRUE)</formula>
    </cfRule>
    <cfRule type="expression" dxfId="2464" priority="1986">
      <formula>IF(RIGHT(TEXT(AQ444,"0.#"),1)=".",TRUE,FALSE)</formula>
    </cfRule>
  </conditionalFormatting>
  <conditionalFormatting sqref="AQ445">
    <cfRule type="expression" dxfId="2463" priority="1983">
      <formula>IF(RIGHT(TEXT(AQ445,"0.#"),1)=".",FALSE,TRUE)</formula>
    </cfRule>
    <cfRule type="expression" dxfId="2462" priority="1984">
      <formula>IF(RIGHT(TEXT(AQ445,"0.#"),1)=".",TRUE,FALSE)</formula>
    </cfRule>
  </conditionalFormatting>
  <conditionalFormatting sqref="Y880:Y907">
    <cfRule type="expression" dxfId="2461" priority="2211">
      <formula>IF(RIGHT(TEXT(Y880,"0.#"),1)=".",FALSE,TRUE)</formula>
    </cfRule>
    <cfRule type="expression" dxfId="2460" priority="2212">
      <formula>IF(RIGHT(TEXT(Y880,"0.#"),1)=".",TRUE,FALSE)</formula>
    </cfRule>
  </conditionalFormatting>
  <conditionalFormatting sqref="Y878:Y879">
    <cfRule type="expression" dxfId="2459" priority="2205">
      <formula>IF(RIGHT(TEXT(Y878,"0.#"),1)=".",FALSE,TRUE)</formula>
    </cfRule>
    <cfRule type="expression" dxfId="2458" priority="2206">
      <formula>IF(RIGHT(TEXT(Y878,"0.#"),1)=".",TRUE,FALSE)</formula>
    </cfRule>
  </conditionalFormatting>
  <conditionalFormatting sqref="Y913:Y936 Y938:Y940">
    <cfRule type="expression" dxfId="2457" priority="2199">
      <formula>IF(RIGHT(TEXT(Y913,"0.#"),1)=".",FALSE,TRUE)</formula>
    </cfRule>
    <cfRule type="expression" dxfId="2456" priority="2200">
      <formula>IF(RIGHT(TEXT(Y913,"0.#"),1)=".",TRUE,FALSE)</formula>
    </cfRule>
  </conditionalFormatting>
  <conditionalFormatting sqref="Y911:Y912">
    <cfRule type="expression" dxfId="2455" priority="2193">
      <formula>IF(RIGHT(TEXT(Y911,"0.#"),1)=".",FALSE,TRUE)</formula>
    </cfRule>
    <cfRule type="expression" dxfId="2454" priority="2194">
      <formula>IF(RIGHT(TEXT(Y911,"0.#"),1)=".",TRUE,FALSE)</formula>
    </cfRule>
  </conditionalFormatting>
  <conditionalFormatting sqref="Y946:Y973">
    <cfRule type="expression" dxfId="2453" priority="2187">
      <formula>IF(RIGHT(TEXT(Y946,"0.#"),1)=".",FALSE,TRUE)</formula>
    </cfRule>
    <cfRule type="expression" dxfId="2452" priority="2188">
      <formula>IF(RIGHT(TEXT(Y946,"0.#"),1)=".",TRUE,FALSE)</formula>
    </cfRule>
  </conditionalFormatting>
  <conditionalFormatting sqref="Y944:Y945">
    <cfRule type="expression" dxfId="2451" priority="2181">
      <formula>IF(RIGHT(TEXT(Y944,"0.#"),1)=".",FALSE,TRUE)</formula>
    </cfRule>
    <cfRule type="expression" dxfId="2450" priority="2182">
      <formula>IF(RIGHT(TEXT(Y944,"0.#"),1)=".",TRUE,FALSE)</formula>
    </cfRule>
  </conditionalFormatting>
  <conditionalFormatting sqref="Y979:Y1006">
    <cfRule type="expression" dxfId="2449" priority="2175">
      <formula>IF(RIGHT(TEXT(Y979,"0.#"),1)=".",FALSE,TRUE)</formula>
    </cfRule>
    <cfRule type="expression" dxfId="2448" priority="2176">
      <formula>IF(RIGHT(TEXT(Y979,"0.#"),1)=".",TRUE,FALSE)</formula>
    </cfRule>
  </conditionalFormatting>
  <conditionalFormatting sqref="Y977:Y978">
    <cfRule type="expression" dxfId="2447" priority="2169">
      <formula>IF(RIGHT(TEXT(Y977,"0.#"),1)=".",FALSE,TRUE)</formula>
    </cfRule>
    <cfRule type="expression" dxfId="2446" priority="2170">
      <formula>IF(RIGHT(TEXT(Y977,"0.#"),1)=".",TRUE,FALSE)</formula>
    </cfRule>
  </conditionalFormatting>
  <conditionalFormatting sqref="Y1012:Y1039">
    <cfRule type="expression" dxfId="2445" priority="2163">
      <formula>IF(RIGHT(TEXT(Y1012,"0.#"),1)=".",FALSE,TRUE)</formula>
    </cfRule>
    <cfRule type="expression" dxfId="2444" priority="2164">
      <formula>IF(RIGHT(TEXT(Y1012,"0.#"),1)=".",TRUE,FALSE)</formula>
    </cfRule>
  </conditionalFormatting>
  <conditionalFormatting sqref="W28">
    <cfRule type="expression" dxfId="2443" priority="2437">
      <formula>IF(RIGHT(TEXT(W28,"0.#"),1)=".",FALSE,TRUE)</formula>
    </cfRule>
    <cfRule type="expression" dxfId="2442" priority="2438">
      <formula>IF(RIGHT(TEXT(W28,"0.#"),1)=".",TRUE,FALSE)</formula>
    </cfRule>
  </conditionalFormatting>
  <conditionalFormatting sqref="P23">
    <cfRule type="expression" dxfId="2441" priority="2435">
      <formula>IF(RIGHT(TEXT(P23,"0.#"),1)=".",FALSE,TRUE)</formula>
    </cfRule>
    <cfRule type="expression" dxfId="2440" priority="2436">
      <formula>IF(RIGHT(TEXT(P23,"0.#"),1)=".",TRUE,FALSE)</formula>
    </cfRule>
  </conditionalFormatting>
  <conditionalFormatting sqref="P24">
    <cfRule type="expression" dxfId="2439" priority="2433">
      <formula>IF(RIGHT(TEXT(P24,"0.#"),1)=".",FALSE,TRUE)</formula>
    </cfRule>
    <cfRule type="expression" dxfId="2438" priority="2434">
      <formula>IF(RIGHT(TEXT(P24,"0.#"),1)=".",TRUE,FALSE)</formula>
    </cfRule>
  </conditionalFormatting>
  <conditionalFormatting sqref="P28">
    <cfRule type="expression" dxfId="2437" priority="2431">
      <formula>IF(RIGHT(TEXT(P28,"0.#"),1)=".",FALSE,TRUE)</formula>
    </cfRule>
    <cfRule type="expression" dxfId="2436" priority="2432">
      <formula>IF(RIGHT(TEXT(P28,"0.#"),1)=".",TRUE,FALSE)</formula>
    </cfRule>
  </conditionalFormatting>
  <conditionalFormatting sqref="AQ114">
    <cfRule type="expression" dxfId="2435" priority="2415">
      <formula>IF(RIGHT(TEXT(AQ114,"0.#"),1)=".",FALSE,TRUE)</formula>
    </cfRule>
    <cfRule type="expression" dxfId="2434" priority="2416">
      <formula>IF(RIGHT(TEXT(AQ114,"0.#"),1)=".",TRUE,FALSE)</formula>
    </cfRule>
  </conditionalFormatting>
  <conditionalFormatting sqref="AQ104">
    <cfRule type="expression" dxfId="2433" priority="2429">
      <formula>IF(RIGHT(TEXT(AQ104,"0.#"),1)=".",FALSE,TRUE)</formula>
    </cfRule>
    <cfRule type="expression" dxfId="2432" priority="2430">
      <formula>IF(RIGHT(TEXT(AQ104,"0.#"),1)=".",TRUE,FALSE)</formula>
    </cfRule>
  </conditionalFormatting>
  <conditionalFormatting sqref="AQ105">
    <cfRule type="expression" dxfId="2431" priority="2427">
      <formula>IF(RIGHT(TEXT(AQ105,"0.#"),1)=".",FALSE,TRUE)</formula>
    </cfRule>
    <cfRule type="expression" dxfId="2430" priority="2428">
      <formula>IF(RIGHT(TEXT(AQ105,"0.#"),1)=".",TRUE,FALSE)</formula>
    </cfRule>
  </conditionalFormatting>
  <conditionalFormatting sqref="AQ107">
    <cfRule type="expression" dxfId="2429" priority="2425">
      <formula>IF(RIGHT(TEXT(AQ107,"0.#"),1)=".",FALSE,TRUE)</formula>
    </cfRule>
    <cfRule type="expression" dxfId="2428" priority="2426">
      <formula>IF(RIGHT(TEXT(AQ107,"0.#"),1)=".",TRUE,FALSE)</formula>
    </cfRule>
  </conditionalFormatting>
  <conditionalFormatting sqref="AQ108">
    <cfRule type="expression" dxfId="2427" priority="2423">
      <formula>IF(RIGHT(TEXT(AQ108,"0.#"),1)=".",FALSE,TRUE)</formula>
    </cfRule>
    <cfRule type="expression" dxfId="2426" priority="2424">
      <formula>IF(RIGHT(TEXT(AQ108,"0.#"),1)=".",TRUE,FALSE)</formula>
    </cfRule>
  </conditionalFormatting>
  <conditionalFormatting sqref="AQ110">
    <cfRule type="expression" dxfId="2425" priority="2421">
      <formula>IF(RIGHT(TEXT(AQ110,"0.#"),1)=".",FALSE,TRUE)</formula>
    </cfRule>
    <cfRule type="expression" dxfId="2424" priority="2422">
      <formula>IF(RIGHT(TEXT(AQ110,"0.#"),1)=".",TRUE,FALSE)</formula>
    </cfRule>
  </conditionalFormatting>
  <conditionalFormatting sqref="AQ111">
    <cfRule type="expression" dxfId="2423" priority="2419">
      <formula>IF(RIGHT(TEXT(AQ111,"0.#"),1)=".",FALSE,TRUE)</formula>
    </cfRule>
    <cfRule type="expression" dxfId="2422" priority="2420">
      <formula>IF(RIGHT(TEXT(AQ111,"0.#"),1)=".",TRUE,FALSE)</formula>
    </cfRule>
  </conditionalFormatting>
  <conditionalFormatting sqref="AQ113">
    <cfRule type="expression" dxfId="2421" priority="2417">
      <formula>IF(RIGHT(TEXT(AQ113,"0.#"),1)=".",FALSE,TRUE)</formula>
    </cfRule>
    <cfRule type="expression" dxfId="2420" priority="2418">
      <formula>IF(RIGHT(TEXT(AQ113,"0.#"),1)=".",TRUE,FALSE)</formula>
    </cfRule>
  </conditionalFormatting>
  <conditionalFormatting sqref="AE67">
    <cfRule type="expression" dxfId="2419" priority="2347">
      <formula>IF(RIGHT(TEXT(AE67,"0.#"),1)=".",FALSE,TRUE)</formula>
    </cfRule>
    <cfRule type="expression" dxfId="2418" priority="2348">
      <formula>IF(RIGHT(TEXT(AE67,"0.#"),1)=".",TRUE,FALSE)</formula>
    </cfRule>
  </conditionalFormatting>
  <conditionalFormatting sqref="AE68">
    <cfRule type="expression" dxfId="2417" priority="2345">
      <formula>IF(RIGHT(TEXT(AE68,"0.#"),1)=".",FALSE,TRUE)</formula>
    </cfRule>
    <cfRule type="expression" dxfId="2416" priority="2346">
      <formula>IF(RIGHT(TEXT(AE68,"0.#"),1)=".",TRUE,FALSE)</formula>
    </cfRule>
  </conditionalFormatting>
  <conditionalFormatting sqref="AE69">
    <cfRule type="expression" dxfId="2415" priority="2343">
      <formula>IF(RIGHT(TEXT(AE69,"0.#"),1)=".",FALSE,TRUE)</formula>
    </cfRule>
    <cfRule type="expression" dxfId="2414" priority="2344">
      <formula>IF(RIGHT(TEXT(AE69,"0.#"),1)=".",TRUE,FALSE)</formula>
    </cfRule>
  </conditionalFormatting>
  <conditionalFormatting sqref="AI69">
    <cfRule type="expression" dxfId="2413" priority="2341">
      <formula>IF(RIGHT(TEXT(AI69,"0.#"),1)=".",FALSE,TRUE)</formula>
    </cfRule>
    <cfRule type="expression" dxfId="2412" priority="2342">
      <formula>IF(RIGHT(TEXT(AI69,"0.#"),1)=".",TRUE,FALSE)</formula>
    </cfRule>
  </conditionalFormatting>
  <conditionalFormatting sqref="AI68">
    <cfRule type="expression" dxfId="2411" priority="2339">
      <formula>IF(RIGHT(TEXT(AI68,"0.#"),1)=".",FALSE,TRUE)</formula>
    </cfRule>
    <cfRule type="expression" dxfId="2410" priority="2340">
      <formula>IF(RIGHT(TEXT(AI68,"0.#"),1)=".",TRUE,FALSE)</formula>
    </cfRule>
  </conditionalFormatting>
  <conditionalFormatting sqref="AI67">
    <cfRule type="expression" dxfId="2409" priority="2337">
      <formula>IF(RIGHT(TEXT(AI67,"0.#"),1)=".",FALSE,TRUE)</formula>
    </cfRule>
    <cfRule type="expression" dxfId="2408" priority="2338">
      <formula>IF(RIGHT(TEXT(AI67,"0.#"),1)=".",TRUE,FALSE)</formula>
    </cfRule>
  </conditionalFormatting>
  <conditionalFormatting sqref="AM67">
    <cfRule type="expression" dxfId="2407" priority="2335">
      <formula>IF(RIGHT(TEXT(AM67,"0.#"),1)=".",FALSE,TRUE)</formula>
    </cfRule>
    <cfRule type="expression" dxfId="2406" priority="2336">
      <formula>IF(RIGHT(TEXT(AM67,"0.#"),1)=".",TRUE,FALSE)</formula>
    </cfRule>
  </conditionalFormatting>
  <conditionalFormatting sqref="AM68">
    <cfRule type="expression" dxfId="2405" priority="2333">
      <formula>IF(RIGHT(TEXT(AM68,"0.#"),1)=".",FALSE,TRUE)</formula>
    </cfRule>
    <cfRule type="expression" dxfId="2404" priority="2334">
      <formula>IF(RIGHT(TEXT(AM68,"0.#"),1)=".",TRUE,FALSE)</formula>
    </cfRule>
  </conditionalFormatting>
  <conditionalFormatting sqref="AM69">
    <cfRule type="expression" dxfId="2403" priority="2331">
      <formula>IF(RIGHT(TEXT(AM69,"0.#"),1)=".",FALSE,TRUE)</formula>
    </cfRule>
    <cfRule type="expression" dxfId="2402" priority="2332">
      <formula>IF(RIGHT(TEXT(AM69,"0.#"),1)=".",TRUE,FALSE)</formula>
    </cfRule>
  </conditionalFormatting>
  <conditionalFormatting sqref="AQ67:AQ69">
    <cfRule type="expression" dxfId="2401" priority="2329">
      <formula>IF(RIGHT(TEXT(AQ67,"0.#"),1)=".",FALSE,TRUE)</formula>
    </cfRule>
    <cfRule type="expression" dxfId="2400" priority="2330">
      <formula>IF(RIGHT(TEXT(AQ67,"0.#"),1)=".",TRUE,FALSE)</formula>
    </cfRule>
  </conditionalFormatting>
  <conditionalFormatting sqref="AU67:AU69">
    <cfRule type="expression" dxfId="2399" priority="2327">
      <formula>IF(RIGHT(TEXT(AU67,"0.#"),1)=".",FALSE,TRUE)</formula>
    </cfRule>
    <cfRule type="expression" dxfId="2398" priority="2328">
      <formula>IF(RIGHT(TEXT(AU67,"0.#"),1)=".",TRUE,FALSE)</formula>
    </cfRule>
  </conditionalFormatting>
  <conditionalFormatting sqref="AE70">
    <cfRule type="expression" dxfId="2397" priority="2325">
      <formula>IF(RIGHT(TEXT(AE70,"0.#"),1)=".",FALSE,TRUE)</formula>
    </cfRule>
    <cfRule type="expression" dxfId="2396" priority="2326">
      <formula>IF(RIGHT(TEXT(AE70,"0.#"),1)=".",TRUE,FALSE)</formula>
    </cfRule>
  </conditionalFormatting>
  <conditionalFormatting sqref="AE71">
    <cfRule type="expression" dxfId="2395" priority="2323">
      <formula>IF(RIGHT(TEXT(AE71,"0.#"),1)=".",FALSE,TRUE)</formula>
    </cfRule>
    <cfRule type="expression" dxfId="2394" priority="2324">
      <formula>IF(RIGHT(TEXT(AE71,"0.#"),1)=".",TRUE,FALSE)</formula>
    </cfRule>
  </conditionalFormatting>
  <conditionalFormatting sqref="AE72">
    <cfRule type="expression" dxfId="2393" priority="2321">
      <formula>IF(RIGHT(TEXT(AE72,"0.#"),1)=".",FALSE,TRUE)</formula>
    </cfRule>
    <cfRule type="expression" dxfId="2392" priority="2322">
      <formula>IF(RIGHT(TEXT(AE72,"0.#"),1)=".",TRUE,FALSE)</formula>
    </cfRule>
  </conditionalFormatting>
  <conditionalFormatting sqref="AI72">
    <cfRule type="expression" dxfId="2391" priority="2319">
      <formula>IF(RIGHT(TEXT(AI72,"0.#"),1)=".",FALSE,TRUE)</formula>
    </cfRule>
    <cfRule type="expression" dxfId="2390" priority="2320">
      <formula>IF(RIGHT(TEXT(AI72,"0.#"),1)=".",TRUE,FALSE)</formula>
    </cfRule>
  </conditionalFormatting>
  <conditionalFormatting sqref="AI71">
    <cfRule type="expression" dxfId="2389" priority="2317">
      <formula>IF(RIGHT(TEXT(AI71,"0.#"),1)=".",FALSE,TRUE)</formula>
    </cfRule>
    <cfRule type="expression" dxfId="2388" priority="2318">
      <formula>IF(RIGHT(TEXT(AI71,"0.#"),1)=".",TRUE,FALSE)</formula>
    </cfRule>
  </conditionalFormatting>
  <conditionalFormatting sqref="AI70">
    <cfRule type="expression" dxfId="2387" priority="2315">
      <formula>IF(RIGHT(TEXT(AI70,"0.#"),1)=".",FALSE,TRUE)</formula>
    </cfRule>
    <cfRule type="expression" dxfId="2386" priority="2316">
      <formula>IF(RIGHT(TEXT(AI70,"0.#"),1)=".",TRUE,FALSE)</formula>
    </cfRule>
  </conditionalFormatting>
  <conditionalFormatting sqref="AM70">
    <cfRule type="expression" dxfId="2385" priority="2313">
      <formula>IF(RIGHT(TEXT(AM70,"0.#"),1)=".",FALSE,TRUE)</formula>
    </cfRule>
    <cfRule type="expression" dxfId="2384" priority="2314">
      <formula>IF(RIGHT(TEXT(AM70,"0.#"),1)=".",TRUE,FALSE)</formula>
    </cfRule>
  </conditionalFormatting>
  <conditionalFormatting sqref="AM71">
    <cfRule type="expression" dxfId="2383" priority="2311">
      <formula>IF(RIGHT(TEXT(AM71,"0.#"),1)=".",FALSE,TRUE)</formula>
    </cfRule>
    <cfRule type="expression" dxfId="2382" priority="2312">
      <formula>IF(RIGHT(TEXT(AM71,"0.#"),1)=".",TRUE,FALSE)</formula>
    </cfRule>
  </conditionalFormatting>
  <conditionalFormatting sqref="AM72">
    <cfRule type="expression" dxfId="2381" priority="2309">
      <formula>IF(RIGHT(TEXT(AM72,"0.#"),1)=".",FALSE,TRUE)</formula>
    </cfRule>
    <cfRule type="expression" dxfId="2380" priority="2310">
      <formula>IF(RIGHT(TEXT(AM72,"0.#"),1)=".",TRUE,FALSE)</formula>
    </cfRule>
  </conditionalFormatting>
  <conditionalFormatting sqref="AQ70:AQ72">
    <cfRule type="expression" dxfId="2379" priority="2307">
      <formula>IF(RIGHT(TEXT(AQ70,"0.#"),1)=".",FALSE,TRUE)</formula>
    </cfRule>
    <cfRule type="expression" dxfId="2378" priority="2308">
      <formula>IF(RIGHT(TEXT(AQ70,"0.#"),1)=".",TRUE,FALSE)</formula>
    </cfRule>
  </conditionalFormatting>
  <conditionalFormatting sqref="AU70:AU72">
    <cfRule type="expression" dxfId="2377" priority="2305">
      <formula>IF(RIGHT(TEXT(AU70,"0.#"),1)=".",FALSE,TRUE)</formula>
    </cfRule>
    <cfRule type="expression" dxfId="2376" priority="2306">
      <formula>IF(RIGHT(TEXT(AU70,"0.#"),1)=".",TRUE,FALSE)</formula>
    </cfRule>
  </conditionalFormatting>
  <conditionalFormatting sqref="AU656">
    <cfRule type="expression" dxfId="2375" priority="823">
      <formula>IF(RIGHT(TEXT(AU656,"0.#"),1)=".",FALSE,TRUE)</formula>
    </cfRule>
    <cfRule type="expression" dxfId="2374" priority="824">
      <formula>IF(RIGHT(TEXT(AU656,"0.#"),1)=".",TRUE,FALSE)</formula>
    </cfRule>
  </conditionalFormatting>
  <conditionalFormatting sqref="AQ655">
    <cfRule type="expression" dxfId="2373" priority="815">
      <formula>IF(RIGHT(TEXT(AQ655,"0.#"),1)=".",FALSE,TRUE)</formula>
    </cfRule>
    <cfRule type="expression" dxfId="2372" priority="816">
      <formula>IF(RIGHT(TEXT(AQ655,"0.#"),1)=".",TRUE,FALSE)</formula>
    </cfRule>
  </conditionalFormatting>
  <conditionalFormatting sqref="AI696">
    <cfRule type="expression" dxfId="2371" priority="607">
      <formula>IF(RIGHT(TEXT(AI696,"0.#"),1)=".",FALSE,TRUE)</formula>
    </cfRule>
    <cfRule type="expression" dxfId="2370" priority="608">
      <formula>IF(RIGHT(TEXT(AI696,"0.#"),1)=".",TRUE,FALSE)</formula>
    </cfRule>
  </conditionalFormatting>
  <conditionalFormatting sqref="AQ694">
    <cfRule type="expression" dxfId="2369" priority="601">
      <formula>IF(RIGHT(TEXT(AQ694,"0.#"),1)=".",FALSE,TRUE)</formula>
    </cfRule>
    <cfRule type="expression" dxfId="2368" priority="602">
      <formula>IF(RIGHT(TEXT(AQ694,"0.#"),1)=".",TRUE,FALSE)</formula>
    </cfRule>
  </conditionalFormatting>
  <conditionalFormatting sqref="AL880:AO907">
    <cfRule type="expression" dxfId="2367" priority="2213">
      <formula>IF(AND(AL880&gt;=0, RIGHT(TEXT(AL880,"0.#"),1)&lt;&gt;"."),TRUE,FALSE)</formula>
    </cfRule>
    <cfRule type="expression" dxfId="2366" priority="2214">
      <formula>IF(AND(AL880&gt;=0, RIGHT(TEXT(AL880,"0.#"),1)="."),TRUE,FALSE)</formula>
    </cfRule>
    <cfRule type="expression" dxfId="2365" priority="2215">
      <formula>IF(AND(AL880&lt;0, RIGHT(TEXT(AL880,"0.#"),1)&lt;&gt;"."),TRUE,FALSE)</formula>
    </cfRule>
    <cfRule type="expression" dxfId="2364" priority="2216">
      <formula>IF(AND(AL880&lt;0, RIGHT(TEXT(AL880,"0.#"),1)="."),TRUE,FALSE)</formula>
    </cfRule>
  </conditionalFormatting>
  <conditionalFormatting sqref="AL878:AO878">
    <cfRule type="expression" dxfId="2363" priority="2207">
      <formula>IF(AND(AL878&gt;=0, RIGHT(TEXT(AL878,"0.#"),1)&lt;&gt;"."),TRUE,FALSE)</formula>
    </cfRule>
    <cfRule type="expression" dxfId="2362" priority="2208">
      <formula>IF(AND(AL878&gt;=0, RIGHT(TEXT(AL878,"0.#"),1)="."),TRUE,FALSE)</formula>
    </cfRule>
    <cfRule type="expression" dxfId="2361" priority="2209">
      <formula>IF(AND(AL878&lt;0, RIGHT(TEXT(AL878,"0.#"),1)&lt;&gt;"."),TRUE,FALSE)</formula>
    </cfRule>
    <cfRule type="expression" dxfId="2360" priority="2210">
      <formula>IF(AND(AL878&lt;0, RIGHT(TEXT(AL878,"0.#"),1)="."),TRUE,FALSE)</formula>
    </cfRule>
  </conditionalFormatting>
  <conditionalFormatting sqref="AL931:AO936 AL938:AO940">
    <cfRule type="expression" dxfId="2359" priority="2201">
      <formula>IF(AND(AL931&gt;=0, RIGHT(TEXT(AL931,"0.#"),1)&lt;&gt;"."),TRUE,FALSE)</formula>
    </cfRule>
    <cfRule type="expression" dxfId="2358" priority="2202">
      <formula>IF(AND(AL931&gt;=0, RIGHT(TEXT(AL931,"0.#"),1)="."),TRUE,FALSE)</formula>
    </cfRule>
    <cfRule type="expression" dxfId="2357" priority="2203">
      <formula>IF(AND(AL931&lt;0, RIGHT(TEXT(AL931,"0.#"),1)&lt;&gt;"."),TRUE,FALSE)</formula>
    </cfRule>
    <cfRule type="expression" dxfId="2356" priority="2204">
      <formula>IF(AND(AL931&lt;0, RIGHT(TEXT(AL931,"0.#"),1)="."),TRUE,FALSE)</formula>
    </cfRule>
  </conditionalFormatting>
  <conditionalFormatting sqref="AL911:AO911">
    <cfRule type="expression" dxfId="2355" priority="2195">
      <formula>IF(AND(AL911&gt;=0, RIGHT(TEXT(AL911,"0.#"),1)&lt;&gt;"."),TRUE,FALSE)</formula>
    </cfRule>
    <cfRule type="expression" dxfId="2354" priority="2196">
      <formula>IF(AND(AL911&gt;=0, RIGHT(TEXT(AL911,"0.#"),1)="."),TRUE,FALSE)</formula>
    </cfRule>
    <cfRule type="expression" dxfId="2353" priority="2197">
      <formula>IF(AND(AL911&lt;0, RIGHT(TEXT(AL911,"0.#"),1)&lt;&gt;"."),TRUE,FALSE)</formula>
    </cfRule>
    <cfRule type="expression" dxfId="2352" priority="2198">
      <formula>IF(AND(AL911&lt;0, RIGHT(TEXT(AL911,"0.#"),1)="."),TRUE,FALSE)</formula>
    </cfRule>
  </conditionalFormatting>
  <conditionalFormatting sqref="AL946:AO950 AL953:AO958 AL960:AO973">
    <cfRule type="expression" dxfId="2351" priority="2189">
      <formula>IF(AND(AL946&gt;=0, RIGHT(TEXT(AL946,"0.#"),1)&lt;&gt;"."),TRUE,FALSE)</formula>
    </cfRule>
    <cfRule type="expression" dxfId="2350" priority="2190">
      <formula>IF(AND(AL946&gt;=0, RIGHT(TEXT(AL946,"0.#"),1)="."),TRUE,FALSE)</formula>
    </cfRule>
    <cfRule type="expression" dxfId="2349" priority="2191">
      <formula>IF(AND(AL946&lt;0, RIGHT(TEXT(AL946,"0.#"),1)&lt;&gt;"."),TRUE,FALSE)</formula>
    </cfRule>
    <cfRule type="expression" dxfId="2348" priority="2192">
      <formula>IF(AND(AL946&lt;0, RIGHT(TEXT(AL946,"0.#"),1)="."),TRUE,FALSE)</formula>
    </cfRule>
  </conditionalFormatting>
  <conditionalFormatting sqref="AL944:AO944">
    <cfRule type="expression" dxfId="2347" priority="2183">
      <formula>IF(AND(AL944&gt;=0, RIGHT(TEXT(AL944,"0.#"),1)&lt;&gt;"."),TRUE,FALSE)</formula>
    </cfRule>
    <cfRule type="expression" dxfId="2346" priority="2184">
      <formula>IF(AND(AL944&gt;=0, RIGHT(TEXT(AL944,"0.#"),1)="."),TRUE,FALSE)</formula>
    </cfRule>
    <cfRule type="expression" dxfId="2345" priority="2185">
      <formula>IF(AND(AL944&lt;0, RIGHT(TEXT(AL944,"0.#"),1)&lt;&gt;"."),TRUE,FALSE)</formula>
    </cfRule>
    <cfRule type="expression" dxfId="2344" priority="2186">
      <formula>IF(AND(AL944&lt;0, RIGHT(TEXT(AL944,"0.#"),1)="."),TRUE,FALSE)</formula>
    </cfRule>
  </conditionalFormatting>
  <conditionalFormatting sqref="AL979:AO1006">
    <cfRule type="expression" dxfId="2343" priority="2177">
      <formula>IF(AND(AL979&gt;=0, RIGHT(TEXT(AL979,"0.#"),1)&lt;&gt;"."),TRUE,FALSE)</formula>
    </cfRule>
    <cfRule type="expression" dxfId="2342" priority="2178">
      <formula>IF(AND(AL979&gt;=0, RIGHT(TEXT(AL979,"0.#"),1)="."),TRUE,FALSE)</formula>
    </cfRule>
    <cfRule type="expression" dxfId="2341" priority="2179">
      <formula>IF(AND(AL979&lt;0, RIGHT(TEXT(AL979,"0.#"),1)&lt;&gt;"."),TRUE,FALSE)</formula>
    </cfRule>
    <cfRule type="expression" dxfId="2340" priority="2180">
      <formula>IF(AND(AL979&lt;0, RIGHT(TEXT(AL979,"0.#"),1)="."),TRUE,FALSE)</formula>
    </cfRule>
  </conditionalFormatting>
  <conditionalFormatting sqref="AL977:AO978">
    <cfRule type="expression" dxfId="2339" priority="2171">
      <formula>IF(AND(AL977&gt;=0, RIGHT(TEXT(AL977,"0.#"),1)&lt;&gt;"."),TRUE,FALSE)</formula>
    </cfRule>
    <cfRule type="expression" dxfId="2338" priority="2172">
      <formula>IF(AND(AL977&gt;=0, RIGHT(TEXT(AL977,"0.#"),1)="."),TRUE,FALSE)</formula>
    </cfRule>
    <cfRule type="expression" dxfId="2337" priority="2173">
      <formula>IF(AND(AL977&lt;0, RIGHT(TEXT(AL977,"0.#"),1)&lt;&gt;"."),TRUE,FALSE)</formula>
    </cfRule>
    <cfRule type="expression" dxfId="2336" priority="2174">
      <formula>IF(AND(AL977&lt;0, RIGHT(TEXT(AL977,"0.#"),1)="."),TRUE,FALSE)</formula>
    </cfRule>
  </conditionalFormatting>
  <conditionalFormatting sqref="AL1012:AO1039">
    <cfRule type="expression" dxfId="2335" priority="2165">
      <formula>IF(AND(AL1012&gt;=0, RIGHT(TEXT(AL1012,"0.#"),1)&lt;&gt;"."),TRUE,FALSE)</formula>
    </cfRule>
    <cfRule type="expression" dxfId="2334" priority="2166">
      <formula>IF(AND(AL1012&gt;=0, RIGHT(TEXT(AL1012,"0.#"),1)="."),TRUE,FALSE)</formula>
    </cfRule>
    <cfRule type="expression" dxfId="2333" priority="2167">
      <formula>IF(AND(AL1012&lt;0, RIGHT(TEXT(AL1012,"0.#"),1)&lt;&gt;"."),TRUE,FALSE)</formula>
    </cfRule>
    <cfRule type="expression" dxfId="2332" priority="2168">
      <formula>IF(AND(AL1012&lt;0, RIGHT(TEXT(AL1012,"0.#"),1)="."),TRUE,FALSE)</formula>
    </cfRule>
  </conditionalFormatting>
  <conditionalFormatting sqref="AL1010:AO1011">
    <cfRule type="expression" dxfId="2331" priority="2159">
      <formula>IF(AND(AL1010&gt;=0, RIGHT(TEXT(AL1010,"0.#"),1)&lt;&gt;"."),TRUE,FALSE)</formula>
    </cfRule>
    <cfRule type="expression" dxfId="2330" priority="2160">
      <formula>IF(AND(AL1010&gt;=0, RIGHT(TEXT(AL1010,"0.#"),1)="."),TRUE,FALSE)</formula>
    </cfRule>
    <cfRule type="expression" dxfId="2329" priority="2161">
      <formula>IF(AND(AL1010&lt;0, RIGHT(TEXT(AL1010,"0.#"),1)&lt;&gt;"."),TRUE,FALSE)</formula>
    </cfRule>
    <cfRule type="expression" dxfId="2328" priority="2162">
      <formula>IF(AND(AL1010&lt;0, RIGHT(TEXT(AL1010,"0.#"),1)="."),TRUE,FALSE)</formula>
    </cfRule>
  </conditionalFormatting>
  <conditionalFormatting sqref="Y1010:Y1011">
    <cfRule type="expression" dxfId="2327" priority="2157">
      <formula>IF(RIGHT(TEXT(Y1010,"0.#"),1)=".",FALSE,TRUE)</formula>
    </cfRule>
    <cfRule type="expression" dxfId="2326" priority="2158">
      <formula>IF(RIGHT(TEXT(Y1010,"0.#"),1)=".",TRUE,FALSE)</formula>
    </cfRule>
  </conditionalFormatting>
  <conditionalFormatting sqref="AL1045:AO1072">
    <cfRule type="expression" dxfId="2325" priority="2153">
      <formula>IF(AND(AL1045&gt;=0, RIGHT(TEXT(AL1045,"0.#"),1)&lt;&gt;"."),TRUE,FALSE)</formula>
    </cfRule>
    <cfRule type="expression" dxfId="2324" priority="2154">
      <formula>IF(AND(AL1045&gt;=0, RIGHT(TEXT(AL1045,"0.#"),1)="."),TRUE,FALSE)</formula>
    </cfRule>
    <cfRule type="expression" dxfId="2323" priority="2155">
      <formula>IF(AND(AL1045&lt;0, RIGHT(TEXT(AL1045,"0.#"),1)&lt;&gt;"."),TRUE,FALSE)</formula>
    </cfRule>
    <cfRule type="expression" dxfId="2322" priority="2156">
      <formula>IF(AND(AL1045&lt;0, RIGHT(TEXT(AL1045,"0.#"),1)="."),TRUE,FALSE)</formula>
    </cfRule>
  </conditionalFormatting>
  <conditionalFormatting sqref="Y1045:Y1072">
    <cfRule type="expression" dxfId="2321" priority="2151">
      <formula>IF(RIGHT(TEXT(Y1045,"0.#"),1)=".",FALSE,TRUE)</formula>
    </cfRule>
    <cfRule type="expression" dxfId="2320" priority="2152">
      <formula>IF(RIGHT(TEXT(Y1045,"0.#"),1)=".",TRUE,FALSE)</formula>
    </cfRule>
  </conditionalFormatting>
  <conditionalFormatting sqref="AL1043:AO1044">
    <cfRule type="expression" dxfId="2319" priority="2147">
      <formula>IF(AND(AL1043&gt;=0, RIGHT(TEXT(AL1043,"0.#"),1)&lt;&gt;"."),TRUE,FALSE)</formula>
    </cfRule>
    <cfRule type="expression" dxfId="2318" priority="2148">
      <formula>IF(AND(AL1043&gt;=0, RIGHT(TEXT(AL1043,"0.#"),1)="."),TRUE,FALSE)</formula>
    </cfRule>
    <cfRule type="expression" dxfId="2317" priority="2149">
      <formula>IF(AND(AL1043&lt;0, RIGHT(TEXT(AL1043,"0.#"),1)&lt;&gt;"."),TRUE,FALSE)</formula>
    </cfRule>
    <cfRule type="expression" dxfId="2316" priority="2150">
      <formula>IF(AND(AL1043&lt;0, RIGHT(TEXT(AL1043,"0.#"),1)="."),TRUE,FALSE)</formula>
    </cfRule>
  </conditionalFormatting>
  <conditionalFormatting sqref="Y1043:Y1044">
    <cfRule type="expression" dxfId="2315" priority="2145">
      <formula>IF(RIGHT(TEXT(Y1043,"0.#"),1)=".",FALSE,TRUE)</formula>
    </cfRule>
    <cfRule type="expression" dxfId="2314" priority="2146">
      <formula>IF(RIGHT(TEXT(Y1043,"0.#"),1)=".",TRUE,FALSE)</formula>
    </cfRule>
  </conditionalFormatting>
  <conditionalFormatting sqref="AL1078:AO1105">
    <cfRule type="expression" dxfId="2313" priority="2141">
      <formula>IF(AND(AL1078&gt;=0, RIGHT(TEXT(AL1078,"0.#"),1)&lt;&gt;"."),TRUE,FALSE)</formula>
    </cfRule>
    <cfRule type="expression" dxfId="2312" priority="2142">
      <formula>IF(AND(AL1078&gt;=0, RIGHT(TEXT(AL1078,"0.#"),1)="."),TRUE,FALSE)</formula>
    </cfRule>
    <cfRule type="expression" dxfId="2311" priority="2143">
      <formula>IF(AND(AL1078&lt;0, RIGHT(TEXT(AL1078,"0.#"),1)&lt;&gt;"."),TRUE,FALSE)</formula>
    </cfRule>
    <cfRule type="expression" dxfId="2310" priority="2144">
      <formula>IF(AND(AL1078&lt;0, RIGHT(TEXT(AL1078,"0.#"),1)="."),TRUE,FALSE)</formula>
    </cfRule>
  </conditionalFormatting>
  <conditionalFormatting sqref="Y1078:Y1105">
    <cfRule type="expression" dxfId="2309" priority="2139">
      <formula>IF(RIGHT(TEXT(Y1078,"0.#"),1)=".",FALSE,TRUE)</formula>
    </cfRule>
    <cfRule type="expression" dxfId="2308" priority="2140">
      <formula>IF(RIGHT(TEXT(Y1078,"0.#"),1)=".",TRUE,FALSE)</formula>
    </cfRule>
  </conditionalFormatting>
  <conditionalFormatting sqref="AL1076:AO1077">
    <cfRule type="expression" dxfId="2307" priority="2135">
      <formula>IF(AND(AL1076&gt;=0, RIGHT(TEXT(AL1076,"0.#"),1)&lt;&gt;"."),TRUE,FALSE)</formula>
    </cfRule>
    <cfRule type="expression" dxfId="2306" priority="2136">
      <formula>IF(AND(AL1076&gt;=0, RIGHT(TEXT(AL1076,"0.#"),1)="."),TRUE,FALSE)</formula>
    </cfRule>
    <cfRule type="expression" dxfId="2305" priority="2137">
      <formula>IF(AND(AL1076&lt;0, RIGHT(TEXT(AL1076,"0.#"),1)&lt;&gt;"."),TRUE,FALSE)</formula>
    </cfRule>
    <cfRule type="expression" dxfId="2304" priority="2138">
      <formula>IF(AND(AL1076&lt;0, RIGHT(TEXT(AL1076,"0.#"),1)="."),TRUE,FALSE)</formula>
    </cfRule>
  </conditionalFormatting>
  <conditionalFormatting sqref="Y1076:Y1077">
    <cfRule type="expression" dxfId="2303" priority="2133">
      <formula>IF(RIGHT(TEXT(Y1076,"0.#"),1)=".",FALSE,TRUE)</formula>
    </cfRule>
    <cfRule type="expression" dxfId="2302" priority="2134">
      <formula>IF(RIGHT(TEXT(Y1076,"0.#"),1)=".",TRUE,FALSE)</formula>
    </cfRule>
  </conditionalFormatting>
  <conditionalFormatting sqref="AE39">
    <cfRule type="expression" dxfId="2301" priority="2131">
      <formula>IF(RIGHT(TEXT(AE39,"0.#"),1)=".",FALSE,TRUE)</formula>
    </cfRule>
    <cfRule type="expression" dxfId="2300" priority="2132">
      <formula>IF(RIGHT(TEXT(AE39,"0.#"),1)=".",TRUE,FALSE)</formula>
    </cfRule>
  </conditionalFormatting>
  <conditionalFormatting sqref="AM41">
    <cfRule type="expression" dxfId="2299" priority="2115">
      <formula>IF(RIGHT(TEXT(AM41,"0.#"),1)=".",FALSE,TRUE)</formula>
    </cfRule>
    <cfRule type="expression" dxfId="2298" priority="2116">
      <formula>IF(RIGHT(TEXT(AM41,"0.#"),1)=".",TRUE,FALSE)</formula>
    </cfRule>
  </conditionalFormatting>
  <conditionalFormatting sqref="AE40">
    <cfRule type="expression" dxfId="2297" priority="2129">
      <formula>IF(RIGHT(TEXT(AE40,"0.#"),1)=".",FALSE,TRUE)</formula>
    </cfRule>
    <cfRule type="expression" dxfId="2296" priority="2130">
      <formula>IF(RIGHT(TEXT(AE40,"0.#"),1)=".",TRUE,FALSE)</formula>
    </cfRule>
  </conditionalFormatting>
  <conditionalFormatting sqref="AE41">
    <cfRule type="expression" dxfId="2295" priority="2127">
      <formula>IF(RIGHT(TEXT(AE41,"0.#"),1)=".",FALSE,TRUE)</formula>
    </cfRule>
    <cfRule type="expression" dxfId="2294" priority="2128">
      <formula>IF(RIGHT(TEXT(AE41,"0.#"),1)=".",TRUE,FALSE)</formula>
    </cfRule>
  </conditionalFormatting>
  <conditionalFormatting sqref="AI41">
    <cfRule type="expression" dxfId="2293" priority="2125">
      <formula>IF(RIGHT(TEXT(AI41,"0.#"),1)=".",FALSE,TRUE)</formula>
    </cfRule>
    <cfRule type="expression" dxfId="2292" priority="2126">
      <formula>IF(RIGHT(TEXT(AI41,"0.#"),1)=".",TRUE,FALSE)</formula>
    </cfRule>
  </conditionalFormatting>
  <conditionalFormatting sqref="AI40">
    <cfRule type="expression" dxfId="2291" priority="2123">
      <formula>IF(RIGHT(TEXT(AI40,"0.#"),1)=".",FALSE,TRUE)</formula>
    </cfRule>
    <cfRule type="expression" dxfId="2290" priority="2124">
      <formula>IF(RIGHT(TEXT(AI40,"0.#"),1)=".",TRUE,FALSE)</formula>
    </cfRule>
  </conditionalFormatting>
  <conditionalFormatting sqref="AI39">
    <cfRule type="expression" dxfId="2289" priority="2121">
      <formula>IF(RIGHT(TEXT(AI39,"0.#"),1)=".",FALSE,TRUE)</formula>
    </cfRule>
    <cfRule type="expression" dxfId="2288" priority="2122">
      <formula>IF(RIGHT(TEXT(AI39,"0.#"),1)=".",TRUE,FALSE)</formula>
    </cfRule>
  </conditionalFormatting>
  <conditionalFormatting sqref="AM39">
    <cfRule type="expression" dxfId="2287" priority="2119">
      <formula>IF(RIGHT(TEXT(AM39,"0.#"),1)=".",FALSE,TRUE)</formula>
    </cfRule>
    <cfRule type="expression" dxfId="2286" priority="2120">
      <formula>IF(RIGHT(TEXT(AM39,"0.#"),1)=".",TRUE,FALSE)</formula>
    </cfRule>
  </conditionalFormatting>
  <conditionalFormatting sqref="AM40">
    <cfRule type="expression" dxfId="2285" priority="2117">
      <formula>IF(RIGHT(TEXT(AM40,"0.#"),1)=".",FALSE,TRUE)</formula>
    </cfRule>
    <cfRule type="expression" dxfId="2284" priority="2118">
      <formula>IF(RIGHT(TEXT(AM40,"0.#"),1)=".",TRUE,FALSE)</formula>
    </cfRule>
  </conditionalFormatting>
  <conditionalFormatting sqref="AQ39:AQ41">
    <cfRule type="expression" dxfId="2283" priority="2113">
      <formula>IF(RIGHT(TEXT(AQ39,"0.#"),1)=".",FALSE,TRUE)</formula>
    </cfRule>
    <cfRule type="expression" dxfId="2282" priority="2114">
      <formula>IF(RIGHT(TEXT(AQ39,"0.#"),1)=".",TRUE,FALSE)</formula>
    </cfRule>
  </conditionalFormatting>
  <conditionalFormatting sqref="AU39:AU41">
    <cfRule type="expression" dxfId="2281" priority="2111">
      <formula>IF(RIGHT(TEXT(AU39,"0.#"),1)=".",FALSE,TRUE)</formula>
    </cfRule>
    <cfRule type="expression" dxfId="2280" priority="2112">
      <formula>IF(RIGHT(TEXT(AU39,"0.#"),1)=".",TRUE,FALSE)</formula>
    </cfRule>
  </conditionalFormatting>
  <conditionalFormatting sqref="AE46">
    <cfRule type="expression" dxfId="2279" priority="2109">
      <formula>IF(RIGHT(TEXT(AE46,"0.#"),1)=".",FALSE,TRUE)</formula>
    </cfRule>
    <cfRule type="expression" dxfId="2278" priority="2110">
      <formula>IF(RIGHT(TEXT(AE46,"0.#"),1)=".",TRUE,FALSE)</formula>
    </cfRule>
  </conditionalFormatting>
  <conditionalFormatting sqref="AE47">
    <cfRule type="expression" dxfId="2277" priority="2107">
      <formula>IF(RIGHT(TEXT(AE47,"0.#"),1)=".",FALSE,TRUE)</formula>
    </cfRule>
    <cfRule type="expression" dxfId="2276" priority="2108">
      <formula>IF(RIGHT(TEXT(AE47,"0.#"),1)=".",TRUE,FALSE)</formula>
    </cfRule>
  </conditionalFormatting>
  <conditionalFormatting sqref="AE48">
    <cfRule type="expression" dxfId="2275" priority="2105">
      <formula>IF(RIGHT(TEXT(AE48,"0.#"),1)=".",FALSE,TRUE)</formula>
    </cfRule>
    <cfRule type="expression" dxfId="2274" priority="2106">
      <formula>IF(RIGHT(TEXT(AE48,"0.#"),1)=".",TRUE,FALSE)</formula>
    </cfRule>
  </conditionalFormatting>
  <conditionalFormatting sqref="AI48">
    <cfRule type="expression" dxfId="2273" priority="2103">
      <formula>IF(RIGHT(TEXT(AI48,"0.#"),1)=".",FALSE,TRUE)</formula>
    </cfRule>
    <cfRule type="expression" dxfId="2272" priority="2104">
      <formula>IF(RIGHT(TEXT(AI48,"0.#"),1)=".",TRUE,FALSE)</formula>
    </cfRule>
  </conditionalFormatting>
  <conditionalFormatting sqref="AI47">
    <cfRule type="expression" dxfId="2271" priority="2101">
      <formula>IF(RIGHT(TEXT(AI47,"0.#"),1)=".",FALSE,TRUE)</formula>
    </cfRule>
    <cfRule type="expression" dxfId="2270" priority="2102">
      <formula>IF(RIGHT(TEXT(AI47,"0.#"),1)=".",TRUE,FALSE)</formula>
    </cfRule>
  </conditionalFormatting>
  <conditionalFormatting sqref="AE448">
    <cfRule type="expression" dxfId="2269" priority="1979">
      <formula>IF(RIGHT(TEXT(AE448,"0.#"),1)=".",FALSE,TRUE)</formula>
    </cfRule>
    <cfRule type="expression" dxfId="2268" priority="1980">
      <formula>IF(RIGHT(TEXT(AE448,"0.#"),1)=".",TRUE,FALSE)</formula>
    </cfRule>
  </conditionalFormatting>
  <conditionalFormatting sqref="AM450">
    <cfRule type="expression" dxfId="2267" priority="1969">
      <formula>IF(RIGHT(TEXT(AM450,"0.#"),1)=".",FALSE,TRUE)</formula>
    </cfRule>
    <cfRule type="expression" dxfId="2266" priority="1970">
      <formula>IF(RIGHT(TEXT(AM450,"0.#"),1)=".",TRUE,FALSE)</formula>
    </cfRule>
  </conditionalFormatting>
  <conditionalFormatting sqref="AE449">
    <cfRule type="expression" dxfId="2265" priority="1977">
      <formula>IF(RIGHT(TEXT(AE449,"0.#"),1)=".",FALSE,TRUE)</formula>
    </cfRule>
    <cfRule type="expression" dxfId="2264" priority="1978">
      <formula>IF(RIGHT(TEXT(AE449,"0.#"),1)=".",TRUE,FALSE)</formula>
    </cfRule>
  </conditionalFormatting>
  <conditionalFormatting sqref="AE450">
    <cfRule type="expression" dxfId="2263" priority="1975">
      <formula>IF(RIGHT(TEXT(AE450,"0.#"),1)=".",FALSE,TRUE)</formula>
    </cfRule>
    <cfRule type="expression" dxfId="2262" priority="1976">
      <formula>IF(RIGHT(TEXT(AE450,"0.#"),1)=".",TRUE,FALSE)</formula>
    </cfRule>
  </conditionalFormatting>
  <conditionalFormatting sqref="AM448">
    <cfRule type="expression" dxfId="2261" priority="1973">
      <formula>IF(RIGHT(TEXT(AM448,"0.#"),1)=".",FALSE,TRUE)</formula>
    </cfRule>
    <cfRule type="expression" dxfId="2260" priority="1974">
      <formula>IF(RIGHT(TEXT(AM448,"0.#"),1)=".",TRUE,FALSE)</formula>
    </cfRule>
  </conditionalFormatting>
  <conditionalFormatting sqref="AM449">
    <cfRule type="expression" dxfId="2259" priority="1971">
      <formula>IF(RIGHT(TEXT(AM449,"0.#"),1)=".",FALSE,TRUE)</formula>
    </cfRule>
    <cfRule type="expression" dxfId="2258" priority="1972">
      <formula>IF(RIGHT(TEXT(AM449,"0.#"),1)=".",TRUE,FALSE)</formula>
    </cfRule>
  </conditionalFormatting>
  <conditionalFormatting sqref="AU448">
    <cfRule type="expression" dxfId="2257" priority="1967">
      <formula>IF(RIGHT(TEXT(AU448,"0.#"),1)=".",FALSE,TRUE)</formula>
    </cfRule>
    <cfRule type="expression" dxfId="2256" priority="1968">
      <formula>IF(RIGHT(TEXT(AU448,"0.#"),1)=".",TRUE,FALSE)</formula>
    </cfRule>
  </conditionalFormatting>
  <conditionalFormatting sqref="AU449">
    <cfRule type="expression" dxfId="2255" priority="1965">
      <formula>IF(RIGHT(TEXT(AU449,"0.#"),1)=".",FALSE,TRUE)</formula>
    </cfRule>
    <cfRule type="expression" dxfId="2254" priority="1966">
      <formula>IF(RIGHT(TEXT(AU449,"0.#"),1)=".",TRUE,FALSE)</formula>
    </cfRule>
  </conditionalFormatting>
  <conditionalFormatting sqref="AU450">
    <cfRule type="expression" dxfId="2253" priority="1963">
      <formula>IF(RIGHT(TEXT(AU450,"0.#"),1)=".",FALSE,TRUE)</formula>
    </cfRule>
    <cfRule type="expression" dxfId="2252" priority="1964">
      <formula>IF(RIGHT(TEXT(AU450,"0.#"),1)=".",TRUE,FALSE)</formula>
    </cfRule>
  </conditionalFormatting>
  <conditionalFormatting sqref="AI450">
    <cfRule type="expression" dxfId="2251" priority="1957">
      <formula>IF(RIGHT(TEXT(AI450,"0.#"),1)=".",FALSE,TRUE)</formula>
    </cfRule>
    <cfRule type="expression" dxfId="2250" priority="1958">
      <formula>IF(RIGHT(TEXT(AI450,"0.#"),1)=".",TRUE,FALSE)</formula>
    </cfRule>
  </conditionalFormatting>
  <conditionalFormatting sqref="AI448">
    <cfRule type="expression" dxfId="2249" priority="1961">
      <formula>IF(RIGHT(TEXT(AI448,"0.#"),1)=".",FALSE,TRUE)</formula>
    </cfRule>
    <cfRule type="expression" dxfId="2248" priority="1962">
      <formula>IF(RIGHT(TEXT(AI448,"0.#"),1)=".",TRUE,FALSE)</formula>
    </cfRule>
  </conditionalFormatting>
  <conditionalFormatting sqref="AI449">
    <cfRule type="expression" dxfId="2247" priority="1959">
      <formula>IF(RIGHT(TEXT(AI449,"0.#"),1)=".",FALSE,TRUE)</formula>
    </cfRule>
    <cfRule type="expression" dxfId="2246" priority="1960">
      <formula>IF(RIGHT(TEXT(AI449,"0.#"),1)=".",TRUE,FALSE)</formula>
    </cfRule>
  </conditionalFormatting>
  <conditionalFormatting sqref="AQ449">
    <cfRule type="expression" dxfId="2245" priority="1955">
      <formula>IF(RIGHT(TEXT(AQ449,"0.#"),1)=".",FALSE,TRUE)</formula>
    </cfRule>
    <cfRule type="expression" dxfId="2244" priority="1956">
      <formula>IF(RIGHT(TEXT(AQ449,"0.#"),1)=".",TRUE,FALSE)</formula>
    </cfRule>
  </conditionalFormatting>
  <conditionalFormatting sqref="AQ450">
    <cfRule type="expression" dxfId="2243" priority="1953">
      <formula>IF(RIGHT(TEXT(AQ450,"0.#"),1)=".",FALSE,TRUE)</formula>
    </cfRule>
    <cfRule type="expression" dxfId="2242" priority="1954">
      <formula>IF(RIGHT(TEXT(AQ450,"0.#"),1)=".",TRUE,FALSE)</formula>
    </cfRule>
  </conditionalFormatting>
  <conditionalFormatting sqref="AQ448">
    <cfRule type="expression" dxfId="2241" priority="1951">
      <formula>IF(RIGHT(TEXT(AQ448,"0.#"),1)=".",FALSE,TRUE)</formula>
    </cfRule>
    <cfRule type="expression" dxfId="2240" priority="1952">
      <formula>IF(RIGHT(TEXT(AQ448,"0.#"),1)=".",TRUE,FALSE)</formula>
    </cfRule>
  </conditionalFormatting>
  <conditionalFormatting sqref="AE453">
    <cfRule type="expression" dxfId="2239" priority="1949">
      <formula>IF(RIGHT(TEXT(AE453,"0.#"),1)=".",FALSE,TRUE)</formula>
    </cfRule>
    <cfRule type="expression" dxfId="2238" priority="1950">
      <formula>IF(RIGHT(TEXT(AE453,"0.#"),1)=".",TRUE,FALSE)</formula>
    </cfRule>
  </conditionalFormatting>
  <conditionalFormatting sqref="AM455">
    <cfRule type="expression" dxfId="2237" priority="1939">
      <formula>IF(RIGHT(TEXT(AM455,"0.#"),1)=".",FALSE,TRUE)</formula>
    </cfRule>
    <cfRule type="expression" dxfId="2236" priority="1940">
      <formula>IF(RIGHT(TEXT(AM455,"0.#"),1)=".",TRUE,FALSE)</formula>
    </cfRule>
  </conditionalFormatting>
  <conditionalFormatting sqref="AE454">
    <cfRule type="expression" dxfId="2235" priority="1947">
      <formula>IF(RIGHT(TEXT(AE454,"0.#"),1)=".",FALSE,TRUE)</formula>
    </cfRule>
    <cfRule type="expression" dxfId="2234" priority="1948">
      <formula>IF(RIGHT(TEXT(AE454,"0.#"),1)=".",TRUE,FALSE)</formula>
    </cfRule>
  </conditionalFormatting>
  <conditionalFormatting sqref="AE455">
    <cfRule type="expression" dxfId="2233" priority="1945">
      <formula>IF(RIGHT(TEXT(AE455,"0.#"),1)=".",FALSE,TRUE)</formula>
    </cfRule>
    <cfRule type="expression" dxfId="2232" priority="1946">
      <formula>IF(RIGHT(TEXT(AE455,"0.#"),1)=".",TRUE,FALSE)</formula>
    </cfRule>
  </conditionalFormatting>
  <conditionalFormatting sqref="AM453">
    <cfRule type="expression" dxfId="2231" priority="1943">
      <formula>IF(RIGHT(TEXT(AM453,"0.#"),1)=".",FALSE,TRUE)</formula>
    </cfRule>
    <cfRule type="expression" dxfId="2230" priority="1944">
      <formula>IF(RIGHT(TEXT(AM453,"0.#"),1)=".",TRUE,FALSE)</formula>
    </cfRule>
  </conditionalFormatting>
  <conditionalFormatting sqref="AM454">
    <cfRule type="expression" dxfId="2229" priority="1941">
      <formula>IF(RIGHT(TEXT(AM454,"0.#"),1)=".",FALSE,TRUE)</formula>
    </cfRule>
    <cfRule type="expression" dxfId="2228" priority="1942">
      <formula>IF(RIGHT(TEXT(AM454,"0.#"),1)=".",TRUE,FALSE)</formula>
    </cfRule>
  </conditionalFormatting>
  <conditionalFormatting sqref="AU453">
    <cfRule type="expression" dxfId="2227" priority="1937">
      <formula>IF(RIGHT(TEXT(AU453,"0.#"),1)=".",FALSE,TRUE)</formula>
    </cfRule>
    <cfRule type="expression" dxfId="2226" priority="1938">
      <formula>IF(RIGHT(TEXT(AU453,"0.#"),1)=".",TRUE,FALSE)</formula>
    </cfRule>
  </conditionalFormatting>
  <conditionalFormatting sqref="AU454">
    <cfRule type="expression" dxfId="2225" priority="1935">
      <formula>IF(RIGHT(TEXT(AU454,"0.#"),1)=".",FALSE,TRUE)</formula>
    </cfRule>
    <cfRule type="expression" dxfId="2224" priority="1936">
      <formula>IF(RIGHT(TEXT(AU454,"0.#"),1)=".",TRUE,FALSE)</formula>
    </cfRule>
  </conditionalFormatting>
  <conditionalFormatting sqref="AU455">
    <cfRule type="expression" dxfId="2223" priority="1933">
      <formula>IF(RIGHT(TEXT(AU455,"0.#"),1)=".",FALSE,TRUE)</formula>
    </cfRule>
    <cfRule type="expression" dxfId="2222" priority="1934">
      <formula>IF(RIGHT(TEXT(AU455,"0.#"),1)=".",TRUE,FALSE)</formula>
    </cfRule>
  </conditionalFormatting>
  <conditionalFormatting sqref="AI455">
    <cfRule type="expression" dxfId="2221" priority="1927">
      <formula>IF(RIGHT(TEXT(AI455,"0.#"),1)=".",FALSE,TRUE)</formula>
    </cfRule>
    <cfRule type="expression" dxfId="2220" priority="1928">
      <formula>IF(RIGHT(TEXT(AI455,"0.#"),1)=".",TRUE,FALSE)</formula>
    </cfRule>
  </conditionalFormatting>
  <conditionalFormatting sqref="AI453">
    <cfRule type="expression" dxfId="2219" priority="1931">
      <formula>IF(RIGHT(TEXT(AI453,"0.#"),1)=".",FALSE,TRUE)</formula>
    </cfRule>
    <cfRule type="expression" dxfId="2218" priority="1932">
      <formula>IF(RIGHT(TEXT(AI453,"0.#"),1)=".",TRUE,FALSE)</formula>
    </cfRule>
  </conditionalFormatting>
  <conditionalFormatting sqref="AI454">
    <cfRule type="expression" dxfId="2217" priority="1929">
      <formula>IF(RIGHT(TEXT(AI454,"0.#"),1)=".",FALSE,TRUE)</formula>
    </cfRule>
    <cfRule type="expression" dxfId="2216" priority="1930">
      <formula>IF(RIGHT(TEXT(AI454,"0.#"),1)=".",TRUE,FALSE)</formula>
    </cfRule>
  </conditionalFormatting>
  <conditionalFormatting sqref="AQ454">
    <cfRule type="expression" dxfId="2215" priority="1925">
      <formula>IF(RIGHT(TEXT(AQ454,"0.#"),1)=".",FALSE,TRUE)</formula>
    </cfRule>
    <cfRule type="expression" dxfId="2214" priority="1926">
      <formula>IF(RIGHT(TEXT(AQ454,"0.#"),1)=".",TRUE,FALSE)</formula>
    </cfRule>
  </conditionalFormatting>
  <conditionalFormatting sqref="AQ455">
    <cfRule type="expression" dxfId="2213" priority="1923">
      <formula>IF(RIGHT(TEXT(AQ455,"0.#"),1)=".",FALSE,TRUE)</formula>
    </cfRule>
    <cfRule type="expression" dxfId="2212" priority="1924">
      <formula>IF(RIGHT(TEXT(AQ455,"0.#"),1)=".",TRUE,FALSE)</formula>
    </cfRule>
  </conditionalFormatting>
  <conditionalFormatting sqref="AQ453">
    <cfRule type="expression" dxfId="2211" priority="1921">
      <formula>IF(RIGHT(TEXT(AQ453,"0.#"),1)=".",FALSE,TRUE)</formula>
    </cfRule>
    <cfRule type="expression" dxfId="2210" priority="1922">
      <formula>IF(RIGHT(TEXT(AQ453,"0.#"),1)=".",TRUE,FALSE)</formula>
    </cfRule>
  </conditionalFormatting>
  <conditionalFormatting sqref="AE487">
    <cfRule type="expression" dxfId="2209" priority="1799">
      <formula>IF(RIGHT(TEXT(AE487,"0.#"),1)=".",FALSE,TRUE)</formula>
    </cfRule>
    <cfRule type="expression" dxfId="2208" priority="1800">
      <formula>IF(RIGHT(TEXT(AE487,"0.#"),1)=".",TRUE,FALSE)</formula>
    </cfRule>
  </conditionalFormatting>
  <conditionalFormatting sqref="AE488">
    <cfRule type="expression" dxfId="2207" priority="1797">
      <formula>IF(RIGHT(TEXT(AE488,"0.#"),1)=".",FALSE,TRUE)</formula>
    </cfRule>
    <cfRule type="expression" dxfId="2206" priority="1798">
      <formula>IF(RIGHT(TEXT(AE488,"0.#"),1)=".",TRUE,FALSE)</formula>
    </cfRule>
  </conditionalFormatting>
  <conditionalFormatting sqref="AE489">
    <cfRule type="expression" dxfId="2205" priority="1795">
      <formula>IF(RIGHT(TEXT(AE489,"0.#"),1)=".",FALSE,TRUE)</formula>
    </cfRule>
    <cfRule type="expression" dxfId="2204" priority="1796">
      <formula>IF(RIGHT(TEXT(AE489,"0.#"),1)=".",TRUE,FALSE)</formula>
    </cfRule>
  </conditionalFormatting>
  <conditionalFormatting sqref="AU487">
    <cfRule type="expression" dxfId="2203" priority="1787">
      <formula>IF(RIGHT(TEXT(AU487,"0.#"),1)=".",FALSE,TRUE)</formula>
    </cfRule>
    <cfRule type="expression" dxfId="2202" priority="1788">
      <formula>IF(RIGHT(TEXT(AU487,"0.#"),1)=".",TRUE,FALSE)</formula>
    </cfRule>
  </conditionalFormatting>
  <conditionalFormatting sqref="AU488">
    <cfRule type="expression" dxfId="2201" priority="1785">
      <formula>IF(RIGHT(TEXT(AU488,"0.#"),1)=".",FALSE,TRUE)</formula>
    </cfRule>
    <cfRule type="expression" dxfId="2200" priority="1786">
      <formula>IF(RIGHT(TEXT(AU488,"0.#"),1)=".",TRUE,FALSE)</formula>
    </cfRule>
  </conditionalFormatting>
  <conditionalFormatting sqref="AU489">
    <cfRule type="expression" dxfId="2199" priority="1783">
      <formula>IF(RIGHT(TEXT(AU489,"0.#"),1)=".",FALSE,TRUE)</formula>
    </cfRule>
    <cfRule type="expression" dxfId="2198" priority="1784">
      <formula>IF(RIGHT(TEXT(AU489,"0.#"),1)=".",TRUE,FALSE)</formula>
    </cfRule>
  </conditionalFormatting>
  <conditionalFormatting sqref="AQ488">
    <cfRule type="expression" dxfId="2197" priority="1775">
      <formula>IF(RIGHT(TEXT(AQ488,"0.#"),1)=".",FALSE,TRUE)</formula>
    </cfRule>
    <cfRule type="expression" dxfId="2196" priority="1776">
      <formula>IF(RIGHT(TEXT(AQ488,"0.#"),1)=".",TRUE,FALSE)</formula>
    </cfRule>
  </conditionalFormatting>
  <conditionalFormatting sqref="AQ489">
    <cfRule type="expression" dxfId="2195" priority="1773">
      <formula>IF(RIGHT(TEXT(AQ489,"0.#"),1)=".",FALSE,TRUE)</formula>
    </cfRule>
    <cfRule type="expression" dxfId="2194" priority="1774">
      <formula>IF(RIGHT(TEXT(AQ489,"0.#"),1)=".",TRUE,FALSE)</formula>
    </cfRule>
  </conditionalFormatting>
  <conditionalFormatting sqref="AQ487">
    <cfRule type="expression" dxfId="2193" priority="1771">
      <formula>IF(RIGHT(TEXT(AQ487,"0.#"),1)=".",FALSE,TRUE)</formula>
    </cfRule>
    <cfRule type="expression" dxfId="2192" priority="1772">
      <formula>IF(RIGHT(TEXT(AQ487,"0.#"),1)=".",TRUE,FALSE)</formula>
    </cfRule>
  </conditionalFormatting>
  <conditionalFormatting sqref="AE512">
    <cfRule type="expression" dxfId="2191" priority="1769">
      <formula>IF(RIGHT(TEXT(AE512,"0.#"),1)=".",FALSE,TRUE)</formula>
    </cfRule>
    <cfRule type="expression" dxfId="2190" priority="1770">
      <formula>IF(RIGHT(TEXT(AE512,"0.#"),1)=".",TRUE,FALSE)</formula>
    </cfRule>
  </conditionalFormatting>
  <conditionalFormatting sqref="AE513">
    <cfRule type="expression" dxfId="2189" priority="1767">
      <formula>IF(RIGHT(TEXT(AE513,"0.#"),1)=".",FALSE,TRUE)</formula>
    </cfRule>
    <cfRule type="expression" dxfId="2188" priority="1768">
      <formula>IF(RIGHT(TEXT(AE513,"0.#"),1)=".",TRUE,FALSE)</formula>
    </cfRule>
  </conditionalFormatting>
  <conditionalFormatting sqref="AE514">
    <cfRule type="expression" dxfId="2187" priority="1765">
      <formula>IF(RIGHT(TEXT(AE514,"0.#"),1)=".",FALSE,TRUE)</formula>
    </cfRule>
    <cfRule type="expression" dxfId="2186" priority="1766">
      <formula>IF(RIGHT(TEXT(AE514,"0.#"),1)=".",TRUE,FALSE)</formula>
    </cfRule>
  </conditionalFormatting>
  <conditionalFormatting sqref="AU512">
    <cfRule type="expression" dxfId="2185" priority="1757">
      <formula>IF(RIGHT(TEXT(AU512,"0.#"),1)=".",FALSE,TRUE)</formula>
    </cfRule>
    <cfRule type="expression" dxfId="2184" priority="1758">
      <formula>IF(RIGHT(TEXT(AU512,"0.#"),1)=".",TRUE,FALSE)</formula>
    </cfRule>
  </conditionalFormatting>
  <conditionalFormatting sqref="AU513">
    <cfRule type="expression" dxfId="2183" priority="1755">
      <formula>IF(RIGHT(TEXT(AU513,"0.#"),1)=".",FALSE,TRUE)</formula>
    </cfRule>
    <cfRule type="expression" dxfId="2182" priority="1756">
      <formula>IF(RIGHT(TEXT(AU513,"0.#"),1)=".",TRUE,FALSE)</formula>
    </cfRule>
  </conditionalFormatting>
  <conditionalFormatting sqref="AU514">
    <cfRule type="expression" dxfId="2181" priority="1753">
      <formula>IF(RIGHT(TEXT(AU514,"0.#"),1)=".",FALSE,TRUE)</formula>
    </cfRule>
    <cfRule type="expression" dxfId="2180" priority="1754">
      <formula>IF(RIGHT(TEXT(AU514,"0.#"),1)=".",TRUE,FALSE)</formula>
    </cfRule>
  </conditionalFormatting>
  <conditionalFormatting sqref="AQ513">
    <cfRule type="expression" dxfId="2179" priority="1745">
      <formula>IF(RIGHT(TEXT(AQ513,"0.#"),1)=".",FALSE,TRUE)</formula>
    </cfRule>
    <cfRule type="expression" dxfId="2178" priority="1746">
      <formula>IF(RIGHT(TEXT(AQ513,"0.#"),1)=".",TRUE,FALSE)</formula>
    </cfRule>
  </conditionalFormatting>
  <conditionalFormatting sqref="AQ514">
    <cfRule type="expression" dxfId="2177" priority="1743">
      <formula>IF(RIGHT(TEXT(AQ514,"0.#"),1)=".",FALSE,TRUE)</formula>
    </cfRule>
    <cfRule type="expression" dxfId="2176" priority="1744">
      <formula>IF(RIGHT(TEXT(AQ514,"0.#"),1)=".",TRUE,FALSE)</formula>
    </cfRule>
  </conditionalFormatting>
  <conditionalFormatting sqref="AQ512">
    <cfRule type="expression" dxfId="2175" priority="1741">
      <formula>IF(RIGHT(TEXT(AQ512,"0.#"),1)=".",FALSE,TRUE)</formula>
    </cfRule>
    <cfRule type="expression" dxfId="2174" priority="1742">
      <formula>IF(RIGHT(TEXT(AQ512,"0.#"),1)=".",TRUE,FALSE)</formula>
    </cfRule>
  </conditionalFormatting>
  <conditionalFormatting sqref="AE517">
    <cfRule type="expression" dxfId="2173" priority="1619">
      <formula>IF(RIGHT(TEXT(AE517,"0.#"),1)=".",FALSE,TRUE)</formula>
    </cfRule>
    <cfRule type="expression" dxfId="2172" priority="1620">
      <formula>IF(RIGHT(TEXT(AE517,"0.#"),1)=".",TRUE,FALSE)</formula>
    </cfRule>
  </conditionalFormatting>
  <conditionalFormatting sqref="AE518">
    <cfRule type="expression" dxfId="2171" priority="1617">
      <formula>IF(RIGHT(TEXT(AE518,"0.#"),1)=".",FALSE,TRUE)</formula>
    </cfRule>
    <cfRule type="expression" dxfId="2170" priority="1618">
      <formula>IF(RIGHT(TEXT(AE518,"0.#"),1)=".",TRUE,FALSE)</formula>
    </cfRule>
  </conditionalFormatting>
  <conditionalFormatting sqref="AE519">
    <cfRule type="expression" dxfId="2169" priority="1615">
      <formula>IF(RIGHT(TEXT(AE519,"0.#"),1)=".",FALSE,TRUE)</formula>
    </cfRule>
    <cfRule type="expression" dxfId="2168" priority="1616">
      <formula>IF(RIGHT(TEXT(AE519,"0.#"),1)=".",TRUE,FALSE)</formula>
    </cfRule>
  </conditionalFormatting>
  <conditionalFormatting sqref="AU517">
    <cfRule type="expression" dxfId="2167" priority="1607">
      <formula>IF(RIGHT(TEXT(AU517,"0.#"),1)=".",FALSE,TRUE)</formula>
    </cfRule>
    <cfRule type="expression" dxfId="2166" priority="1608">
      <formula>IF(RIGHT(TEXT(AU517,"0.#"),1)=".",TRUE,FALSE)</formula>
    </cfRule>
  </conditionalFormatting>
  <conditionalFormatting sqref="AU519">
    <cfRule type="expression" dxfId="2165" priority="1603">
      <formula>IF(RIGHT(TEXT(AU519,"0.#"),1)=".",FALSE,TRUE)</formula>
    </cfRule>
    <cfRule type="expression" dxfId="2164" priority="1604">
      <formula>IF(RIGHT(TEXT(AU519,"0.#"),1)=".",TRUE,FALSE)</formula>
    </cfRule>
  </conditionalFormatting>
  <conditionalFormatting sqref="AQ518">
    <cfRule type="expression" dxfId="2163" priority="1595">
      <formula>IF(RIGHT(TEXT(AQ518,"0.#"),1)=".",FALSE,TRUE)</formula>
    </cfRule>
    <cfRule type="expression" dxfId="2162" priority="1596">
      <formula>IF(RIGHT(TEXT(AQ518,"0.#"),1)=".",TRUE,FALSE)</formula>
    </cfRule>
  </conditionalFormatting>
  <conditionalFormatting sqref="AQ519">
    <cfRule type="expression" dxfId="2161" priority="1593">
      <formula>IF(RIGHT(TEXT(AQ519,"0.#"),1)=".",FALSE,TRUE)</formula>
    </cfRule>
    <cfRule type="expression" dxfId="2160" priority="1594">
      <formula>IF(RIGHT(TEXT(AQ519,"0.#"),1)=".",TRUE,FALSE)</formula>
    </cfRule>
  </conditionalFormatting>
  <conditionalFormatting sqref="AQ517">
    <cfRule type="expression" dxfId="2159" priority="1591">
      <formula>IF(RIGHT(TEXT(AQ517,"0.#"),1)=".",FALSE,TRUE)</formula>
    </cfRule>
    <cfRule type="expression" dxfId="2158" priority="1592">
      <formula>IF(RIGHT(TEXT(AQ517,"0.#"),1)=".",TRUE,FALSE)</formula>
    </cfRule>
  </conditionalFormatting>
  <conditionalFormatting sqref="AE522">
    <cfRule type="expression" dxfId="2157" priority="1589">
      <formula>IF(RIGHT(TEXT(AE522,"0.#"),1)=".",FALSE,TRUE)</formula>
    </cfRule>
    <cfRule type="expression" dxfId="2156" priority="1590">
      <formula>IF(RIGHT(TEXT(AE522,"0.#"),1)=".",TRUE,FALSE)</formula>
    </cfRule>
  </conditionalFormatting>
  <conditionalFormatting sqref="AE523">
    <cfRule type="expression" dxfId="2155" priority="1587">
      <formula>IF(RIGHT(TEXT(AE523,"0.#"),1)=".",FALSE,TRUE)</formula>
    </cfRule>
    <cfRule type="expression" dxfId="2154" priority="1588">
      <formula>IF(RIGHT(TEXT(AE523,"0.#"),1)=".",TRUE,FALSE)</formula>
    </cfRule>
  </conditionalFormatting>
  <conditionalFormatting sqref="AE524">
    <cfRule type="expression" dxfId="2153" priority="1585">
      <formula>IF(RIGHT(TEXT(AE524,"0.#"),1)=".",FALSE,TRUE)</formula>
    </cfRule>
    <cfRule type="expression" dxfId="2152" priority="1586">
      <formula>IF(RIGHT(TEXT(AE524,"0.#"),1)=".",TRUE,FALSE)</formula>
    </cfRule>
  </conditionalFormatting>
  <conditionalFormatting sqref="AU522">
    <cfRule type="expression" dxfId="2151" priority="1577">
      <formula>IF(RIGHT(TEXT(AU522,"0.#"),1)=".",FALSE,TRUE)</formula>
    </cfRule>
    <cfRule type="expression" dxfId="2150" priority="1578">
      <formula>IF(RIGHT(TEXT(AU522,"0.#"),1)=".",TRUE,FALSE)</formula>
    </cfRule>
  </conditionalFormatting>
  <conditionalFormatting sqref="AU523">
    <cfRule type="expression" dxfId="2149" priority="1575">
      <formula>IF(RIGHT(TEXT(AU523,"0.#"),1)=".",FALSE,TRUE)</formula>
    </cfRule>
    <cfRule type="expression" dxfId="2148" priority="1576">
      <formula>IF(RIGHT(TEXT(AU523,"0.#"),1)=".",TRUE,FALSE)</formula>
    </cfRule>
  </conditionalFormatting>
  <conditionalFormatting sqref="AU524">
    <cfRule type="expression" dxfId="2147" priority="1573">
      <formula>IF(RIGHT(TEXT(AU524,"0.#"),1)=".",FALSE,TRUE)</formula>
    </cfRule>
    <cfRule type="expression" dxfId="2146" priority="1574">
      <formula>IF(RIGHT(TEXT(AU524,"0.#"),1)=".",TRUE,FALSE)</formula>
    </cfRule>
  </conditionalFormatting>
  <conditionalFormatting sqref="AQ523">
    <cfRule type="expression" dxfId="2145" priority="1565">
      <formula>IF(RIGHT(TEXT(AQ523,"0.#"),1)=".",FALSE,TRUE)</formula>
    </cfRule>
    <cfRule type="expression" dxfId="2144" priority="1566">
      <formula>IF(RIGHT(TEXT(AQ523,"0.#"),1)=".",TRUE,FALSE)</formula>
    </cfRule>
  </conditionalFormatting>
  <conditionalFormatting sqref="AQ524">
    <cfRule type="expression" dxfId="2143" priority="1563">
      <formula>IF(RIGHT(TEXT(AQ524,"0.#"),1)=".",FALSE,TRUE)</formula>
    </cfRule>
    <cfRule type="expression" dxfId="2142" priority="1564">
      <formula>IF(RIGHT(TEXT(AQ524,"0.#"),1)=".",TRUE,FALSE)</formula>
    </cfRule>
  </conditionalFormatting>
  <conditionalFormatting sqref="AQ522">
    <cfRule type="expression" dxfId="2141" priority="1561">
      <formula>IF(RIGHT(TEXT(AQ522,"0.#"),1)=".",FALSE,TRUE)</formula>
    </cfRule>
    <cfRule type="expression" dxfId="2140" priority="1562">
      <formula>IF(RIGHT(TEXT(AQ522,"0.#"),1)=".",TRUE,FALSE)</formula>
    </cfRule>
  </conditionalFormatting>
  <conditionalFormatting sqref="AE527">
    <cfRule type="expression" dxfId="2139" priority="1559">
      <formula>IF(RIGHT(TEXT(AE527,"0.#"),1)=".",FALSE,TRUE)</formula>
    </cfRule>
    <cfRule type="expression" dxfId="2138" priority="1560">
      <formula>IF(RIGHT(TEXT(AE527,"0.#"),1)=".",TRUE,FALSE)</formula>
    </cfRule>
  </conditionalFormatting>
  <conditionalFormatting sqref="AE528">
    <cfRule type="expression" dxfId="2137" priority="1557">
      <formula>IF(RIGHT(TEXT(AE528,"0.#"),1)=".",FALSE,TRUE)</formula>
    </cfRule>
    <cfRule type="expression" dxfId="2136" priority="1558">
      <formula>IF(RIGHT(TEXT(AE528,"0.#"),1)=".",TRUE,FALSE)</formula>
    </cfRule>
  </conditionalFormatting>
  <conditionalFormatting sqref="AE529">
    <cfRule type="expression" dxfId="2135" priority="1555">
      <formula>IF(RIGHT(TEXT(AE529,"0.#"),1)=".",FALSE,TRUE)</formula>
    </cfRule>
    <cfRule type="expression" dxfId="2134" priority="1556">
      <formula>IF(RIGHT(TEXT(AE529,"0.#"),1)=".",TRUE,FALSE)</formula>
    </cfRule>
  </conditionalFormatting>
  <conditionalFormatting sqref="AU527">
    <cfRule type="expression" dxfId="2133" priority="1547">
      <formula>IF(RIGHT(TEXT(AU527,"0.#"),1)=".",FALSE,TRUE)</formula>
    </cfRule>
    <cfRule type="expression" dxfId="2132" priority="1548">
      <formula>IF(RIGHT(TEXT(AU527,"0.#"),1)=".",TRUE,FALSE)</formula>
    </cfRule>
  </conditionalFormatting>
  <conditionalFormatting sqref="AU528">
    <cfRule type="expression" dxfId="2131" priority="1545">
      <formula>IF(RIGHT(TEXT(AU528,"0.#"),1)=".",FALSE,TRUE)</formula>
    </cfRule>
    <cfRule type="expression" dxfId="2130" priority="1546">
      <formula>IF(RIGHT(TEXT(AU528,"0.#"),1)=".",TRUE,FALSE)</formula>
    </cfRule>
  </conditionalFormatting>
  <conditionalFormatting sqref="AU529">
    <cfRule type="expression" dxfId="2129" priority="1543">
      <formula>IF(RIGHT(TEXT(AU529,"0.#"),1)=".",FALSE,TRUE)</formula>
    </cfRule>
    <cfRule type="expression" dxfId="2128" priority="1544">
      <formula>IF(RIGHT(TEXT(AU529,"0.#"),1)=".",TRUE,FALSE)</formula>
    </cfRule>
  </conditionalFormatting>
  <conditionalFormatting sqref="AQ528">
    <cfRule type="expression" dxfId="2127" priority="1535">
      <formula>IF(RIGHT(TEXT(AQ528,"0.#"),1)=".",FALSE,TRUE)</formula>
    </cfRule>
    <cfRule type="expression" dxfId="2126" priority="1536">
      <formula>IF(RIGHT(TEXT(AQ528,"0.#"),1)=".",TRUE,FALSE)</formula>
    </cfRule>
  </conditionalFormatting>
  <conditionalFormatting sqref="AQ529">
    <cfRule type="expression" dxfId="2125" priority="1533">
      <formula>IF(RIGHT(TEXT(AQ529,"0.#"),1)=".",FALSE,TRUE)</formula>
    </cfRule>
    <cfRule type="expression" dxfId="2124" priority="1534">
      <formula>IF(RIGHT(TEXT(AQ529,"0.#"),1)=".",TRUE,FALSE)</formula>
    </cfRule>
  </conditionalFormatting>
  <conditionalFormatting sqref="AQ527">
    <cfRule type="expression" dxfId="2123" priority="1531">
      <formula>IF(RIGHT(TEXT(AQ527,"0.#"),1)=".",FALSE,TRUE)</formula>
    </cfRule>
    <cfRule type="expression" dxfId="2122" priority="1532">
      <formula>IF(RIGHT(TEXT(AQ527,"0.#"),1)=".",TRUE,FALSE)</formula>
    </cfRule>
  </conditionalFormatting>
  <conditionalFormatting sqref="AE532">
    <cfRule type="expression" dxfId="2121" priority="1529">
      <formula>IF(RIGHT(TEXT(AE532,"0.#"),1)=".",FALSE,TRUE)</formula>
    </cfRule>
    <cfRule type="expression" dxfId="2120" priority="1530">
      <formula>IF(RIGHT(TEXT(AE532,"0.#"),1)=".",TRUE,FALSE)</formula>
    </cfRule>
  </conditionalFormatting>
  <conditionalFormatting sqref="AM534">
    <cfRule type="expression" dxfId="2119" priority="1519">
      <formula>IF(RIGHT(TEXT(AM534,"0.#"),1)=".",FALSE,TRUE)</formula>
    </cfRule>
    <cfRule type="expression" dxfId="2118" priority="1520">
      <formula>IF(RIGHT(TEXT(AM534,"0.#"),1)=".",TRUE,FALSE)</formula>
    </cfRule>
  </conditionalFormatting>
  <conditionalFormatting sqref="AE533">
    <cfRule type="expression" dxfId="2117" priority="1527">
      <formula>IF(RIGHT(TEXT(AE533,"0.#"),1)=".",FALSE,TRUE)</formula>
    </cfRule>
    <cfRule type="expression" dxfId="2116" priority="1528">
      <formula>IF(RIGHT(TEXT(AE533,"0.#"),1)=".",TRUE,FALSE)</formula>
    </cfRule>
  </conditionalFormatting>
  <conditionalFormatting sqref="AE534">
    <cfRule type="expression" dxfId="2115" priority="1525">
      <formula>IF(RIGHT(TEXT(AE534,"0.#"),1)=".",FALSE,TRUE)</formula>
    </cfRule>
    <cfRule type="expression" dxfId="2114" priority="1526">
      <formula>IF(RIGHT(TEXT(AE534,"0.#"),1)=".",TRUE,FALSE)</formula>
    </cfRule>
  </conditionalFormatting>
  <conditionalFormatting sqref="AM532">
    <cfRule type="expression" dxfId="2113" priority="1523">
      <formula>IF(RIGHT(TEXT(AM532,"0.#"),1)=".",FALSE,TRUE)</formula>
    </cfRule>
    <cfRule type="expression" dxfId="2112" priority="1524">
      <formula>IF(RIGHT(TEXT(AM532,"0.#"),1)=".",TRUE,FALSE)</formula>
    </cfRule>
  </conditionalFormatting>
  <conditionalFormatting sqref="AM533">
    <cfRule type="expression" dxfId="2111" priority="1521">
      <formula>IF(RIGHT(TEXT(AM533,"0.#"),1)=".",FALSE,TRUE)</formula>
    </cfRule>
    <cfRule type="expression" dxfId="2110" priority="1522">
      <formula>IF(RIGHT(TEXT(AM533,"0.#"),1)=".",TRUE,FALSE)</formula>
    </cfRule>
  </conditionalFormatting>
  <conditionalFormatting sqref="AU532">
    <cfRule type="expression" dxfId="2109" priority="1517">
      <formula>IF(RIGHT(TEXT(AU532,"0.#"),1)=".",FALSE,TRUE)</formula>
    </cfRule>
    <cfRule type="expression" dxfId="2108" priority="1518">
      <formula>IF(RIGHT(TEXT(AU532,"0.#"),1)=".",TRUE,FALSE)</formula>
    </cfRule>
  </conditionalFormatting>
  <conditionalFormatting sqref="AU533">
    <cfRule type="expression" dxfId="2107" priority="1515">
      <formula>IF(RIGHT(TEXT(AU533,"0.#"),1)=".",FALSE,TRUE)</formula>
    </cfRule>
    <cfRule type="expression" dxfId="2106" priority="1516">
      <formula>IF(RIGHT(TEXT(AU533,"0.#"),1)=".",TRUE,FALSE)</formula>
    </cfRule>
  </conditionalFormatting>
  <conditionalFormatting sqref="AU534">
    <cfRule type="expression" dxfId="2105" priority="1513">
      <formula>IF(RIGHT(TEXT(AU534,"0.#"),1)=".",FALSE,TRUE)</formula>
    </cfRule>
    <cfRule type="expression" dxfId="2104" priority="1514">
      <formula>IF(RIGHT(TEXT(AU534,"0.#"),1)=".",TRUE,FALSE)</formula>
    </cfRule>
  </conditionalFormatting>
  <conditionalFormatting sqref="AI534">
    <cfRule type="expression" dxfId="2103" priority="1507">
      <formula>IF(RIGHT(TEXT(AI534,"0.#"),1)=".",FALSE,TRUE)</formula>
    </cfRule>
    <cfRule type="expression" dxfId="2102" priority="1508">
      <formula>IF(RIGHT(TEXT(AI534,"0.#"),1)=".",TRUE,FALSE)</formula>
    </cfRule>
  </conditionalFormatting>
  <conditionalFormatting sqref="AI532">
    <cfRule type="expression" dxfId="2101" priority="1511">
      <formula>IF(RIGHT(TEXT(AI532,"0.#"),1)=".",FALSE,TRUE)</formula>
    </cfRule>
    <cfRule type="expression" dxfId="2100" priority="1512">
      <formula>IF(RIGHT(TEXT(AI532,"0.#"),1)=".",TRUE,FALSE)</formula>
    </cfRule>
  </conditionalFormatting>
  <conditionalFormatting sqref="AI533">
    <cfRule type="expression" dxfId="2099" priority="1509">
      <formula>IF(RIGHT(TEXT(AI533,"0.#"),1)=".",FALSE,TRUE)</formula>
    </cfRule>
    <cfRule type="expression" dxfId="2098" priority="1510">
      <formula>IF(RIGHT(TEXT(AI533,"0.#"),1)=".",TRUE,FALSE)</formula>
    </cfRule>
  </conditionalFormatting>
  <conditionalFormatting sqref="AQ533">
    <cfRule type="expression" dxfId="2097" priority="1505">
      <formula>IF(RIGHT(TEXT(AQ533,"0.#"),1)=".",FALSE,TRUE)</formula>
    </cfRule>
    <cfRule type="expression" dxfId="2096" priority="1506">
      <formula>IF(RIGHT(TEXT(AQ533,"0.#"),1)=".",TRUE,FALSE)</formula>
    </cfRule>
  </conditionalFormatting>
  <conditionalFormatting sqref="AQ534">
    <cfRule type="expression" dxfId="2095" priority="1503">
      <formula>IF(RIGHT(TEXT(AQ534,"0.#"),1)=".",FALSE,TRUE)</formula>
    </cfRule>
    <cfRule type="expression" dxfId="2094" priority="1504">
      <formula>IF(RIGHT(TEXT(AQ534,"0.#"),1)=".",TRUE,FALSE)</formula>
    </cfRule>
  </conditionalFormatting>
  <conditionalFormatting sqref="AQ532">
    <cfRule type="expression" dxfId="2093" priority="1501">
      <formula>IF(RIGHT(TEXT(AQ532,"0.#"),1)=".",FALSE,TRUE)</formula>
    </cfRule>
    <cfRule type="expression" dxfId="2092" priority="1502">
      <formula>IF(RIGHT(TEXT(AQ532,"0.#"),1)=".",TRUE,FALSE)</formula>
    </cfRule>
  </conditionalFormatting>
  <conditionalFormatting sqref="AE541">
    <cfRule type="expression" dxfId="2091" priority="1499">
      <formula>IF(RIGHT(TEXT(AE541,"0.#"),1)=".",FALSE,TRUE)</formula>
    </cfRule>
    <cfRule type="expression" dxfId="2090" priority="1500">
      <formula>IF(RIGHT(TEXT(AE541,"0.#"),1)=".",TRUE,FALSE)</formula>
    </cfRule>
  </conditionalFormatting>
  <conditionalFormatting sqref="AE542">
    <cfRule type="expression" dxfId="2089" priority="1497">
      <formula>IF(RIGHT(TEXT(AE542,"0.#"),1)=".",FALSE,TRUE)</formula>
    </cfRule>
    <cfRule type="expression" dxfId="2088" priority="1498">
      <formula>IF(RIGHT(TEXT(AE542,"0.#"),1)=".",TRUE,FALSE)</formula>
    </cfRule>
  </conditionalFormatting>
  <conditionalFormatting sqref="AE543">
    <cfRule type="expression" dxfId="2087" priority="1495">
      <formula>IF(RIGHT(TEXT(AE543,"0.#"),1)=".",FALSE,TRUE)</formula>
    </cfRule>
    <cfRule type="expression" dxfId="2086" priority="1496">
      <formula>IF(RIGHT(TEXT(AE543,"0.#"),1)=".",TRUE,FALSE)</formula>
    </cfRule>
  </conditionalFormatting>
  <conditionalFormatting sqref="AU541">
    <cfRule type="expression" dxfId="2085" priority="1487">
      <formula>IF(RIGHT(TEXT(AU541,"0.#"),1)=".",FALSE,TRUE)</formula>
    </cfRule>
    <cfRule type="expression" dxfId="2084" priority="1488">
      <formula>IF(RIGHT(TEXT(AU541,"0.#"),1)=".",TRUE,FALSE)</formula>
    </cfRule>
  </conditionalFormatting>
  <conditionalFormatting sqref="AU542">
    <cfRule type="expression" dxfId="2083" priority="1485">
      <formula>IF(RIGHT(TEXT(AU542,"0.#"),1)=".",FALSE,TRUE)</formula>
    </cfRule>
    <cfRule type="expression" dxfId="2082" priority="1486">
      <formula>IF(RIGHT(TEXT(AU542,"0.#"),1)=".",TRUE,FALSE)</formula>
    </cfRule>
  </conditionalFormatting>
  <conditionalFormatting sqref="AU543">
    <cfRule type="expression" dxfId="2081" priority="1483">
      <formula>IF(RIGHT(TEXT(AU543,"0.#"),1)=".",FALSE,TRUE)</formula>
    </cfRule>
    <cfRule type="expression" dxfId="2080" priority="1484">
      <formula>IF(RIGHT(TEXT(AU543,"0.#"),1)=".",TRUE,FALSE)</formula>
    </cfRule>
  </conditionalFormatting>
  <conditionalFormatting sqref="AQ542">
    <cfRule type="expression" dxfId="2079" priority="1475">
      <formula>IF(RIGHT(TEXT(AQ542,"0.#"),1)=".",FALSE,TRUE)</formula>
    </cfRule>
    <cfRule type="expression" dxfId="2078" priority="1476">
      <formula>IF(RIGHT(TEXT(AQ542,"0.#"),1)=".",TRUE,FALSE)</formula>
    </cfRule>
  </conditionalFormatting>
  <conditionalFormatting sqref="AQ543">
    <cfRule type="expression" dxfId="2077" priority="1473">
      <formula>IF(RIGHT(TEXT(AQ543,"0.#"),1)=".",FALSE,TRUE)</formula>
    </cfRule>
    <cfRule type="expression" dxfId="2076" priority="1474">
      <formula>IF(RIGHT(TEXT(AQ543,"0.#"),1)=".",TRUE,FALSE)</formula>
    </cfRule>
  </conditionalFormatting>
  <conditionalFormatting sqref="AQ541">
    <cfRule type="expression" dxfId="2075" priority="1471">
      <formula>IF(RIGHT(TEXT(AQ541,"0.#"),1)=".",FALSE,TRUE)</formula>
    </cfRule>
    <cfRule type="expression" dxfId="2074" priority="1472">
      <formula>IF(RIGHT(TEXT(AQ541,"0.#"),1)=".",TRUE,FALSE)</formula>
    </cfRule>
  </conditionalFormatting>
  <conditionalFormatting sqref="AE566">
    <cfRule type="expression" dxfId="2073" priority="1469">
      <formula>IF(RIGHT(TEXT(AE566,"0.#"),1)=".",FALSE,TRUE)</formula>
    </cfRule>
    <cfRule type="expression" dxfId="2072" priority="1470">
      <formula>IF(RIGHT(TEXT(AE566,"0.#"),1)=".",TRUE,FALSE)</formula>
    </cfRule>
  </conditionalFormatting>
  <conditionalFormatting sqref="AE567">
    <cfRule type="expression" dxfId="2071" priority="1467">
      <formula>IF(RIGHT(TEXT(AE567,"0.#"),1)=".",FALSE,TRUE)</formula>
    </cfRule>
    <cfRule type="expression" dxfId="2070" priority="1468">
      <formula>IF(RIGHT(TEXT(AE567,"0.#"),1)=".",TRUE,FALSE)</formula>
    </cfRule>
  </conditionalFormatting>
  <conditionalFormatting sqref="AE568">
    <cfRule type="expression" dxfId="2069" priority="1465">
      <formula>IF(RIGHT(TEXT(AE568,"0.#"),1)=".",FALSE,TRUE)</formula>
    </cfRule>
    <cfRule type="expression" dxfId="2068" priority="1466">
      <formula>IF(RIGHT(TEXT(AE568,"0.#"),1)=".",TRUE,FALSE)</formula>
    </cfRule>
  </conditionalFormatting>
  <conditionalFormatting sqref="AU566">
    <cfRule type="expression" dxfId="2067" priority="1457">
      <formula>IF(RIGHT(TEXT(AU566,"0.#"),1)=".",FALSE,TRUE)</formula>
    </cfRule>
    <cfRule type="expression" dxfId="2066" priority="1458">
      <formula>IF(RIGHT(TEXT(AU566,"0.#"),1)=".",TRUE,FALSE)</formula>
    </cfRule>
  </conditionalFormatting>
  <conditionalFormatting sqref="AU567">
    <cfRule type="expression" dxfId="2065" priority="1455">
      <formula>IF(RIGHT(TEXT(AU567,"0.#"),1)=".",FALSE,TRUE)</formula>
    </cfRule>
    <cfRule type="expression" dxfId="2064" priority="1456">
      <formula>IF(RIGHT(TEXT(AU567,"0.#"),1)=".",TRUE,FALSE)</formula>
    </cfRule>
  </conditionalFormatting>
  <conditionalFormatting sqref="AU568">
    <cfRule type="expression" dxfId="2063" priority="1453">
      <formula>IF(RIGHT(TEXT(AU568,"0.#"),1)=".",FALSE,TRUE)</formula>
    </cfRule>
    <cfRule type="expression" dxfId="2062" priority="1454">
      <formula>IF(RIGHT(TEXT(AU568,"0.#"),1)=".",TRUE,FALSE)</formula>
    </cfRule>
  </conditionalFormatting>
  <conditionalFormatting sqref="AQ567">
    <cfRule type="expression" dxfId="2061" priority="1445">
      <formula>IF(RIGHT(TEXT(AQ567,"0.#"),1)=".",FALSE,TRUE)</formula>
    </cfRule>
    <cfRule type="expression" dxfId="2060" priority="1446">
      <formula>IF(RIGHT(TEXT(AQ567,"0.#"),1)=".",TRUE,FALSE)</formula>
    </cfRule>
  </conditionalFormatting>
  <conditionalFormatting sqref="AQ568">
    <cfRule type="expression" dxfId="2059" priority="1443">
      <formula>IF(RIGHT(TEXT(AQ568,"0.#"),1)=".",FALSE,TRUE)</formula>
    </cfRule>
    <cfRule type="expression" dxfId="2058" priority="1444">
      <formula>IF(RIGHT(TEXT(AQ568,"0.#"),1)=".",TRUE,FALSE)</formula>
    </cfRule>
  </conditionalFormatting>
  <conditionalFormatting sqref="AQ566">
    <cfRule type="expression" dxfId="2057" priority="1441">
      <formula>IF(RIGHT(TEXT(AQ566,"0.#"),1)=".",FALSE,TRUE)</formula>
    </cfRule>
    <cfRule type="expression" dxfId="2056" priority="1442">
      <formula>IF(RIGHT(TEXT(AQ566,"0.#"),1)=".",TRUE,FALSE)</formula>
    </cfRule>
  </conditionalFormatting>
  <conditionalFormatting sqref="AE546">
    <cfRule type="expression" dxfId="2055" priority="1439">
      <formula>IF(RIGHT(TEXT(AE546,"0.#"),1)=".",FALSE,TRUE)</formula>
    </cfRule>
    <cfRule type="expression" dxfId="2054" priority="1440">
      <formula>IF(RIGHT(TEXT(AE546,"0.#"),1)=".",TRUE,FALSE)</formula>
    </cfRule>
  </conditionalFormatting>
  <conditionalFormatting sqref="AE547">
    <cfRule type="expression" dxfId="2053" priority="1437">
      <formula>IF(RIGHT(TEXT(AE547,"0.#"),1)=".",FALSE,TRUE)</formula>
    </cfRule>
    <cfRule type="expression" dxfId="2052" priority="1438">
      <formula>IF(RIGHT(TEXT(AE547,"0.#"),1)=".",TRUE,FALSE)</formula>
    </cfRule>
  </conditionalFormatting>
  <conditionalFormatting sqref="AE548">
    <cfRule type="expression" dxfId="2051" priority="1435">
      <formula>IF(RIGHT(TEXT(AE548,"0.#"),1)=".",FALSE,TRUE)</formula>
    </cfRule>
    <cfRule type="expression" dxfId="2050" priority="1436">
      <formula>IF(RIGHT(TEXT(AE548,"0.#"),1)=".",TRUE,FALSE)</formula>
    </cfRule>
  </conditionalFormatting>
  <conditionalFormatting sqref="AU546">
    <cfRule type="expression" dxfId="2049" priority="1427">
      <formula>IF(RIGHT(TEXT(AU546,"0.#"),1)=".",FALSE,TRUE)</formula>
    </cfRule>
    <cfRule type="expression" dxfId="2048" priority="1428">
      <formula>IF(RIGHT(TEXT(AU546,"0.#"),1)=".",TRUE,FALSE)</formula>
    </cfRule>
  </conditionalFormatting>
  <conditionalFormatting sqref="AU547">
    <cfRule type="expression" dxfId="2047" priority="1425">
      <formula>IF(RIGHT(TEXT(AU547,"0.#"),1)=".",FALSE,TRUE)</formula>
    </cfRule>
    <cfRule type="expression" dxfId="2046" priority="1426">
      <formula>IF(RIGHT(TEXT(AU547,"0.#"),1)=".",TRUE,FALSE)</formula>
    </cfRule>
  </conditionalFormatting>
  <conditionalFormatting sqref="AU548">
    <cfRule type="expression" dxfId="2045" priority="1423">
      <formula>IF(RIGHT(TEXT(AU548,"0.#"),1)=".",FALSE,TRUE)</formula>
    </cfRule>
    <cfRule type="expression" dxfId="2044" priority="1424">
      <formula>IF(RIGHT(TEXT(AU548,"0.#"),1)=".",TRUE,FALSE)</formula>
    </cfRule>
  </conditionalFormatting>
  <conditionalFormatting sqref="AQ547">
    <cfRule type="expression" dxfId="2043" priority="1415">
      <formula>IF(RIGHT(TEXT(AQ547,"0.#"),1)=".",FALSE,TRUE)</formula>
    </cfRule>
    <cfRule type="expression" dxfId="2042" priority="1416">
      <formula>IF(RIGHT(TEXT(AQ547,"0.#"),1)=".",TRUE,FALSE)</formula>
    </cfRule>
  </conditionalFormatting>
  <conditionalFormatting sqref="AQ546">
    <cfRule type="expression" dxfId="2041" priority="1411">
      <formula>IF(RIGHT(TEXT(AQ546,"0.#"),1)=".",FALSE,TRUE)</formula>
    </cfRule>
    <cfRule type="expression" dxfId="2040" priority="1412">
      <formula>IF(RIGHT(TEXT(AQ546,"0.#"),1)=".",TRUE,FALSE)</formula>
    </cfRule>
  </conditionalFormatting>
  <conditionalFormatting sqref="AE551">
    <cfRule type="expression" dxfId="2039" priority="1409">
      <formula>IF(RIGHT(TEXT(AE551,"0.#"),1)=".",FALSE,TRUE)</formula>
    </cfRule>
    <cfRule type="expression" dxfId="2038" priority="1410">
      <formula>IF(RIGHT(TEXT(AE551,"0.#"),1)=".",TRUE,FALSE)</formula>
    </cfRule>
  </conditionalFormatting>
  <conditionalFormatting sqref="AE553">
    <cfRule type="expression" dxfId="2037" priority="1405">
      <formula>IF(RIGHT(TEXT(AE553,"0.#"),1)=".",FALSE,TRUE)</formula>
    </cfRule>
    <cfRule type="expression" dxfId="2036" priority="1406">
      <formula>IF(RIGHT(TEXT(AE553,"0.#"),1)=".",TRUE,FALSE)</formula>
    </cfRule>
  </conditionalFormatting>
  <conditionalFormatting sqref="AU551">
    <cfRule type="expression" dxfId="2035" priority="1397">
      <formula>IF(RIGHT(TEXT(AU551,"0.#"),1)=".",FALSE,TRUE)</formula>
    </cfRule>
    <cfRule type="expression" dxfId="2034" priority="1398">
      <formula>IF(RIGHT(TEXT(AU551,"0.#"),1)=".",TRUE,FALSE)</formula>
    </cfRule>
  </conditionalFormatting>
  <conditionalFormatting sqref="AU553">
    <cfRule type="expression" dxfId="2033" priority="1393">
      <formula>IF(RIGHT(TEXT(AU553,"0.#"),1)=".",FALSE,TRUE)</formula>
    </cfRule>
    <cfRule type="expression" dxfId="2032" priority="1394">
      <formula>IF(RIGHT(TEXT(AU553,"0.#"),1)=".",TRUE,FALSE)</formula>
    </cfRule>
  </conditionalFormatting>
  <conditionalFormatting sqref="AQ552">
    <cfRule type="expression" dxfId="2031" priority="1385">
      <formula>IF(RIGHT(TEXT(AQ552,"0.#"),1)=".",FALSE,TRUE)</formula>
    </cfRule>
    <cfRule type="expression" dxfId="2030" priority="1386">
      <formula>IF(RIGHT(TEXT(AQ552,"0.#"),1)=".",TRUE,FALSE)</formula>
    </cfRule>
  </conditionalFormatting>
  <conditionalFormatting sqref="AU561">
    <cfRule type="expression" dxfId="2029" priority="1337">
      <formula>IF(RIGHT(TEXT(AU561,"0.#"),1)=".",FALSE,TRUE)</formula>
    </cfRule>
    <cfRule type="expression" dxfId="2028" priority="1338">
      <formula>IF(RIGHT(TEXT(AU561,"0.#"),1)=".",TRUE,FALSE)</formula>
    </cfRule>
  </conditionalFormatting>
  <conditionalFormatting sqref="AU562">
    <cfRule type="expression" dxfId="2027" priority="1335">
      <formula>IF(RIGHT(TEXT(AU562,"0.#"),1)=".",FALSE,TRUE)</formula>
    </cfRule>
    <cfRule type="expression" dxfId="2026" priority="1336">
      <formula>IF(RIGHT(TEXT(AU562,"0.#"),1)=".",TRUE,FALSE)</formula>
    </cfRule>
  </conditionalFormatting>
  <conditionalFormatting sqref="AU563">
    <cfRule type="expression" dxfId="2025" priority="1333">
      <formula>IF(RIGHT(TEXT(AU563,"0.#"),1)=".",FALSE,TRUE)</formula>
    </cfRule>
    <cfRule type="expression" dxfId="2024" priority="1334">
      <formula>IF(RIGHT(TEXT(AU563,"0.#"),1)=".",TRUE,FALSE)</formula>
    </cfRule>
  </conditionalFormatting>
  <conditionalFormatting sqref="AQ562">
    <cfRule type="expression" dxfId="2023" priority="1325">
      <formula>IF(RIGHT(TEXT(AQ562,"0.#"),1)=".",FALSE,TRUE)</formula>
    </cfRule>
    <cfRule type="expression" dxfId="2022" priority="1326">
      <formula>IF(RIGHT(TEXT(AQ562,"0.#"),1)=".",TRUE,FALSE)</formula>
    </cfRule>
  </conditionalFormatting>
  <conditionalFormatting sqref="AQ563">
    <cfRule type="expression" dxfId="2021" priority="1323">
      <formula>IF(RIGHT(TEXT(AQ563,"0.#"),1)=".",FALSE,TRUE)</formula>
    </cfRule>
    <cfRule type="expression" dxfId="2020" priority="1324">
      <formula>IF(RIGHT(TEXT(AQ563,"0.#"),1)=".",TRUE,FALSE)</formula>
    </cfRule>
  </conditionalFormatting>
  <conditionalFormatting sqref="AQ561">
    <cfRule type="expression" dxfId="2019" priority="1321">
      <formula>IF(RIGHT(TEXT(AQ561,"0.#"),1)=".",FALSE,TRUE)</formula>
    </cfRule>
    <cfRule type="expression" dxfId="2018" priority="1322">
      <formula>IF(RIGHT(TEXT(AQ561,"0.#"),1)=".",TRUE,FALSE)</formula>
    </cfRule>
  </conditionalFormatting>
  <conditionalFormatting sqref="AE571">
    <cfRule type="expression" dxfId="2017" priority="1319">
      <formula>IF(RIGHT(TEXT(AE571,"0.#"),1)=".",FALSE,TRUE)</formula>
    </cfRule>
    <cfRule type="expression" dxfId="2016" priority="1320">
      <formula>IF(RIGHT(TEXT(AE571,"0.#"),1)=".",TRUE,FALSE)</formula>
    </cfRule>
  </conditionalFormatting>
  <conditionalFormatting sqref="AE572">
    <cfRule type="expression" dxfId="2015" priority="1317">
      <formula>IF(RIGHT(TEXT(AE572,"0.#"),1)=".",FALSE,TRUE)</formula>
    </cfRule>
    <cfRule type="expression" dxfId="2014" priority="1318">
      <formula>IF(RIGHT(TEXT(AE572,"0.#"),1)=".",TRUE,FALSE)</formula>
    </cfRule>
  </conditionalFormatting>
  <conditionalFormatting sqref="AE573">
    <cfRule type="expression" dxfId="2013" priority="1315">
      <formula>IF(RIGHT(TEXT(AE573,"0.#"),1)=".",FALSE,TRUE)</formula>
    </cfRule>
    <cfRule type="expression" dxfId="2012" priority="1316">
      <formula>IF(RIGHT(TEXT(AE573,"0.#"),1)=".",TRUE,FALSE)</formula>
    </cfRule>
  </conditionalFormatting>
  <conditionalFormatting sqref="AU571">
    <cfRule type="expression" dxfId="2011" priority="1307">
      <formula>IF(RIGHT(TEXT(AU571,"0.#"),1)=".",FALSE,TRUE)</formula>
    </cfRule>
    <cfRule type="expression" dxfId="2010" priority="1308">
      <formula>IF(RIGHT(TEXT(AU571,"0.#"),1)=".",TRUE,FALSE)</formula>
    </cfRule>
  </conditionalFormatting>
  <conditionalFormatting sqref="AU572">
    <cfRule type="expression" dxfId="2009" priority="1305">
      <formula>IF(RIGHT(TEXT(AU572,"0.#"),1)=".",FALSE,TRUE)</formula>
    </cfRule>
    <cfRule type="expression" dxfId="2008" priority="1306">
      <formula>IF(RIGHT(TEXT(AU572,"0.#"),1)=".",TRUE,FALSE)</formula>
    </cfRule>
  </conditionalFormatting>
  <conditionalFormatting sqref="AU573">
    <cfRule type="expression" dxfId="2007" priority="1303">
      <formula>IF(RIGHT(TEXT(AU573,"0.#"),1)=".",FALSE,TRUE)</formula>
    </cfRule>
    <cfRule type="expression" dxfId="2006" priority="1304">
      <formula>IF(RIGHT(TEXT(AU573,"0.#"),1)=".",TRUE,FALSE)</formula>
    </cfRule>
  </conditionalFormatting>
  <conditionalFormatting sqref="AQ572">
    <cfRule type="expression" dxfId="2005" priority="1295">
      <formula>IF(RIGHT(TEXT(AQ572,"0.#"),1)=".",FALSE,TRUE)</formula>
    </cfRule>
    <cfRule type="expression" dxfId="2004" priority="1296">
      <formula>IF(RIGHT(TEXT(AQ572,"0.#"),1)=".",TRUE,FALSE)</formula>
    </cfRule>
  </conditionalFormatting>
  <conditionalFormatting sqref="AQ573">
    <cfRule type="expression" dxfId="2003" priority="1293">
      <formula>IF(RIGHT(TEXT(AQ573,"0.#"),1)=".",FALSE,TRUE)</formula>
    </cfRule>
    <cfRule type="expression" dxfId="2002" priority="1294">
      <formula>IF(RIGHT(TEXT(AQ573,"0.#"),1)=".",TRUE,FALSE)</formula>
    </cfRule>
  </conditionalFormatting>
  <conditionalFormatting sqref="AQ571">
    <cfRule type="expression" dxfId="2001" priority="1291">
      <formula>IF(RIGHT(TEXT(AQ571,"0.#"),1)=".",FALSE,TRUE)</formula>
    </cfRule>
    <cfRule type="expression" dxfId="2000" priority="1292">
      <formula>IF(RIGHT(TEXT(AQ571,"0.#"),1)=".",TRUE,FALSE)</formula>
    </cfRule>
  </conditionalFormatting>
  <conditionalFormatting sqref="AE576">
    <cfRule type="expression" dxfId="1999" priority="1289">
      <formula>IF(RIGHT(TEXT(AE576,"0.#"),1)=".",FALSE,TRUE)</formula>
    </cfRule>
    <cfRule type="expression" dxfId="1998" priority="1290">
      <formula>IF(RIGHT(TEXT(AE576,"0.#"),1)=".",TRUE,FALSE)</formula>
    </cfRule>
  </conditionalFormatting>
  <conditionalFormatting sqref="AE577">
    <cfRule type="expression" dxfId="1997" priority="1287">
      <formula>IF(RIGHT(TEXT(AE577,"0.#"),1)=".",FALSE,TRUE)</formula>
    </cfRule>
    <cfRule type="expression" dxfId="1996" priority="1288">
      <formula>IF(RIGHT(TEXT(AE577,"0.#"),1)=".",TRUE,FALSE)</formula>
    </cfRule>
  </conditionalFormatting>
  <conditionalFormatting sqref="AE578">
    <cfRule type="expression" dxfId="1995" priority="1285">
      <formula>IF(RIGHT(TEXT(AE578,"0.#"),1)=".",FALSE,TRUE)</formula>
    </cfRule>
    <cfRule type="expression" dxfId="1994" priority="1286">
      <formula>IF(RIGHT(TEXT(AE578,"0.#"),1)=".",TRUE,FALSE)</formula>
    </cfRule>
  </conditionalFormatting>
  <conditionalFormatting sqref="AU576">
    <cfRule type="expression" dxfId="1993" priority="1277">
      <formula>IF(RIGHT(TEXT(AU576,"0.#"),1)=".",FALSE,TRUE)</formula>
    </cfRule>
    <cfRule type="expression" dxfId="1992" priority="1278">
      <formula>IF(RIGHT(TEXT(AU576,"0.#"),1)=".",TRUE,FALSE)</formula>
    </cfRule>
  </conditionalFormatting>
  <conditionalFormatting sqref="AU577">
    <cfRule type="expression" dxfId="1991" priority="1275">
      <formula>IF(RIGHT(TEXT(AU577,"0.#"),1)=".",FALSE,TRUE)</formula>
    </cfRule>
    <cfRule type="expression" dxfId="1990" priority="1276">
      <formula>IF(RIGHT(TEXT(AU577,"0.#"),1)=".",TRUE,FALSE)</formula>
    </cfRule>
  </conditionalFormatting>
  <conditionalFormatting sqref="AU578">
    <cfRule type="expression" dxfId="1989" priority="1273">
      <formula>IF(RIGHT(TEXT(AU578,"0.#"),1)=".",FALSE,TRUE)</formula>
    </cfRule>
    <cfRule type="expression" dxfId="1988" priority="1274">
      <formula>IF(RIGHT(TEXT(AU578,"0.#"),1)=".",TRUE,FALSE)</formula>
    </cfRule>
  </conditionalFormatting>
  <conditionalFormatting sqref="AQ577">
    <cfRule type="expression" dxfId="1987" priority="1265">
      <formula>IF(RIGHT(TEXT(AQ577,"0.#"),1)=".",FALSE,TRUE)</formula>
    </cfRule>
    <cfRule type="expression" dxfId="1986" priority="1266">
      <formula>IF(RIGHT(TEXT(AQ577,"0.#"),1)=".",TRUE,FALSE)</formula>
    </cfRule>
  </conditionalFormatting>
  <conditionalFormatting sqref="AQ578">
    <cfRule type="expression" dxfId="1985" priority="1263">
      <formula>IF(RIGHT(TEXT(AQ578,"0.#"),1)=".",FALSE,TRUE)</formula>
    </cfRule>
    <cfRule type="expression" dxfId="1984" priority="1264">
      <formula>IF(RIGHT(TEXT(AQ578,"0.#"),1)=".",TRUE,FALSE)</formula>
    </cfRule>
  </conditionalFormatting>
  <conditionalFormatting sqref="AQ576">
    <cfRule type="expression" dxfId="1983" priority="1261">
      <formula>IF(RIGHT(TEXT(AQ576,"0.#"),1)=".",FALSE,TRUE)</formula>
    </cfRule>
    <cfRule type="expression" dxfId="1982" priority="1262">
      <formula>IF(RIGHT(TEXT(AQ576,"0.#"),1)=".",TRUE,FALSE)</formula>
    </cfRule>
  </conditionalFormatting>
  <conditionalFormatting sqref="AE581">
    <cfRule type="expression" dxfId="1981" priority="1259">
      <formula>IF(RIGHT(TEXT(AE581,"0.#"),1)=".",FALSE,TRUE)</formula>
    </cfRule>
    <cfRule type="expression" dxfId="1980" priority="1260">
      <formula>IF(RIGHT(TEXT(AE581,"0.#"),1)=".",TRUE,FALSE)</formula>
    </cfRule>
  </conditionalFormatting>
  <conditionalFormatting sqref="AE582">
    <cfRule type="expression" dxfId="1979" priority="1257">
      <formula>IF(RIGHT(TEXT(AE582,"0.#"),1)=".",FALSE,TRUE)</formula>
    </cfRule>
    <cfRule type="expression" dxfId="1978" priority="1258">
      <formula>IF(RIGHT(TEXT(AE582,"0.#"),1)=".",TRUE,FALSE)</formula>
    </cfRule>
  </conditionalFormatting>
  <conditionalFormatting sqref="AE583">
    <cfRule type="expression" dxfId="1977" priority="1255">
      <formula>IF(RIGHT(TEXT(AE583,"0.#"),1)=".",FALSE,TRUE)</formula>
    </cfRule>
    <cfRule type="expression" dxfId="1976" priority="1256">
      <formula>IF(RIGHT(TEXT(AE583,"0.#"),1)=".",TRUE,FALSE)</formula>
    </cfRule>
  </conditionalFormatting>
  <conditionalFormatting sqref="AU581">
    <cfRule type="expression" dxfId="1975" priority="1247">
      <formula>IF(RIGHT(TEXT(AU581,"0.#"),1)=".",FALSE,TRUE)</formula>
    </cfRule>
    <cfRule type="expression" dxfId="1974" priority="1248">
      <formula>IF(RIGHT(TEXT(AU581,"0.#"),1)=".",TRUE,FALSE)</formula>
    </cfRule>
  </conditionalFormatting>
  <conditionalFormatting sqref="AQ582">
    <cfRule type="expression" dxfId="1973" priority="1235">
      <formula>IF(RIGHT(TEXT(AQ582,"0.#"),1)=".",FALSE,TRUE)</formula>
    </cfRule>
    <cfRule type="expression" dxfId="1972" priority="1236">
      <formula>IF(RIGHT(TEXT(AQ582,"0.#"),1)=".",TRUE,FALSE)</formula>
    </cfRule>
  </conditionalFormatting>
  <conditionalFormatting sqref="AQ583">
    <cfRule type="expression" dxfId="1971" priority="1233">
      <formula>IF(RIGHT(TEXT(AQ583,"0.#"),1)=".",FALSE,TRUE)</formula>
    </cfRule>
    <cfRule type="expression" dxfId="1970" priority="1234">
      <formula>IF(RIGHT(TEXT(AQ583,"0.#"),1)=".",TRUE,FALSE)</formula>
    </cfRule>
  </conditionalFormatting>
  <conditionalFormatting sqref="AQ581">
    <cfRule type="expression" dxfId="1969" priority="1231">
      <formula>IF(RIGHT(TEXT(AQ581,"0.#"),1)=".",FALSE,TRUE)</formula>
    </cfRule>
    <cfRule type="expression" dxfId="1968" priority="1232">
      <formula>IF(RIGHT(TEXT(AQ581,"0.#"),1)=".",TRUE,FALSE)</formula>
    </cfRule>
  </conditionalFormatting>
  <conditionalFormatting sqref="AE586">
    <cfRule type="expression" dxfId="1967" priority="1229">
      <formula>IF(RIGHT(TEXT(AE586,"0.#"),1)=".",FALSE,TRUE)</formula>
    </cfRule>
    <cfRule type="expression" dxfId="1966" priority="1230">
      <formula>IF(RIGHT(TEXT(AE586,"0.#"),1)=".",TRUE,FALSE)</formula>
    </cfRule>
  </conditionalFormatting>
  <conditionalFormatting sqref="AM588">
    <cfRule type="expression" dxfId="1965" priority="1219">
      <formula>IF(RIGHT(TEXT(AM588,"0.#"),1)=".",FALSE,TRUE)</formula>
    </cfRule>
    <cfRule type="expression" dxfId="1964" priority="1220">
      <formula>IF(RIGHT(TEXT(AM588,"0.#"),1)=".",TRUE,FALSE)</formula>
    </cfRule>
  </conditionalFormatting>
  <conditionalFormatting sqref="AE587">
    <cfRule type="expression" dxfId="1963" priority="1227">
      <formula>IF(RIGHT(TEXT(AE587,"0.#"),1)=".",FALSE,TRUE)</formula>
    </cfRule>
    <cfRule type="expression" dxfId="1962" priority="1228">
      <formula>IF(RIGHT(TEXT(AE587,"0.#"),1)=".",TRUE,FALSE)</formula>
    </cfRule>
  </conditionalFormatting>
  <conditionalFormatting sqref="AE588">
    <cfRule type="expression" dxfId="1961" priority="1225">
      <formula>IF(RIGHT(TEXT(AE588,"0.#"),1)=".",FALSE,TRUE)</formula>
    </cfRule>
    <cfRule type="expression" dxfId="1960" priority="1226">
      <formula>IF(RIGHT(TEXT(AE588,"0.#"),1)=".",TRUE,FALSE)</formula>
    </cfRule>
  </conditionalFormatting>
  <conditionalFormatting sqref="AM586">
    <cfRule type="expression" dxfId="1959" priority="1223">
      <formula>IF(RIGHT(TEXT(AM586,"0.#"),1)=".",FALSE,TRUE)</formula>
    </cfRule>
    <cfRule type="expression" dxfId="1958" priority="1224">
      <formula>IF(RIGHT(TEXT(AM586,"0.#"),1)=".",TRUE,FALSE)</formula>
    </cfRule>
  </conditionalFormatting>
  <conditionalFormatting sqref="AM587">
    <cfRule type="expression" dxfId="1957" priority="1221">
      <formula>IF(RIGHT(TEXT(AM587,"0.#"),1)=".",FALSE,TRUE)</formula>
    </cfRule>
    <cfRule type="expression" dxfId="1956" priority="1222">
      <formula>IF(RIGHT(TEXT(AM587,"0.#"),1)=".",TRUE,FALSE)</formula>
    </cfRule>
  </conditionalFormatting>
  <conditionalFormatting sqref="AU586">
    <cfRule type="expression" dxfId="1955" priority="1217">
      <formula>IF(RIGHT(TEXT(AU586,"0.#"),1)=".",FALSE,TRUE)</formula>
    </cfRule>
    <cfRule type="expression" dxfId="1954" priority="1218">
      <formula>IF(RIGHT(TEXT(AU586,"0.#"),1)=".",TRUE,FALSE)</formula>
    </cfRule>
  </conditionalFormatting>
  <conditionalFormatting sqref="AU587">
    <cfRule type="expression" dxfId="1953" priority="1215">
      <formula>IF(RIGHT(TEXT(AU587,"0.#"),1)=".",FALSE,TRUE)</formula>
    </cfRule>
    <cfRule type="expression" dxfId="1952" priority="1216">
      <formula>IF(RIGHT(TEXT(AU587,"0.#"),1)=".",TRUE,FALSE)</formula>
    </cfRule>
  </conditionalFormatting>
  <conditionalFormatting sqref="AU588">
    <cfRule type="expression" dxfId="1951" priority="1213">
      <formula>IF(RIGHT(TEXT(AU588,"0.#"),1)=".",FALSE,TRUE)</formula>
    </cfRule>
    <cfRule type="expression" dxfId="1950" priority="1214">
      <formula>IF(RIGHT(TEXT(AU588,"0.#"),1)=".",TRUE,FALSE)</formula>
    </cfRule>
  </conditionalFormatting>
  <conditionalFormatting sqref="AI588">
    <cfRule type="expression" dxfId="1949" priority="1207">
      <formula>IF(RIGHT(TEXT(AI588,"0.#"),1)=".",FALSE,TRUE)</formula>
    </cfRule>
    <cfRule type="expression" dxfId="1948" priority="1208">
      <formula>IF(RIGHT(TEXT(AI588,"0.#"),1)=".",TRUE,FALSE)</formula>
    </cfRule>
  </conditionalFormatting>
  <conditionalFormatting sqref="AI586">
    <cfRule type="expression" dxfId="1947" priority="1211">
      <formula>IF(RIGHT(TEXT(AI586,"0.#"),1)=".",FALSE,TRUE)</formula>
    </cfRule>
    <cfRule type="expression" dxfId="1946" priority="1212">
      <formula>IF(RIGHT(TEXT(AI586,"0.#"),1)=".",TRUE,FALSE)</formula>
    </cfRule>
  </conditionalFormatting>
  <conditionalFormatting sqref="AI587">
    <cfRule type="expression" dxfId="1945" priority="1209">
      <formula>IF(RIGHT(TEXT(AI587,"0.#"),1)=".",FALSE,TRUE)</formula>
    </cfRule>
    <cfRule type="expression" dxfId="1944" priority="1210">
      <formula>IF(RIGHT(TEXT(AI587,"0.#"),1)=".",TRUE,FALSE)</formula>
    </cfRule>
  </conditionalFormatting>
  <conditionalFormatting sqref="AQ587">
    <cfRule type="expression" dxfId="1943" priority="1205">
      <formula>IF(RIGHT(TEXT(AQ587,"0.#"),1)=".",FALSE,TRUE)</formula>
    </cfRule>
    <cfRule type="expression" dxfId="1942" priority="1206">
      <formula>IF(RIGHT(TEXT(AQ587,"0.#"),1)=".",TRUE,FALSE)</formula>
    </cfRule>
  </conditionalFormatting>
  <conditionalFormatting sqref="AQ588">
    <cfRule type="expression" dxfId="1941" priority="1203">
      <formula>IF(RIGHT(TEXT(AQ588,"0.#"),1)=".",FALSE,TRUE)</formula>
    </cfRule>
    <cfRule type="expression" dxfId="1940" priority="1204">
      <formula>IF(RIGHT(TEXT(AQ588,"0.#"),1)=".",TRUE,FALSE)</formula>
    </cfRule>
  </conditionalFormatting>
  <conditionalFormatting sqref="AQ586">
    <cfRule type="expression" dxfId="1939" priority="1201">
      <formula>IF(RIGHT(TEXT(AQ586,"0.#"),1)=".",FALSE,TRUE)</formula>
    </cfRule>
    <cfRule type="expression" dxfId="1938" priority="1202">
      <formula>IF(RIGHT(TEXT(AQ586,"0.#"),1)=".",TRUE,FALSE)</formula>
    </cfRule>
  </conditionalFormatting>
  <conditionalFormatting sqref="AE595">
    <cfRule type="expression" dxfId="1937" priority="1199">
      <formula>IF(RIGHT(TEXT(AE595,"0.#"),1)=".",FALSE,TRUE)</formula>
    </cfRule>
    <cfRule type="expression" dxfId="1936" priority="1200">
      <formula>IF(RIGHT(TEXT(AE595,"0.#"),1)=".",TRUE,FALSE)</formula>
    </cfRule>
  </conditionalFormatting>
  <conditionalFormatting sqref="AE596">
    <cfRule type="expression" dxfId="1935" priority="1197">
      <formula>IF(RIGHT(TEXT(AE596,"0.#"),1)=".",FALSE,TRUE)</formula>
    </cfRule>
    <cfRule type="expression" dxfId="1934" priority="1198">
      <formula>IF(RIGHT(TEXT(AE596,"0.#"),1)=".",TRUE,FALSE)</formula>
    </cfRule>
  </conditionalFormatting>
  <conditionalFormatting sqref="AE597">
    <cfRule type="expression" dxfId="1933" priority="1195">
      <formula>IF(RIGHT(TEXT(AE597,"0.#"),1)=".",FALSE,TRUE)</formula>
    </cfRule>
    <cfRule type="expression" dxfId="1932" priority="1196">
      <formula>IF(RIGHT(TEXT(AE597,"0.#"),1)=".",TRUE,FALSE)</formula>
    </cfRule>
  </conditionalFormatting>
  <conditionalFormatting sqref="AU595">
    <cfRule type="expression" dxfId="1931" priority="1187">
      <formula>IF(RIGHT(TEXT(AU595,"0.#"),1)=".",FALSE,TRUE)</formula>
    </cfRule>
    <cfRule type="expression" dxfId="1930" priority="1188">
      <formula>IF(RIGHT(TEXT(AU595,"0.#"),1)=".",TRUE,FALSE)</formula>
    </cfRule>
  </conditionalFormatting>
  <conditionalFormatting sqref="AU596">
    <cfRule type="expression" dxfId="1929" priority="1185">
      <formula>IF(RIGHT(TEXT(AU596,"0.#"),1)=".",FALSE,TRUE)</formula>
    </cfRule>
    <cfRule type="expression" dxfId="1928" priority="1186">
      <formula>IF(RIGHT(TEXT(AU596,"0.#"),1)=".",TRUE,FALSE)</formula>
    </cfRule>
  </conditionalFormatting>
  <conditionalFormatting sqref="AU597">
    <cfRule type="expression" dxfId="1927" priority="1183">
      <formula>IF(RIGHT(TEXT(AU597,"0.#"),1)=".",FALSE,TRUE)</formula>
    </cfRule>
    <cfRule type="expression" dxfId="1926" priority="1184">
      <formula>IF(RIGHT(TEXT(AU597,"0.#"),1)=".",TRUE,FALSE)</formula>
    </cfRule>
  </conditionalFormatting>
  <conditionalFormatting sqref="AQ596">
    <cfRule type="expression" dxfId="1925" priority="1175">
      <formula>IF(RIGHT(TEXT(AQ596,"0.#"),1)=".",FALSE,TRUE)</formula>
    </cfRule>
    <cfRule type="expression" dxfId="1924" priority="1176">
      <formula>IF(RIGHT(TEXT(AQ596,"0.#"),1)=".",TRUE,FALSE)</formula>
    </cfRule>
  </conditionalFormatting>
  <conditionalFormatting sqref="AQ597">
    <cfRule type="expression" dxfId="1923" priority="1173">
      <formula>IF(RIGHT(TEXT(AQ597,"0.#"),1)=".",FALSE,TRUE)</formula>
    </cfRule>
    <cfRule type="expression" dxfId="1922" priority="1174">
      <formula>IF(RIGHT(TEXT(AQ597,"0.#"),1)=".",TRUE,FALSE)</formula>
    </cfRule>
  </conditionalFormatting>
  <conditionalFormatting sqref="AQ595">
    <cfRule type="expression" dxfId="1921" priority="1171">
      <formula>IF(RIGHT(TEXT(AQ595,"0.#"),1)=".",FALSE,TRUE)</formula>
    </cfRule>
    <cfRule type="expression" dxfId="1920" priority="1172">
      <formula>IF(RIGHT(TEXT(AQ595,"0.#"),1)=".",TRUE,FALSE)</formula>
    </cfRule>
  </conditionalFormatting>
  <conditionalFormatting sqref="AE620">
    <cfRule type="expression" dxfId="1919" priority="1169">
      <formula>IF(RIGHT(TEXT(AE620,"0.#"),1)=".",FALSE,TRUE)</formula>
    </cfRule>
    <cfRule type="expression" dxfId="1918" priority="1170">
      <formula>IF(RIGHT(TEXT(AE620,"0.#"),1)=".",TRUE,FALSE)</formula>
    </cfRule>
  </conditionalFormatting>
  <conditionalFormatting sqref="AE621">
    <cfRule type="expression" dxfId="1917" priority="1167">
      <formula>IF(RIGHT(TEXT(AE621,"0.#"),1)=".",FALSE,TRUE)</formula>
    </cfRule>
    <cfRule type="expression" dxfId="1916" priority="1168">
      <formula>IF(RIGHT(TEXT(AE621,"0.#"),1)=".",TRUE,FALSE)</formula>
    </cfRule>
  </conditionalFormatting>
  <conditionalFormatting sqref="AE622">
    <cfRule type="expression" dxfId="1915" priority="1165">
      <formula>IF(RIGHT(TEXT(AE622,"0.#"),1)=".",FALSE,TRUE)</formula>
    </cfRule>
    <cfRule type="expression" dxfId="1914" priority="1166">
      <formula>IF(RIGHT(TEXT(AE622,"0.#"),1)=".",TRUE,FALSE)</formula>
    </cfRule>
  </conditionalFormatting>
  <conditionalFormatting sqref="AU620">
    <cfRule type="expression" dxfId="1913" priority="1157">
      <formula>IF(RIGHT(TEXT(AU620,"0.#"),1)=".",FALSE,TRUE)</formula>
    </cfRule>
    <cfRule type="expression" dxfId="1912" priority="1158">
      <formula>IF(RIGHT(TEXT(AU620,"0.#"),1)=".",TRUE,FALSE)</formula>
    </cfRule>
  </conditionalFormatting>
  <conditionalFormatting sqref="AU621">
    <cfRule type="expression" dxfId="1911" priority="1155">
      <formula>IF(RIGHT(TEXT(AU621,"0.#"),1)=".",FALSE,TRUE)</formula>
    </cfRule>
    <cfRule type="expression" dxfId="1910" priority="1156">
      <formula>IF(RIGHT(TEXT(AU621,"0.#"),1)=".",TRUE,FALSE)</formula>
    </cfRule>
  </conditionalFormatting>
  <conditionalFormatting sqref="AU622">
    <cfRule type="expression" dxfId="1909" priority="1153">
      <formula>IF(RIGHT(TEXT(AU622,"0.#"),1)=".",FALSE,TRUE)</formula>
    </cfRule>
    <cfRule type="expression" dxfId="1908" priority="1154">
      <formula>IF(RIGHT(TEXT(AU622,"0.#"),1)=".",TRUE,FALSE)</formula>
    </cfRule>
  </conditionalFormatting>
  <conditionalFormatting sqref="AQ621">
    <cfRule type="expression" dxfId="1907" priority="1145">
      <formula>IF(RIGHT(TEXT(AQ621,"0.#"),1)=".",FALSE,TRUE)</formula>
    </cfRule>
    <cfRule type="expression" dxfId="1906" priority="1146">
      <formula>IF(RIGHT(TEXT(AQ621,"0.#"),1)=".",TRUE,FALSE)</formula>
    </cfRule>
  </conditionalFormatting>
  <conditionalFormatting sqref="AQ622">
    <cfRule type="expression" dxfId="1905" priority="1143">
      <formula>IF(RIGHT(TEXT(AQ622,"0.#"),1)=".",FALSE,TRUE)</formula>
    </cfRule>
    <cfRule type="expression" dxfId="1904" priority="1144">
      <formula>IF(RIGHT(TEXT(AQ622,"0.#"),1)=".",TRUE,FALSE)</formula>
    </cfRule>
  </conditionalFormatting>
  <conditionalFormatting sqref="AQ620">
    <cfRule type="expression" dxfId="1903" priority="1141">
      <formula>IF(RIGHT(TEXT(AQ620,"0.#"),1)=".",FALSE,TRUE)</formula>
    </cfRule>
    <cfRule type="expression" dxfId="1902" priority="1142">
      <formula>IF(RIGHT(TEXT(AQ620,"0.#"),1)=".",TRUE,FALSE)</formula>
    </cfRule>
  </conditionalFormatting>
  <conditionalFormatting sqref="AE600">
    <cfRule type="expression" dxfId="1901" priority="1139">
      <formula>IF(RIGHT(TEXT(AE600,"0.#"),1)=".",FALSE,TRUE)</formula>
    </cfRule>
    <cfRule type="expression" dxfId="1900" priority="1140">
      <formula>IF(RIGHT(TEXT(AE600,"0.#"),1)=".",TRUE,FALSE)</formula>
    </cfRule>
  </conditionalFormatting>
  <conditionalFormatting sqref="AE601">
    <cfRule type="expression" dxfId="1899" priority="1137">
      <formula>IF(RIGHT(TEXT(AE601,"0.#"),1)=".",FALSE,TRUE)</formula>
    </cfRule>
    <cfRule type="expression" dxfId="1898" priority="1138">
      <formula>IF(RIGHT(TEXT(AE601,"0.#"),1)=".",TRUE,FALSE)</formula>
    </cfRule>
  </conditionalFormatting>
  <conditionalFormatting sqref="AE602">
    <cfRule type="expression" dxfId="1897" priority="1135">
      <formula>IF(RIGHT(TEXT(AE602,"0.#"),1)=".",FALSE,TRUE)</formula>
    </cfRule>
    <cfRule type="expression" dxfId="1896" priority="1136">
      <formula>IF(RIGHT(TEXT(AE602,"0.#"),1)=".",TRUE,FALSE)</formula>
    </cfRule>
  </conditionalFormatting>
  <conditionalFormatting sqref="AU600">
    <cfRule type="expression" dxfId="1895" priority="1127">
      <formula>IF(RIGHT(TEXT(AU600,"0.#"),1)=".",FALSE,TRUE)</formula>
    </cfRule>
    <cfRule type="expression" dxfId="1894" priority="1128">
      <formula>IF(RIGHT(TEXT(AU600,"0.#"),1)=".",TRUE,FALSE)</formula>
    </cfRule>
  </conditionalFormatting>
  <conditionalFormatting sqref="AU601">
    <cfRule type="expression" dxfId="1893" priority="1125">
      <formula>IF(RIGHT(TEXT(AU601,"0.#"),1)=".",FALSE,TRUE)</formula>
    </cfRule>
    <cfRule type="expression" dxfId="1892" priority="1126">
      <formula>IF(RIGHT(TEXT(AU601,"0.#"),1)=".",TRUE,FALSE)</formula>
    </cfRule>
  </conditionalFormatting>
  <conditionalFormatting sqref="AU602">
    <cfRule type="expression" dxfId="1891" priority="1123">
      <formula>IF(RIGHT(TEXT(AU602,"0.#"),1)=".",FALSE,TRUE)</formula>
    </cfRule>
    <cfRule type="expression" dxfId="1890" priority="1124">
      <formula>IF(RIGHT(TEXT(AU602,"0.#"),1)=".",TRUE,FALSE)</formula>
    </cfRule>
  </conditionalFormatting>
  <conditionalFormatting sqref="AQ601">
    <cfRule type="expression" dxfId="1889" priority="1115">
      <formula>IF(RIGHT(TEXT(AQ601,"0.#"),1)=".",FALSE,TRUE)</formula>
    </cfRule>
    <cfRule type="expression" dxfId="1888" priority="1116">
      <formula>IF(RIGHT(TEXT(AQ601,"0.#"),1)=".",TRUE,FALSE)</formula>
    </cfRule>
  </conditionalFormatting>
  <conditionalFormatting sqref="AQ602">
    <cfRule type="expression" dxfId="1887" priority="1113">
      <formula>IF(RIGHT(TEXT(AQ602,"0.#"),1)=".",FALSE,TRUE)</formula>
    </cfRule>
    <cfRule type="expression" dxfId="1886" priority="1114">
      <formula>IF(RIGHT(TEXT(AQ602,"0.#"),1)=".",TRUE,FALSE)</formula>
    </cfRule>
  </conditionalFormatting>
  <conditionalFormatting sqref="AQ600">
    <cfRule type="expression" dxfId="1885" priority="1111">
      <formula>IF(RIGHT(TEXT(AQ600,"0.#"),1)=".",FALSE,TRUE)</formula>
    </cfRule>
    <cfRule type="expression" dxfId="1884" priority="1112">
      <formula>IF(RIGHT(TEXT(AQ600,"0.#"),1)=".",TRUE,FALSE)</formula>
    </cfRule>
  </conditionalFormatting>
  <conditionalFormatting sqref="AE605">
    <cfRule type="expression" dxfId="1883" priority="1109">
      <formula>IF(RIGHT(TEXT(AE605,"0.#"),1)=".",FALSE,TRUE)</formula>
    </cfRule>
    <cfRule type="expression" dxfId="1882" priority="1110">
      <formula>IF(RIGHT(TEXT(AE605,"0.#"),1)=".",TRUE,FALSE)</formula>
    </cfRule>
  </conditionalFormatting>
  <conditionalFormatting sqref="AE606">
    <cfRule type="expression" dxfId="1881" priority="1107">
      <formula>IF(RIGHT(TEXT(AE606,"0.#"),1)=".",FALSE,TRUE)</formula>
    </cfRule>
    <cfRule type="expression" dxfId="1880" priority="1108">
      <formula>IF(RIGHT(TEXT(AE606,"0.#"),1)=".",TRUE,FALSE)</formula>
    </cfRule>
  </conditionalFormatting>
  <conditionalFormatting sqref="AE607">
    <cfRule type="expression" dxfId="1879" priority="1105">
      <formula>IF(RIGHT(TEXT(AE607,"0.#"),1)=".",FALSE,TRUE)</formula>
    </cfRule>
    <cfRule type="expression" dxfId="1878" priority="1106">
      <formula>IF(RIGHT(TEXT(AE607,"0.#"),1)=".",TRUE,FALSE)</formula>
    </cfRule>
  </conditionalFormatting>
  <conditionalFormatting sqref="AU605">
    <cfRule type="expression" dxfId="1877" priority="1097">
      <formula>IF(RIGHT(TEXT(AU605,"0.#"),1)=".",FALSE,TRUE)</formula>
    </cfRule>
    <cfRule type="expression" dxfId="1876" priority="1098">
      <formula>IF(RIGHT(TEXT(AU605,"0.#"),1)=".",TRUE,FALSE)</formula>
    </cfRule>
  </conditionalFormatting>
  <conditionalFormatting sqref="AU606">
    <cfRule type="expression" dxfId="1875" priority="1095">
      <formula>IF(RIGHT(TEXT(AU606,"0.#"),1)=".",FALSE,TRUE)</formula>
    </cfRule>
    <cfRule type="expression" dxfId="1874" priority="1096">
      <formula>IF(RIGHT(TEXT(AU606,"0.#"),1)=".",TRUE,FALSE)</formula>
    </cfRule>
  </conditionalFormatting>
  <conditionalFormatting sqref="AU607">
    <cfRule type="expression" dxfId="1873" priority="1093">
      <formula>IF(RIGHT(TEXT(AU607,"0.#"),1)=".",FALSE,TRUE)</formula>
    </cfRule>
    <cfRule type="expression" dxfId="1872" priority="1094">
      <formula>IF(RIGHT(TEXT(AU607,"0.#"),1)=".",TRUE,FALSE)</formula>
    </cfRule>
  </conditionalFormatting>
  <conditionalFormatting sqref="AQ606">
    <cfRule type="expression" dxfId="1871" priority="1085">
      <formula>IF(RIGHT(TEXT(AQ606,"0.#"),1)=".",FALSE,TRUE)</formula>
    </cfRule>
    <cfRule type="expression" dxfId="1870" priority="1086">
      <formula>IF(RIGHT(TEXT(AQ606,"0.#"),1)=".",TRUE,FALSE)</formula>
    </cfRule>
  </conditionalFormatting>
  <conditionalFormatting sqref="AQ607">
    <cfRule type="expression" dxfId="1869" priority="1083">
      <formula>IF(RIGHT(TEXT(AQ607,"0.#"),1)=".",FALSE,TRUE)</formula>
    </cfRule>
    <cfRule type="expression" dxfId="1868" priority="1084">
      <formula>IF(RIGHT(TEXT(AQ607,"0.#"),1)=".",TRUE,FALSE)</formula>
    </cfRule>
  </conditionalFormatting>
  <conditionalFormatting sqref="AQ605">
    <cfRule type="expression" dxfId="1867" priority="1081">
      <formula>IF(RIGHT(TEXT(AQ605,"0.#"),1)=".",FALSE,TRUE)</formula>
    </cfRule>
    <cfRule type="expression" dxfId="1866" priority="1082">
      <formula>IF(RIGHT(TEXT(AQ605,"0.#"),1)=".",TRUE,FALSE)</formula>
    </cfRule>
  </conditionalFormatting>
  <conditionalFormatting sqref="AE610">
    <cfRule type="expression" dxfId="1865" priority="1079">
      <formula>IF(RIGHT(TEXT(AE610,"0.#"),1)=".",FALSE,TRUE)</formula>
    </cfRule>
    <cfRule type="expression" dxfId="1864" priority="1080">
      <formula>IF(RIGHT(TEXT(AE610,"0.#"),1)=".",TRUE,FALSE)</formula>
    </cfRule>
  </conditionalFormatting>
  <conditionalFormatting sqref="AE611">
    <cfRule type="expression" dxfId="1863" priority="1077">
      <formula>IF(RIGHT(TEXT(AE611,"0.#"),1)=".",FALSE,TRUE)</formula>
    </cfRule>
    <cfRule type="expression" dxfId="1862" priority="1078">
      <formula>IF(RIGHT(TEXT(AE611,"0.#"),1)=".",TRUE,FALSE)</formula>
    </cfRule>
  </conditionalFormatting>
  <conditionalFormatting sqref="AE612">
    <cfRule type="expression" dxfId="1861" priority="1075">
      <formula>IF(RIGHT(TEXT(AE612,"0.#"),1)=".",FALSE,TRUE)</formula>
    </cfRule>
    <cfRule type="expression" dxfId="1860" priority="1076">
      <formula>IF(RIGHT(TEXT(AE612,"0.#"),1)=".",TRUE,FALSE)</formula>
    </cfRule>
  </conditionalFormatting>
  <conditionalFormatting sqref="AU610">
    <cfRule type="expression" dxfId="1859" priority="1067">
      <formula>IF(RIGHT(TEXT(AU610,"0.#"),1)=".",FALSE,TRUE)</formula>
    </cfRule>
    <cfRule type="expression" dxfId="1858" priority="1068">
      <formula>IF(RIGHT(TEXT(AU610,"0.#"),1)=".",TRUE,FALSE)</formula>
    </cfRule>
  </conditionalFormatting>
  <conditionalFormatting sqref="AU611">
    <cfRule type="expression" dxfId="1857" priority="1065">
      <formula>IF(RIGHT(TEXT(AU611,"0.#"),1)=".",FALSE,TRUE)</formula>
    </cfRule>
    <cfRule type="expression" dxfId="1856" priority="1066">
      <formula>IF(RIGHT(TEXT(AU611,"0.#"),1)=".",TRUE,FALSE)</formula>
    </cfRule>
  </conditionalFormatting>
  <conditionalFormatting sqref="AU612">
    <cfRule type="expression" dxfId="1855" priority="1063">
      <formula>IF(RIGHT(TEXT(AU612,"0.#"),1)=".",FALSE,TRUE)</formula>
    </cfRule>
    <cfRule type="expression" dxfId="1854" priority="1064">
      <formula>IF(RIGHT(TEXT(AU612,"0.#"),1)=".",TRUE,FALSE)</formula>
    </cfRule>
  </conditionalFormatting>
  <conditionalFormatting sqref="AQ611">
    <cfRule type="expression" dxfId="1853" priority="1055">
      <formula>IF(RIGHT(TEXT(AQ611,"0.#"),1)=".",FALSE,TRUE)</formula>
    </cfRule>
    <cfRule type="expression" dxfId="1852" priority="1056">
      <formula>IF(RIGHT(TEXT(AQ611,"0.#"),1)=".",TRUE,FALSE)</formula>
    </cfRule>
  </conditionalFormatting>
  <conditionalFormatting sqref="AQ612">
    <cfRule type="expression" dxfId="1851" priority="1053">
      <formula>IF(RIGHT(TEXT(AQ612,"0.#"),1)=".",FALSE,TRUE)</formula>
    </cfRule>
    <cfRule type="expression" dxfId="1850" priority="1054">
      <formula>IF(RIGHT(TEXT(AQ612,"0.#"),1)=".",TRUE,FALSE)</formula>
    </cfRule>
  </conditionalFormatting>
  <conditionalFormatting sqref="AQ610">
    <cfRule type="expression" dxfId="1849" priority="1051">
      <formula>IF(RIGHT(TEXT(AQ610,"0.#"),1)=".",FALSE,TRUE)</formula>
    </cfRule>
    <cfRule type="expression" dxfId="1848" priority="1052">
      <formula>IF(RIGHT(TEXT(AQ610,"0.#"),1)=".",TRUE,FALSE)</formula>
    </cfRule>
  </conditionalFormatting>
  <conditionalFormatting sqref="AE615">
    <cfRule type="expression" dxfId="1847" priority="1049">
      <formula>IF(RIGHT(TEXT(AE615,"0.#"),1)=".",FALSE,TRUE)</formula>
    </cfRule>
    <cfRule type="expression" dxfId="1846" priority="1050">
      <formula>IF(RIGHT(TEXT(AE615,"0.#"),1)=".",TRUE,FALSE)</formula>
    </cfRule>
  </conditionalFormatting>
  <conditionalFormatting sqref="AE616">
    <cfRule type="expression" dxfId="1845" priority="1047">
      <formula>IF(RIGHT(TEXT(AE616,"0.#"),1)=".",FALSE,TRUE)</formula>
    </cfRule>
    <cfRule type="expression" dxfId="1844" priority="1048">
      <formula>IF(RIGHT(TEXT(AE616,"0.#"),1)=".",TRUE,FALSE)</formula>
    </cfRule>
  </conditionalFormatting>
  <conditionalFormatting sqref="AE617">
    <cfRule type="expression" dxfId="1843" priority="1045">
      <formula>IF(RIGHT(TEXT(AE617,"0.#"),1)=".",FALSE,TRUE)</formula>
    </cfRule>
    <cfRule type="expression" dxfId="1842" priority="1046">
      <formula>IF(RIGHT(TEXT(AE617,"0.#"),1)=".",TRUE,FALSE)</formula>
    </cfRule>
  </conditionalFormatting>
  <conditionalFormatting sqref="AU615">
    <cfRule type="expression" dxfId="1841" priority="1037">
      <formula>IF(RIGHT(TEXT(AU615,"0.#"),1)=".",FALSE,TRUE)</formula>
    </cfRule>
    <cfRule type="expression" dxfId="1840" priority="1038">
      <formula>IF(RIGHT(TEXT(AU615,"0.#"),1)=".",TRUE,FALSE)</formula>
    </cfRule>
  </conditionalFormatting>
  <conditionalFormatting sqref="AU616">
    <cfRule type="expression" dxfId="1839" priority="1035">
      <formula>IF(RIGHT(TEXT(AU616,"0.#"),1)=".",FALSE,TRUE)</formula>
    </cfRule>
    <cfRule type="expression" dxfId="1838" priority="1036">
      <formula>IF(RIGHT(TEXT(AU616,"0.#"),1)=".",TRUE,FALSE)</formula>
    </cfRule>
  </conditionalFormatting>
  <conditionalFormatting sqref="AU617">
    <cfRule type="expression" dxfId="1837" priority="1033">
      <formula>IF(RIGHT(TEXT(AU617,"0.#"),1)=".",FALSE,TRUE)</formula>
    </cfRule>
    <cfRule type="expression" dxfId="1836" priority="1034">
      <formula>IF(RIGHT(TEXT(AU617,"0.#"),1)=".",TRUE,FALSE)</formula>
    </cfRule>
  </conditionalFormatting>
  <conditionalFormatting sqref="AQ616">
    <cfRule type="expression" dxfId="1835" priority="1025">
      <formula>IF(RIGHT(TEXT(AQ616,"0.#"),1)=".",FALSE,TRUE)</formula>
    </cfRule>
    <cfRule type="expression" dxfId="1834" priority="1026">
      <formula>IF(RIGHT(TEXT(AQ616,"0.#"),1)=".",TRUE,FALSE)</formula>
    </cfRule>
  </conditionalFormatting>
  <conditionalFormatting sqref="AQ617">
    <cfRule type="expression" dxfId="1833" priority="1023">
      <formula>IF(RIGHT(TEXT(AQ617,"0.#"),1)=".",FALSE,TRUE)</formula>
    </cfRule>
    <cfRule type="expression" dxfId="1832" priority="1024">
      <formula>IF(RIGHT(TEXT(AQ617,"0.#"),1)=".",TRUE,FALSE)</formula>
    </cfRule>
  </conditionalFormatting>
  <conditionalFormatting sqref="AQ615">
    <cfRule type="expression" dxfId="1831" priority="1021">
      <formula>IF(RIGHT(TEXT(AQ615,"0.#"),1)=".",FALSE,TRUE)</formula>
    </cfRule>
    <cfRule type="expression" dxfId="1830" priority="1022">
      <formula>IF(RIGHT(TEXT(AQ615,"0.#"),1)=".",TRUE,FALSE)</formula>
    </cfRule>
  </conditionalFormatting>
  <conditionalFormatting sqref="AE625">
    <cfRule type="expression" dxfId="1829" priority="1019">
      <formula>IF(RIGHT(TEXT(AE625,"0.#"),1)=".",FALSE,TRUE)</formula>
    </cfRule>
    <cfRule type="expression" dxfId="1828" priority="1020">
      <formula>IF(RIGHT(TEXT(AE625,"0.#"),1)=".",TRUE,FALSE)</formula>
    </cfRule>
  </conditionalFormatting>
  <conditionalFormatting sqref="AE626">
    <cfRule type="expression" dxfId="1827" priority="1017">
      <formula>IF(RIGHT(TEXT(AE626,"0.#"),1)=".",FALSE,TRUE)</formula>
    </cfRule>
    <cfRule type="expression" dxfId="1826" priority="1018">
      <formula>IF(RIGHT(TEXT(AE626,"0.#"),1)=".",TRUE,FALSE)</formula>
    </cfRule>
  </conditionalFormatting>
  <conditionalFormatting sqref="AE627">
    <cfRule type="expression" dxfId="1825" priority="1015">
      <formula>IF(RIGHT(TEXT(AE627,"0.#"),1)=".",FALSE,TRUE)</formula>
    </cfRule>
    <cfRule type="expression" dxfId="1824" priority="1016">
      <formula>IF(RIGHT(TEXT(AE627,"0.#"),1)=".",TRUE,FALSE)</formula>
    </cfRule>
  </conditionalFormatting>
  <conditionalFormatting sqref="AU625">
    <cfRule type="expression" dxfId="1823" priority="1007">
      <formula>IF(RIGHT(TEXT(AU625,"0.#"),1)=".",FALSE,TRUE)</formula>
    </cfRule>
    <cfRule type="expression" dxfId="1822" priority="1008">
      <formula>IF(RIGHT(TEXT(AU625,"0.#"),1)=".",TRUE,FALSE)</formula>
    </cfRule>
  </conditionalFormatting>
  <conditionalFormatting sqref="AU626">
    <cfRule type="expression" dxfId="1821" priority="1005">
      <formula>IF(RIGHT(TEXT(AU626,"0.#"),1)=".",FALSE,TRUE)</formula>
    </cfRule>
    <cfRule type="expression" dxfId="1820" priority="1006">
      <formula>IF(RIGHT(TEXT(AU626,"0.#"),1)=".",TRUE,FALSE)</formula>
    </cfRule>
  </conditionalFormatting>
  <conditionalFormatting sqref="AU627">
    <cfRule type="expression" dxfId="1819" priority="1003">
      <formula>IF(RIGHT(TEXT(AU627,"0.#"),1)=".",FALSE,TRUE)</formula>
    </cfRule>
    <cfRule type="expression" dxfId="1818" priority="1004">
      <formula>IF(RIGHT(TEXT(AU627,"0.#"),1)=".",TRUE,FALSE)</formula>
    </cfRule>
  </conditionalFormatting>
  <conditionalFormatting sqref="AQ626">
    <cfRule type="expression" dxfId="1817" priority="995">
      <formula>IF(RIGHT(TEXT(AQ626,"0.#"),1)=".",FALSE,TRUE)</formula>
    </cfRule>
    <cfRule type="expression" dxfId="1816" priority="996">
      <formula>IF(RIGHT(TEXT(AQ626,"0.#"),1)=".",TRUE,FALSE)</formula>
    </cfRule>
  </conditionalFormatting>
  <conditionalFormatting sqref="AQ627">
    <cfRule type="expression" dxfId="1815" priority="993">
      <formula>IF(RIGHT(TEXT(AQ627,"0.#"),1)=".",FALSE,TRUE)</formula>
    </cfRule>
    <cfRule type="expression" dxfId="1814" priority="994">
      <formula>IF(RIGHT(TEXT(AQ627,"0.#"),1)=".",TRUE,FALSE)</formula>
    </cfRule>
  </conditionalFormatting>
  <conditionalFormatting sqref="AQ625">
    <cfRule type="expression" dxfId="1813" priority="991">
      <formula>IF(RIGHT(TEXT(AQ625,"0.#"),1)=".",FALSE,TRUE)</formula>
    </cfRule>
    <cfRule type="expression" dxfId="1812" priority="992">
      <formula>IF(RIGHT(TEXT(AQ625,"0.#"),1)=".",TRUE,FALSE)</formula>
    </cfRule>
  </conditionalFormatting>
  <conditionalFormatting sqref="AE630">
    <cfRule type="expression" dxfId="1811" priority="989">
      <formula>IF(RIGHT(TEXT(AE630,"0.#"),1)=".",FALSE,TRUE)</formula>
    </cfRule>
    <cfRule type="expression" dxfId="1810" priority="990">
      <formula>IF(RIGHT(TEXT(AE630,"0.#"),1)=".",TRUE,FALSE)</formula>
    </cfRule>
  </conditionalFormatting>
  <conditionalFormatting sqref="AE631">
    <cfRule type="expression" dxfId="1809" priority="987">
      <formula>IF(RIGHT(TEXT(AE631,"0.#"),1)=".",FALSE,TRUE)</formula>
    </cfRule>
    <cfRule type="expression" dxfId="1808" priority="988">
      <formula>IF(RIGHT(TEXT(AE631,"0.#"),1)=".",TRUE,FALSE)</formula>
    </cfRule>
  </conditionalFormatting>
  <conditionalFormatting sqref="AE632">
    <cfRule type="expression" dxfId="1807" priority="985">
      <formula>IF(RIGHT(TEXT(AE632,"0.#"),1)=".",FALSE,TRUE)</formula>
    </cfRule>
    <cfRule type="expression" dxfId="1806" priority="986">
      <formula>IF(RIGHT(TEXT(AE632,"0.#"),1)=".",TRUE,FALSE)</formula>
    </cfRule>
  </conditionalFormatting>
  <conditionalFormatting sqref="AU630">
    <cfRule type="expression" dxfId="1805" priority="977">
      <formula>IF(RIGHT(TEXT(AU630,"0.#"),1)=".",FALSE,TRUE)</formula>
    </cfRule>
    <cfRule type="expression" dxfId="1804" priority="978">
      <formula>IF(RIGHT(TEXT(AU630,"0.#"),1)=".",TRUE,FALSE)</formula>
    </cfRule>
  </conditionalFormatting>
  <conditionalFormatting sqref="AU631">
    <cfRule type="expression" dxfId="1803" priority="975">
      <formula>IF(RIGHT(TEXT(AU631,"0.#"),1)=".",FALSE,TRUE)</formula>
    </cfRule>
    <cfRule type="expression" dxfId="1802" priority="976">
      <formula>IF(RIGHT(TEXT(AU631,"0.#"),1)=".",TRUE,FALSE)</formula>
    </cfRule>
  </conditionalFormatting>
  <conditionalFormatting sqref="AU632">
    <cfRule type="expression" dxfId="1801" priority="973">
      <formula>IF(RIGHT(TEXT(AU632,"0.#"),1)=".",FALSE,TRUE)</formula>
    </cfRule>
    <cfRule type="expression" dxfId="1800" priority="974">
      <formula>IF(RIGHT(TEXT(AU632,"0.#"),1)=".",TRUE,FALSE)</formula>
    </cfRule>
  </conditionalFormatting>
  <conditionalFormatting sqref="AQ631">
    <cfRule type="expression" dxfId="1799" priority="965">
      <formula>IF(RIGHT(TEXT(AQ631,"0.#"),1)=".",FALSE,TRUE)</formula>
    </cfRule>
    <cfRule type="expression" dxfId="1798" priority="966">
      <formula>IF(RIGHT(TEXT(AQ631,"0.#"),1)=".",TRUE,FALSE)</formula>
    </cfRule>
  </conditionalFormatting>
  <conditionalFormatting sqref="AQ632">
    <cfRule type="expression" dxfId="1797" priority="963">
      <formula>IF(RIGHT(TEXT(AQ632,"0.#"),1)=".",FALSE,TRUE)</formula>
    </cfRule>
    <cfRule type="expression" dxfId="1796" priority="964">
      <formula>IF(RIGHT(TEXT(AQ632,"0.#"),1)=".",TRUE,FALSE)</formula>
    </cfRule>
  </conditionalFormatting>
  <conditionalFormatting sqref="AQ630">
    <cfRule type="expression" dxfId="1795" priority="961">
      <formula>IF(RIGHT(TEXT(AQ630,"0.#"),1)=".",FALSE,TRUE)</formula>
    </cfRule>
    <cfRule type="expression" dxfId="1794" priority="962">
      <formula>IF(RIGHT(TEXT(AQ630,"0.#"),1)=".",TRUE,FALSE)</formula>
    </cfRule>
  </conditionalFormatting>
  <conditionalFormatting sqref="AE635">
    <cfRule type="expression" dxfId="1793" priority="959">
      <formula>IF(RIGHT(TEXT(AE635,"0.#"),1)=".",FALSE,TRUE)</formula>
    </cfRule>
    <cfRule type="expression" dxfId="1792" priority="960">
      <formula>IF(RIGHT(TEXT(AE635,"0.#"),1)=".",TRUE,FALSE)</formula>
    </cfRule>
  </conditionalFormatting>
  <conditionalFormatting sqref="AE636">
    <cfRule type="expression" dxfId="1791" priority="957">
      <formula>IF(RIGHT(TEXT(AE636,"0.#"),1)=".",FALSE,TRUE)</formula>
    </cfRule>
    <cfRule type="expression" dxfId="1790" priority="958">
      <formula>IF(RIGHT(TEXT(AE636,"0.#"),1)=".",TRUE,FALSE)</formula>
    </cfRule>
  </conditionalFormatting>
  <conditionalFormatting sqref="AE637">
    <cfRule type="expression" dxfId="1789" priority="955">
      <formula>IF(RIGHT(TEXT(AE637,"0.#"),1)=".",FALSE,TRUE)</formula>
    </cfRule>
    <cfRule type="expression" dxfId="1788" priority="956">
      <formula>IF(RIGHT(TEXT(AE637,"0.#"),1)=".",TRUE,FALSE)</formula>
    </cfRule>
  </conditionalFormatting>
  <conditionalFormatting sqref="AU635">
    <cfRule type="expression" dxfId="1787" priority="947">
      <formula>IF(RIGHT(TEXT(AU635,"0.#"),1)=".",FALSE,TRUE)</formula>
    </cfRule>
    <cfRule type="expression" dxfId="1786" priority="948">
      <formula>IF(RIGHT(TEXT(AU635,"0.#"),1)=".",TRUE,FALSE)</formula>
    </cfRule>
  </conditionalFormatting>
  <conditionalFormatting sqref="AU636">
    <cfRule type="expression" dxfId="1785" priority="945">
      <formula>IF(RIGHT(TEXT(AU636,"0.#"),1)=".",FALSE,TRUE)</formula>
    </cfRule>
    <cfRule type="expression" dxfId="1784" priority="946">
      <formula>IF(RIGHT(TEXT(AU636,"0.#"),1)=".",TRUE,FALSE)</formula>
    </cfRule>
  </conditionalFormatting>
  <conditionalFormatting sqref="AU637">
    <cfRule type="expression" dxfId="1783" priority="943">
      <formula>IF(RIGHT(TEXT(AU637,"0.#"),1)=".",FALSE,TRUE)</formula>
    </cfRule>
    <cfRule type="expression" dxfId="1782" priority="944">
      <formula>IF(RIGHT(TEXT(AU637,"0.#"),1)=".",TRUE,FALSE)</formula>
    </cfRule>
  </conditionalFormatting>
  <conditionalFormatting sqref="AQ636">
    <cfRule type="expression" dxfId="1781" priority="935">
      <formula>IF(RIGHT(TEXT(AQ636,"0.#"),1)=".",FALSE,TRUE)</formula>
    </cfRule>
    <cfRule type="expression" dxfId="1780" priority="936">
      <formula>IF(RIGHT(TEXT(AQ636,"0.#"),1)=".",TRUE,FALSE)</formula>
    </cfRule>
  </conditionalFormatting>
  <conditionalFormatting sqref="AQ637">
    <cfRule type="expression" dxfId="1779" priority="933">
      <formula>IF(RIGHT(TEXT(AQ637,"0.#"),1)=".",FALSE,TRUE)</formula>
    </cfRule>
    <cfRule type="expression" dxfId="1778" priority="934">
      <formula>IF(RIGHT(TEXT(AQ637,"0.#"),1)=".",TRUE,FALSE)</formula>
    </cfRule>
  </conditionalFormatting>
  <conditionalFormatting sqref="AQ635">
    <cfRule type="expression" dxfId="1777" priority="931">
      <formula>IF(RIGHT(TEXT(AQ635,"0.#"),1)=".",FALSE,TRUE)</formula>
    </cfRule>
    <cfRule type="expression" dxfId="1776" priority="932">
      <formula>IF(RIGHT(TEXT(AQ635,"0.#"),1)=".",TRUE,FALSE)</formula>
    </cfRule>
  </conditionalFormatting>
  <conditionalFormatting sqref="AE640">
    <cfRule type="expression" dxfId="1775" priority="929">
      <formula>IF(RIGHT(TEXT(AE640,"0.#"),1)=".",FALSE,TRUE)</formula>
    </cfRule>
    <cfRule type="expression" dxfId="1774" priority="930">
      <formula>IF(RIGHT(TEXT(AE640,"0.#"),1)=".",TRUE,FALSE)</formula>
    </cfRule>
  </conditionalFormatting>
  <conditionalFormatting sqref="AM642">
    <cfRule type="expression" dxfId="1773" priority="919">
      <formula>IF(RIGHT(TEXT(AM642,"0.#"),1)=".",FALSE,TRUE)</formula>
    </cfRule>
    <cfRule type="expression" dxfId="1772" priority="920">
      <formula>IF(RIGHT(TEXT(AM642,"0.#"),1)=".",TRUE,FALSE)</formula>
    </cfRule>
  </conditionalFormatting>
  <conditionalFormatting sqref="AE641">
    <cfRule type="expression" dxfId="1771" priority="927">
      <formula>IF(RIGHT(TEXT(AE641,"0.#"),1)=".",FALSE,TRUE)</formula>
    </cfRule>
    <cfRule type="expression" dxfId="1770" priority="928">
      <formula>IF(RIGHT(TEXT(AE641,"0.#"),1)=".",TRUE,FALSE)</formula>
    </cfRule>
  </conditionalFormatting>
  <conditionalFormatting sqref="AE642">
    <cfRule type="expression" dxfId="1769" priority="925">
      <formula>IF(RIGHT(TEXT(AE642,"0.#"),1)=".",FALSE,TRUE)</formula>
    </cfRule>
    <cfRule type="expression" dxfId="1768" priority="926">
      <formula>IF(RIGHT(TEXT(AE642,"0.#"),1)=".",TRUE,FALSE)</formula>
    </cfRule>
  </conditionalFormatting>
  <conditionalFormatting sqref="AM640">
    <cfRule type="expression" dxfId="1767" priority="923">
      <formula>IF(RIGHT(TEXT(AM640,"0.#"),1)=".",FALSE,TRUE)</formula>
    </cfRule>
    <cfRule type="expression" dxfId="1766" priority="924">
      <formula>IF(RIGHT(TEXT(AM640,"0.#"),1)=".",TRUE,FALSE)</formula>
    </cfRule>
  </conditionalFormatting>
  <conditionalFormatting sqref="AM641">
    <cfRule type="expression" dxfId="1765" priority="921">
      <formula>IF(RIGHT(TEXT(AM641,"0.#"),1)=".",FALSE,TRUE)</formula>
    </cfRule>
    <cfRule type="expression" dxfId="1764" priority="922">
      <formula>IF(RIGHT(TEXT(AM641,"0.#"),1)=".",TRUE,FALSE)</formula>
    </cfRule>
  </conditionalFormatting>
  <conditionalFormatting sqref="AU640">
    <cfRule type="expression" dxfId="1763" priority="917">
      <formula>IF(RIGHT(TEXT(AU640,"0.#"),1)=".",FALSE,TRUE)</formula>
    </cfRule>
    <cfRule type="expression" dxfId="1762" priority="918">
      <formula>IF(RIGHT(TEXT(AU640,"0.#"),1)=".",TRUE,FALSE)</formula>
    </cfRule>
  </conditionalFormatting>
  <conditionalFormatting sqref="AU641">
    <cfRule type="expression" dxfId="1761" priority="915">
      <formula>IF(RIGHT(TEXT(AU641,"0.#"),1)=".",FALSE,TRUE)</formula>
    </cfRule>
    <cfRule type="expression" dxfId="1760" priority="916">
      <formula>IF(RIGHT(TEXT(AU641,"0.#"),1)=".",TRUE,FALSE)</formula>
    </cfRule>
  </conditionalFormatting>
  <conditionalFormatting sqref="AU642">
    <cfRule type="expression" dxfId="1759" priority="913">
      <formula>IF(RIGHT(TEXT(AU642,"0.#"),1)=".",FALSE,TRUE)</formula>
    </cfRule>
    <cfRule type="expression" dxfId="1758" priority="914">
      <formula>IF(RIGHT(TEXT(AU642,"0.#"),1)=".",TRUE,FALSE)</formula>
    </cfRule>
  </conditionalFormatting>
  <conditionalFormatting sqref="AI642">
    <cfRule type="expression" dxfId="1757" priority="907">
      <formula>IF(RIGHT(TEXT(AI642,"0.#"),1)=".",FALSE,TRUE)</formula>
    </cfRule>
    <cfRule type="expression" dxfId="1756" priority="908">
      <formula>IF(RIGHT(TEXT(AI642,"0.#"),1)=".",TRUE,FALSE)</formula>
    </cfRule>
  </conditionalFormatting>
  <conditionalFormatting sqref="AI640">
    <cfRule type="expression" dxfId="1755" priority="911">
      <formula>IF(RIGHT(TEXT(AI640,"0.#"),1)=".",FALSE,TRUE)</formula>
    </cfRule>
    <cfRule type="expression" dxfId="1754" priority="912">
      <formula>IF(RIGHT(TEXT(AI640,"0.#"),1)=".",TRUE,FALSE)</formula>
    </cfRule>
  </conditionalFormatting>
  <conditionalFormatting sqref="AI641">
    <cfRule type="expression" dxfId="1753" priority="909">
      <formula>IF(RIGHT(TEXT(AI641,"0.#"),1)=".",FALSE,TRUE)</formula>
    </cfRule>
    <cfRule type="expression" dxfId="1752" priority="910">
      <formula>IF(RIGHT(TEXT(AI641,"0.#"),1)=".",TRUE,FALSE)</formula>
    </cfRule>
  </conditionalFormatting>
  <conditionalFormatting sqref="AQ641">
    <cfRule type="expression" dxfId="1751" priority="905">
      <formula>IF(RIGHT(TEXT(AQ641,"0.#"),1)=".",FALSE,TRUE)</formula>
    </cfRule>
    <cfRule type="expression" dxfId="1750" priority="906">
      <formula>IF(RIGHT(TEXT(AQ641,"0.#"),1)=".",TRUE,FALSE)</formula>
    </cfRule>
  </conditionalFormatting>
  <conditionalFormatting sqref="AQ642">
    <cfRule type="expression" dxfId="1749" priority="903">
      <formula>IF(RIGHT(TEXT(AQ642,"0.#"),1)=".",FALSE,TRUE)</formula>
    </cfRule>
    <cfRule type="expression" dxfId="1748" priority="904">
      <formula>IF(RIGHT(TEXT(AQ642,"0.#"),1)=".",TRUE,FALSE)</formula>
    </cfRule>
  </conditionalFormatting>
  <conditionalFormatting sqref="AQ640">
    <cfRule type="expression" dxfId="1747" priority="901">
      <formula>IF(RIGHT(TEXT(AQ640,"0.#"),1)=".",FALSE,TRUE)</formula>
    </cfRule>
    <cfRule type="expression" dxfId="1746" priority="902">
      <formula>IF(RIGHT(TEXT(AQ640,"0.#"),1)=".",TRUE,FALSE)</formula>
    </cfRule>
  </conditionalFormatting>
  <conditionalFormatting sqref="AE649">
    <cfRule type="expression" dxfId="1745" priority="899">
      <formula>IF(RIGHT(TEXT(AE649,"0.#"),1)=".",FALSE,TRUE)</formula>
    </cfRule>
    <cfRule type="expression" dxfId="1744" priority="900">
      <formula>IF(RIGHT(TEXT(AE649,"0.#"),1)=".",TRUE,FALSE)</formula>
    </cfRule>
  </conditionalFormatting>
  <conditionalFormatting sqref="AE650">
    <cfRule type="expression" dxfId="1743" priority="897">
      <formula>IF(RIGHT(TEXT(AE650,"0.#"),1)=".",FALSE,TRUE)</formula>
    </cfRule>
    <cfRule type="expression" dxfId="1742" priority="898">
      <formula>IF(RIGHT(TEXT(AE650,"0.#"),1)=".",TRUE,FALSE)</formula>
    </cfRule>
  </conditionalFormatting>
  <conditionalFormatting sqref="AE651">
    <cfRule type="expression" dxfId="1741" priority="895">
      <formula>IF(RIGHT(TEXT(AE651,"0.#"),1)=".",FALSE,TRUE)</formula>
    </cfRule>
    <cfRule type="expression" dxfId="1740" priority="896">
      <formula>IF(RIGHT(TEXT(AE651,"0.#"),1)=".",TRUE,FALSE)</formula>
    </cfRule>
  </conditionalFormatting>
  <conditionalFormatting sqref="AU649">
    <cfRule type="expression" dxfId="1739" priority="887">
      <formula>IF(RIGHT(TEXT(AU649,"0.#"),1)=".",FALSE,TRUE)</formula>
    </cfRule>
    <cfRule type="expression" dxfId="1738" priority="888">
      <formula>IF(RIGHT(TEXT(AU649,"0.#"),1)=".",TRUE,FALSE)</formula>
    </cfRule>
  </conditionalFormatting>
  <conditionalFormatting sqref="AU650">
    <cfRule type="expression" dxfId="1737" priority="885">
      <formula>IF(RIGHT(TEXT(AU650,"0.#"),1)=".",FALSE,TRUE)</formula>
    </cfRule>
    <cfRule type="expression" dxfId="1736" priority="886">
      <formula>IF(RIGHT(TEXT(AU650,"0.#"),1)=".",TRUE,FALSE)</formula>
    </cfRule>
  </conditionalFormatting>
  <conditionalFormatting sqref="AU651">
    <cfRule type="expression" dxfId="1735" priority="883">
      <formula>IF(RIGHT(TEXT(AU651,"0.#"),1)=".",FALSE,TRUE)</formula>
    </cfRule>
    <cfRule type="expression" dxfId="1734" priority="884">
      <formula>IF(RIGHT(TEXT(AU651,"0.#"),1)=".",TRUE,FALSE)</formula>
    </cfRule>
  </conditionalFormatting>
  <conditionalFormatting sqref="AQ650">
    <cfRule type="expression" dxfId="1733" priority="875">
      <formula>IF(RIGHT(TEXT(AQ650,"0.#"),1)=".",FALSE,TRUE)</formula>
    </cfRule>
    <cfRule type="expression" dxfId="1732" priority="876">
      <formula>IF(RIGHT(TEXT(AQ650,"0.#"),1)=".",TRUE,FALSE)</formula>
    </cfRule>
  </conditionalFormatting>
  <conditionalFormatting sqref="AQ651">
    <cfRule type="expression" dxfId="1731" priority="873">
      <formula>IF(RIGHT(TEXT(AQ651,"0.#"),1)=".",FALSE,TRUE)</formula>
    </cfRule>
    <cfRule type="expression" dxfId="1730" priority="874">
      <formula>IF(RIGHT(TEXT(AQ651,"0.#"),1)=".",TRUE,FALSE)</formula>
    </cfRule>
  </conditionalFormatting>
  <conditionalFormatting sqref="AQ649">
    <cfRule type="expression" dxfId="1729" priority="871">
      <formula>IF(RIGHT(TEXT(AQ649,"0.#"),1)=".",FALSE,TRUE)</formula>
    </cfRule>
    <cfRule type="expression" dxfId="1728" priority="872">
      <formula>IF(RIGHT(TEXT(AQ649,"0.#"),1)=".",TRUE,FALSE)</formula>
    </cfRule>
  </conditionalFormatting>
  <conditionalFormatting sqref="AE674">
    <cfRule type="expression" dxfId="1727" priority="869">
      <formula>IF(RIGHT(TEXT(AE674,"0.#"),1)=".",FALSE,TRUE)</formula>
    </cfRule>
    <cfRule type="expression" dxfId="1726" priority="870">
      <formula>IF(RIGHT(TEXT(AE674,"0.#"),1)=".",TRUE,FALSE)</formula>
    </cfRule>
  </conditionalFormatting>
  <conditionalFormatting sqref="AE675">
    <cfRule type="expression" dxfId="1725" priority="867">
      <formula>IF(RIGHT(TEXT(AE675,"0.#"),1)=".",FALSE,TRUE)</formula>
    </cfRule>
    <cfRule type="expression" dxfId="1724" priority="868">
      <formula>IF(RIGHT(TEXT(AE675,"0.#"),1)=".",TRUE,FALSE)</formula>
    </cfRule>
  </conditionalFormatting>
  <conditionalFormatting sqref="AE676">
    <cfRule type="expression" dxfId="1723" priority="865">
      <formula>IF(RIGHT(TEXT(AE676,"0.#"),1)=".",FALSE,TRUE)</formula>
    </cfRule>
    <cfRule type="expression" dxfId="1722" priority="866">
      <formula>IF(RIGHT(TEXT(AE676,"0.#"),1)=".",TRUE,FALSE)</formula>
    </cfRule>
  </conditionalFormatting>
  <conditionalFormatting sqref="AU674">
    <cfRule type="expression" dxfId="1721" priority="857">
      <formula>IF(RIGHT(TEXT(AU674,"0.#"),1)=".",FALSE,TRUE)</formula>
    </cfRule>
    <cfRule type="expression" dxfId="1720" priority="858">
      <formula>IF(RIGHT(TEXT(AU674,"0.#"),1)=".",TRUE,FALSE)</formula>
    </cfRule>
  </conditionalFormatting>
  <conditionalFormatting sqref="AU675">
    <cfRule type="expression" dxfId="1719" priority="855">
      <formula>IF(RIGHT(TEXT(AU675,"0.#"),1)=".",FALSE,TRUE)</formula>
    </cfRule>
    <cfRule type="expression" dxfId="1718" priority="856">
      <formula>IF(RIGHT(TEXT(AU675,"0.#"),1)=".",TRUE,FALSE)</formula>
    </cfRule>
  </conditionalFormatting>
  <conditionalFormatting sqref="AU676">
    <cfRule type="expression" dxfId="1717" priority="853">
      <formula>IF(RIGHT(TEXT(AU676,"0.#"),1)=".",FALSE,TRUE)</formula>
    </cfRule>
    <cfRule type="expression" dxfId="1716" priority="854">
      <formula>IF(RIGHT(TEXT(AU676,"0.#"),1)=".",TRUE,FALSE)</formula>
    </cfRule>
  </conditionalFormatting>
  <conditionalFormatting sqref="AQ675">
    <cfRule type="expression" dxfId="1715" priority="845">
      <formula>IF(RIGHT(TEXT(AQ675,"0.#"),1)=".",FALSE,TRUE)</formula>
    </cfRule>
    <cfRule type="expression" dxfId="1714" priority="846">
      <formula>IF(RIGHT(TEXT(AQ675,"0.#"),1)=".",TRUE,FALSE)</formula>
    </cfRule>
  </conditionalFormatting>
  <conditionalFormatting sqref="AQ676">
    <cfRule type="expression" dxfId="1713" priority="843">
      <formula>IF(RIGHT(TEXT(AQ676,"0.#"),1)=".",FALSE,TRUE)</formula>
    </cfRule>
    <cfRule type="expression" dxfId="1712" priority="844">
      <formula>IF(RIGHT(TEXT(AQ676,"0.#"),1)=".",TRUE,FALSE)</formula>
    </cfRule>
  </conditionalFormatting>
  <conditionalFormatting sqref="AQ674">
    <cfRule type="expression" dxfId="1711" priority="841">
      <formula>IF(RIGHT(TEXT(AQ674,"0.#"),1)=".",FALSE,TRUE)</formula>
    </cfRule>
    <cfRule type="expression" dxfId="1710" priority="842">
      <formula>IF(RIGHT(TEXT(AQ674,"0.#"),1)=".",TRUE,FALSE)</formula>
    </cfRule>
  </conditionalFormatting>
  <conditionalFormatting sqref="AE654">
    <cfRule type="expression" dxfId="1709" priority="839">
      <formula>IF(RIGHT(TEXT(AE654,"0.#"),1)=".",FALSE,TRUE)</formula>
    </cfRule>
    <cfRule type="expression" dxfId="1708" priority="840">
      <formula>IF(RIGHT(TEXT(AE654,"0.#"),1)=".",TRUE,FALSE)</formula>
    </cfRule>
  </conditionalFormatting>
  <conditionalFormatting sqref="AE655">
    <cfRule type="expression" dxfId="1707" priority="837">
      <formula>IF(RIGHT(TEXT(AE655,"0.#"),1)=".",FALSE,TRUE)</formula>
    </cfRule>
    <cfRule type="expression" dxfId="1706" priority="838">
      <formula>IF(RIGHT(TEXT(AE655,"0.#"),1)=".",TRUE,FALSE)</formula>
    </cfRule>
  </conditionalFormatting>
  <conditionalFormatting sqref="AE656">
    <cfRule type="expression" dxfId="1705" priority="835">
      <formula>IF(RIGHT(TEXT(AE656,"0.#"),1)=".",FALSE,TRUE)</formula>
    </cfRule>
    <cfRule type="expression" dxfId="1704" priority="836">
      <formula>IF(RIGHT(TEXT(AE656,"0.#"),1)=".",TRUE,FALSE)</formula>
    </cfRule>
  </conditionalFormatting>
  <conditionalFormatting sqref="AU654">
    <cfRule type="expression" dxfId="1703" priority="827">
      <formula>IF(RIGHT(TEXT(AU654,"0.#"),1)=".",FALSE,TRUE)</formula>
    </cfRule>
    <cfRule type="expression" dxfId="1702" priority="828">
      <formula>IF(RIGHT(TEXT(AU654,"0.#"),1)=".",TRUE,FALSE)</formula>
    </cfRule>
  </conditionalFormatting>
  <conditionalFormatting sqref="AU655">
    <cfRule type="expression" dxfId="1701" priority="825">
      <formula>IF(RIGHT(TEXT(AU655,"0.#"),1)=".",FALSE,TRUE)</formula>
    </cfRule>
    <cfRule type="expression" dxfId="1700" priority="826">
      <formula>IF(RIGHT(TEXT(AU655,"0.#"),1)=".",TRUE,FALSE)</formula>
    </cfRule>
  </conditionalFormatting>
  <conditionalFormatting sqref="AQ656">
    <cfRule type="expression" dxfId="1699" priority="813">
      <formula>IF(RIGHT(TEXT(AQ656,"0.#"),1)=".",FALSE,TRUE)</formula>
    </cfRule>
    <cfRule type="expression" dxfId="1698" priority="814">
      <formula>IF(RIGHT(TEXT(AQ656,"0.#"),1)=".",TRUE,FALSE)</formula>
    </cfRule>
  </conditionalFormatting>
  <conditionalFormatting sqref="AQ654">
    <cfRule type="expression" dxfId="1697" priority="811">
      <formula>IF(RIGHT(TEXT(AQ654,"0.#"),1)=".",FALSE,TRUE)</formula>
    </cfRule>
    <cfRule type="expression" dxfId="1696" priority="812">
      <formula>IF(RIGHT(TEXT(AQ654,"0.#"),1)=".",TRUE,FALSE)</formula>
    </cfRule>
  </conditionalFormatting>
  <conditionalFormatting sqref="AE659">
    <cfRule type="expression" dxfId="1695" priority="809">
      <formula>IF(RIGHT(TEXT(AE659,"0.#"),1)=".",FALSE,TRUE)</formula>
    </cfRule>
    <cfRule type="expression" dxfId="1694" priority="810">
      <formula>IF(RIGHT(TEXT(AE659,"0.#"),1)=".",TRUE,FALSE)</formula>
    </cfRule>
  </conditionalFormatting>
  <conditionalFormatting sqref="AE660">
    <cfRule type="expression" dxfId="1693" priority="807">
      <formula>IF(RIGHT(TEXT(AE660,"0.#"),1)=".",FALSE,TRUE)</formula>
    </cfRule>
    <cfRule type="expression" dxfId="1692" priority="808">
      <formula>IF(RIGHT(TEXT(AE660,"0.#"),1)=".",TRUE,FALSE)</formula>
    </cfRule>
  </conditionalFormatting>
  <conditionalFormatting sqref="AE661">
    <cfRule type="expression" dxfId="1691" priority="805">
      <formula>IF(RIGHT(TEXT(AE661,"0.#"),1)=".",FALSE,TRUE)</formula>
    </cfRule>
    <cfRule type="expression" dxfId="1690" priority="806">
      <formula>IF(RIGHT(TEXT(AE661,"0.#"),1)=".",TRUE,FALSE)</formula>
    </cfRule>
  </conditionalFormatting>
  <conditionalFormatting sqref="AU659">
    <cfRule type="expression" dxfId="1689" priority="797">
      <formula>IF(RIGHT(TEXT(AU659,"0.#"),1)=".",FALSE,TRUE)</formula>
    </cfRule>
    <cfRule type="expression" dxfId="1688" priority="798">
      <formula>IF(RIGHT(TEXT(AU659,"0.#"),1)=".",TRUE,FALSE)</formula>
    </cfRule>
  </conditionalFormatting>
  <conditionalFormatting sqref="AU660">
    <cfRule type="expression" dxfId="1687" priority="795">
      <formula>IF(RIGHT(TEXT(AU660,"0.#"),1)=".",FALSE,TRUE)</formula>
    </cfRule>
    <cfRule type="expression" dxfId="1686" priority="796">
      <formula>IF(RIGHT(TEXT(AU660,"0.#"),1)=".",TRUE,FALSE)</formula>
    </cfRule>
  </conditionalFormatting>
  <conditionalFormatting sqref="AU661">
    <cfRule type="expression" dxfId="1685" priority="793">
      <formula>IF(RIGHT(TEXT(AU661,"0.#"),1)=".",FALSE,TRUE)</formula>
    </cfRule>
    <cfRule type="expression" dxfId="1684" priority="794">
      <formula>IF(RIGHT(TEXT(AU661,"0.#"),1)=".",TRUE,FALSE)</formula>
    </cfRule>
  </conditionalFormatting>
  <conditionalFormatting sqref="AQ660">
    <cfRule type="expression" dxfId="1683" priority="785">
      <formula>IF(RIGHT(TEXT(AQ660,"0.#"),1)=".",FALSE,TRUE)</formula>
    </cfRule>
    <cfRule type="expression" dxfId="1682" priority="786">
      <formula>IF(RIGHT(TEXT(AQ660,"0.#"),1)=".",TRUE,FALSE)</formula>
    </cfRule>
  </conditionalFormatting>
  <conditionalFormatting sqref="AQ661">
    <cfRule type="expression" dxfId="1681" priority="783">
      <formula>IF(RIGHT(TEXT(AQ661,"0.#"),1)=".",FALSE,TRUE)</formula>
    </cfRule>
    <cfRule type="expression" dxfId="1680" priority="784">
      <formula>IF(RIGHT(TEXT(AQ661,"0.#"),1)=".",TRUE,FALSE)</formula>
    </cfRule>
  </conditionalFormatting>
  <conditionalFormatting sqref="AQ659">
    <cfRule type="expression" dxfId="1679" priority="781">
      <formula>IF(RIGHT(TEXT(AQ659,"0.#"),1)=".",FALSE,TRUE)</formula>
    </cfRule>
    <cfRule type="expression" dxfId="1678" priority="782">
      <formula>IF(RIGHT(TEXT(AQ659,"0.#"),1)=".",TRUE,FALSE)</formula>
    </cfRule>
  </conditionalFormatting>
  <conditionalFormatting sqref="AE664">
    <cfRule type="expression" dxfId="1677" priority="779">
      <formula>IF(RIGHT(TEXT(AE664,"0.#"),1)=".",FALSE,TRUE)</formula>
    </cfRule>
    <cfRule type="expression" dxfId="1676" priority="780">
      <formula>IF(RIGHT(TEXT(AE664,"0.#"),1)=".",TRUE,FALSE)</formula>
    </cfRule>
  </conditionalFormatting>
  <conditionalFormatting sqref="AE665">
    <cfRule type="expression" dxfId="1675" priority="777">
      <formula>IF(RIGHT(TEXT(AE665,"0.#"),1)=".",FALSE,TRUE)</formula>
    </cfRule>
    <cfRule type="expression" dxfId="1674" priority="778">
      <formula>IF(RIGHT(TEXT(AE665,"0.#"),1)=".",TRUE,FALSE)</formula>
    </cfRule>
  </conditionalFormatting>
  <conditionalFormatting sqref="AE666">
    <cfRule type="expression" dxfId="1673" priority="775">
      <formula>IF(RIGHT(TEXT(AE666,"0.#"),1)=".",FALSE,TRUE)</formula>
    </cfRule>
    <cfRule type="expression" dxfId="1672" priority="776">
      <formula>IF(RIGHT(TEXT(AE666,"0.#"),1)=".",TRUE,FALSE)</formula>
    </cfRule>
  </conditionalFormatting>
  <conditionalFormatting sqref="AU664">
    <cfRule type="expression" dxfId="1671" priority="767">
      <formula>IF(RIGHT(TEXT(AU664,"0.#"),1)=".",FALSE,TRUE)</formula>
    </cfRule>
    <cfRule type="expression" dxfId="1670" priority="768">
      <formula>IF(RIGHT(TEXT(AU664,"0.#"),1)=".",TRUE,FALSE)</formula>
    </cfRule>
  </conditionalFormatting>
  <conditionalFormatting sqref="AU665">
    <cfRule type="expression" dxfId="1669" priority="765">
      <formula>IF(RIGHT(TEXT(AU665,"0.#"),1)=".",FALSE,TRUE)</formula>
    </cfRule>
    <cfRule type="expression" dxfId="1668" priority="766">
      <formula>IF(RIGHT(TEXT(AU665,"0.#"),1)=".",TRUE,FALSE)</formula>
    </cfRule>
  </conditionalFormatting>
  <conditionalFormatting sqref="AU666">
    <cfRule type="expression" dxfId="1667" priority="763">
      <formula>IF(RIGHT(TEXT(AU666,"0.#"),1)=".",FALSE,TRUE)</formula>
    </cfRule>
    <cfRule type="expression" dxfId="1666" priority="764">
      <formula>IF(RIGHT(TEXT(AU666,"0.#"),1)=".",TRUE,FALSE)</formula>
    </cfRule>
  </conditionalFormatting>
  <conditionalFormatting sqref="AQ665">
    <cfRule type="expression" dxfId="1665" priority="755">
      <formula>IF(RIGHT(TEXT(AQ665,"0.#"),1)=".",FALSE,TRUE)</formula>
    </cfRule>
    <cfRule type="expression" dxfId="1664" priority="756">
      <formula>IF(RIGHT(TEXT(AQ665,"0.#"),1)=".",TRUE,FALSE)</formula>
    </cfRule>
  </conditionalFormatting>
  <conditionalFormatting sqref="AQ666">
    <cfRule type="expression" dxfId="1663" priority="753">
      <formula>IF(RIGHT(TEXT(AQ666,"0.#"),1)=".",FALSE,TRUE)</formula>
    </cfRule>
    <cfRule type="expression" dxfId="1662" priority="754">
      <formula>IF(RIGHT(TEXT(AQ666,"0.#"),1)=".",TRUE,FALSE)</formula>
    </cfRule>
  </conditionalFormatting>
  <conditionalFormatting sqref="AQ664">
    <cfRule type="expression" dxfId="1661" priority="751">
      <formula>IF(RIGHT(TEXT(AQ664,"0.#"),1)=".",FALSE,TRUE)</formula>
    </cfRule>
    <cfRule type="expression" dxfId="1660" priority="752">
      <formula>IF(RIGHT(TEXT(AQ664,"0.#"),1)=".",TRUE,FALSE)</formula>
    </cfRule>
  </conditionalFormatting>
  <conditionalFormatting sqref="AE669">
    <cfRule type="expression" dxfId="1659" priority="749">
      <formula>IF(RIGHT(TEXT(AE669,"0.#"),1)=".",FALSE,TRUE)</formula>
    </cfRule>
    <cfRule type="expression" dxfId="1658" priority="750">
      <formula>IF(RIGHT(TEXT(AE669,"0.#"),1)=".",TRUE,FALSE)</formula>
    </cfRule>
  </conditionalFormatting>
  <conditionalFormatting sqref="AE670">
    <cfRule type="expression" dxfId="1657" priority="747">
      <formula>IF(RIGHT(TEXT(AE670,"0.#"),1)=".",FALSE,TRUE)</formula>
    </cfRule>
    <cfRule type="expression" dxfId="1656" priority="748">
      <formula>IF(RIGHT(TEXT(AE670,"0.#"),1)=".",TRUE,FALSE)</formula>
    </cfRule>
  </conditionalFormatting>
  <conditionalFormatting sqref="AE671">
    <cfRule type="expression" dxfId="1655" priority="745">
      <formula>IF(RIGHT(TEXT(AE671,"0.#"),1)=".",FALSE,TRUE)</formula>
    </cfRule>
    <cfRule type="expression" dxfId="1654" priority="746">
      <formula>IF(RIGHT(TEXT(AE671,"0.#"),1)=".",TRUE,FALSE)</formula>
    </cfRule>
  </conditionalFormatting>
  <conditionalFormatting sqref="AU669">
    <cfRule type="expression" dxfId="1653" priority="737">
      <formula>IF(RIGHT(TEXT(AU669,"0.#"),1)=".",FALSE,TRUE)</formula>
    </cfRule>
    <cfRule type="expression" dxfId="1652" priority="738">
      <formula>IF(RIGHT(TEXT(AU669,"0.#"),1)=".",TRUE,FALSE)</formula>
    </cfRule>
  </conditionalFormatting>
  <conditionalFormatting sqref="AU670">
    <cfRule type="expression" dxfId="1651" priority="735">
      <formula>IF(RIGHT(TEXT(AU670,"0.#"),1)=".",FALSE,TRUE)</formula>
    </cfRule>
    <cfRule type="expression" dxfId="1650" priority="736">
      <formula>IF(RIGHT(TEXT(AU670,"0.#"),1)=".",TRUE,FALSE)</formula>
    </cfRule>
  </conditionalFormatting>
  <conditionalFormatting sqref="AU671">
    <cfRule type="expression" dxfId="1649" priority="733">
      <formula>IF(RIGHT(TEXT(AU671,"0.#"),1)=".",FALSE,TRUE)</formula>
    </cfRule>
    <cfRule type="expression" dxfId="1648" priority="734">
      <formula>IF(RIGHT(TEXT(AU671,"0.#"),1)=".",TRUE,FALSE)</formula>
    </cfRule>
  </conditionalFormatting>
  <conditionalFormatting sqref="AQ670">
    <cfRule type="expression" dxfId="1647" priority="725">
      <formula>IF(RIGHT(TEXT(AQ670,"0.#"),1)=".",FALSE,TRUE)</formula>
    </cfRule>
    <cfRule type="expression" dxfId="1646" priority="726">
      <formula>IF(RIGHT(TEXT(AQ670,"0.#"),1)=".",TRUE,FALSE)</formula>
    </cfRule>
  </conditionalFormatting>
  <conditionalFormatting sqref="AQ671">
    <cfRule type="expression" dxfId="1645" priority="723">
      <formula>IF(RIGHT(TEXT(AQ671,"0.#"),1)=".",FALSE,TRUE)</formula>
    </cfRule>
    <cfRule type="expression" dxfId="1644" priority="724">
      <formula>IF(RIGHT(TEXT(AQ671,"0.#"),1)=".",TRUE,FALSE)</formula>
    </cfRule>
  </conditionalFormatting>
  <conditionalFormatting sqref="AQ669">
    <cfRule type="expression" dxfId="1643" priority="721">
      <formula>IF(RIGHT(TEXT(AQ669,"0.#"),1)=".",FALSE,TRUE)</formula>
    </cfRule>
    <cfRule type="expression" dxfId="1642" priority="722">
      <formula>IF(RIGHT(TEXT(AQ669,"0.#"),1)=".",TRUE,FALSE)</formula>
    </cfRule>
  </conditionalFormatting>
  <conditionalFormatting sqref="AE679">
    <cfRule type="expression" dxfId="1641" priority="719">
      <formula>IF(RIGHT(TEXT(AE679,"0.#"),1)=".",FALSE,TRUE)</formula>
    </cfRule>
    <cfRule type="expression" dxfId="1640" priority="720">
      <formula>IF(RIGHT(TEXT(AE679,"0.#"),1)=".",TRUE,FALSE)</formula>
    </cfRule>
  </conditionalFormatting>
  <conditionalFormatting sqref="AE680">
    <cfRule type="expression" dxfId="1639" priority="717">
      <formula>IF(RIGHT(TEXT(AE680,"0.#"),1)=".",FALSE,TRUE)</formula>
    </cfRule>
    <cfRule type="expression" dxfId="1638" priority="718">
      <formula>IF(RIGHT(TEXT(AE680,"0.#"),1)=".",TRUE,FALSE)</formula>
    </cfRule>
  </conditionalFormatting>
  <conditionalFormatting sqref="AE681">
    <cfRule type="expression" dxfId="1637" priority="715">
      <formula>IF(RIGHT(TEXT(AE681,"0.#"),1)=".",FALSE,TRUE)</formula>
    </cfRule>
    <cfRule type="expression" dxfId="1636" priority="716">
      <formula>IF(RIGHT(TEXT(AE681,"0.#"),1)=".",TRUE,FALSE)</formula>
    </cfRule>
  </conditionalFormatting>
  <conditionalFormatting sqref="AU679">
    <cfRule type="expression" dxfId="1635" priority="707">
      <formula>IF(RIGHT(TEXT(AU679,"0.#"),1)=".",FALSE,TRUE)</formula>
    </cfRule>
    <cfRule type="expression" dxfId="1634" priority="708">
      <formula>IF(RIGHT(TEXT(AU679,"0.#"),1)=".",TRUE,FALSE)</formula>
    </cfRule>
  </conditionalFormatting>
  <conditionalFormatting sqref="AU680">
    <cfRule type="expression" dxfId="1633" priority="705">
      <formula>IF(RIGHT(TEXT(AU680,"0.#"),1)=".",FALSE,TRUE)</formula>
    </cfRule>
    <cfRule type="expression" dxfId="1632" priority="706">
      <formula>IF(RIGHT(TEXT(AU680,"0.#"),1)=".",TRUE,FALSE)</formula>
    </cfRule>
  </conditionalFormatting>
  <conditionalFormatting sqref="AU681">
    <cfRule type="expression" dxfId="1631" priority="703">
      <formula>IF(RIGHT(TEXT(AU681,"0.#"),1)=".",FALSE,TRUE)</formula>
    </cfRule>
    <cfRule type="expression" dxfId="1630" priority="704">
      <formula>IF(RIGHT(TEXT(AU681,"0.#"),1)=".",TRUE,FALSE)</formula>
    </cfRule>
  </conditionalFormatting>
  <conditionalFormatting sqref="AQ680">
    <cfRule type="expression" dxfId="1629" priority="695">
      <formula>IF(RIGHT(TEXT(AQ680,"0.#"),1)=".",FALSE,TRUE)</formula>
    </cfRule>
    <cfRule type="expression" dxfId="1628" priority="696">
      <formula>IF(RIGHT(TEXT(AQ680,"0.#"),1)=".",TRUE,FALSE)</formula>
    </cfRule>
  </conditionalFormatting>
  <conditionalFormatting sqref="AQ681">
    <cfRule type="expression" dxfId="1627" priority="693">
      <formula>IF(RIGHT(TEXT(AQ681,"0.#"),1)=".",FALSE,TRUE)</formula>
    </cfRule>
    <cfRule type="expression" dxfId="1626" priority="694">
      <formula>IF(RIGHT(TEXT(AQ681,"0.#"),1)=".",TRUE,FALSE)</formula>
    </cfRule>
  </conditionalFormatting>
  <conditionalFormatting sqref="AQ679">
    <cfRule type="expression" dxfId="1625" priority="691">
      <formula>IF(RIGHT(TEXT(AQ679,"0.#"),1)=".",FALSE,TRUE)</formula>
    </cfRule>
    <cfRule type="expression" dxfId="1624" priority="692">
      <formula>IF(RIGHT(TEXT(AQ679,"0.#"),1)=".",TRUE,FALSE)</formula>
    </cfRule>
  </conditionalFormatting>
  <conditionalFormatting sqref="AE684">
    <cfRule type="expression" dxfId="1623" priority="689">
      <formula>IF(RIGHT(TEXT(AE684,"0.#"),1)=".",FALSE,TRUE)</formula>
    </cfRule>
    <cfRule type="expression" dxfId="1622" priority="690">
      <formula>IF(RIGHT(TEXT(AE684,"0.#"),1)=".",TRUE,FALSE)</formula>
    </cfRule>
  </conditionalFormatting>
  <conditionalFormatting sqref="AE685">
    <cfRule type="expression" dxfId="1621" priority="687">
      <formula>IF(RIGHT(TEXT(AE685,"0.#"),1)=".",FALSE,TRUE)</formula>
    </cfRule>
    <cfRule type="expression" dxfId="1620" priority="688">
      <formula>IF(RIGHT(TEXT(AE685,"0.#"),1)=".",TRUE,FALSE)</formula>
    </cfRule>
  </conditionalFormatting>
  <conditionalFormatting sqref="AE686">
    <cfRule type="expression" dxfId="1619" priority="685">
      <formula>IF(RIGHT(TEXT(AE686,"0.#"),1)=".",FALSE,TRUE)</formula>
    </cfRule>
    <cfRule type="expression" dxfId="1618" priority="686">
      <formula>IF(RIGHT(TEXT(AE686,"0.#"),1)=".",TRUE,FALSE)</formula>
    </cfRule>
  </conditionalFormatting>
  <conditionalFormatting sqref="AU684">
    <cfRule type="expression" dxfId="1617" priority="677">
      <formula>IF(RIGHT(TEXT(AU684,"0.#"),1)=".",FALSE,TRUE)</formula>
    </cfRule>
    <cfRule type="expression" dxfId="1616" priority="678">
      <formula>IF(RIGHT(TEXT(AU684,"0.#"),1)=".",TRUE,FALSE)</formula>
    </cfRule>
  </conditionalFormatting>
  <conditionalFormatting sqref="AU685">
    <cfRule type="expression" dxfId="1615" priority="675">
      <formula>IF(RIGHT(TEXT(AU685,"0.#"),1)=".",FALSE,TRUE)</formula>
    </cfRule>
    <cfRule type="expression" dxfId="1614" priority="676">
      <formula>IF(RIGHT(TEXT(AU685,"0.#"),1)=".",TRUE,FALSE)</formula>
    </cfRule>
  </conditionalFormatting>
  <conditionalFormatting sqref="AU686">
    <cfRule type="expression" dxfId="1613" priority="673">
      <formula>IF(RIGHT(TEXT(AU686,"0.#"),1)=".",FALSE,TRUE)</formula>
    </cfRule>
    <cfRule type="expression" dxfId="1612" priority="674">
      <formula>IF(RIGHT(TEXT(AU686,"0.#"),1)=".",TRUE,FALSE)</formula>
    </cfRule>
  </conditionalFormatting>
  <conditionalFormatting sqref="AQ685">
    <cfRule type="expression" dxfId="1611" priority="665">
      <formula>IF(RIGHT(TEXT(AQ685,"0.#"),1)=".",FALSE,TRUE)</formula>
    </cfRule>
    <cfRule type="expression" dxfId="1610" priority="666">
      <formula>IF(RIGHT(TEXT(AQ685,"0.#"),1)=".",TRUE,FALSE)</formula>
    </cfRule>
  </conditionalFormatting>
  <conditionalFormatting sqref="AQ686">
    <cfRule type="expression" dxfId="1609" priority="663">
      <formula>IF(RIGHT(TEXT(AQ686,"0.#"),1)=".",FALSE,TRUE)</formula>
    </cfRule>
    <cfRule type="expression" dxfId="1608" priority="664">
      <formula>IF(RIGHT(TEXT(AQ686,"0.#"),1)=".",TRUE,FALSE)</formula>
    </cfRule>
  </conditionalFormatting>
  <conditionalFormatting sqref="AQ684">
    <cfRule type="expression" dxfId="1607" priority="661">
      <formula>IF(RIGHT(TEXT(AQ684,"0.#"),1)=".",FALSE,TRUE)</formula>
    </cfRule>
    <cfRule type="expression" dxfId="1606" priority="662">
      <formula>IF(RIGHT(TEXT(AQ684,"0.#"),1)=".",TRUE,FALSE)</formula>
    </cfRule>
  </conditionalFormatting>
  <conditionalFormatting sqref="AE689">
    <cfRule type="expression" dxfId="1605" priority="659">
      <formula>IF(RIGHT(TEXT(AE689,"0.#"),1)=".",FALSE,TRUE)</formula>
    </cfRule>
    <cfRule type="expression" dxfId="1604" priority="660">
      <formula>IF(RIGHT(TEXT(AE689,"0.#"),1)=".",TRUE,FALSE)</formula>
    </cfRule>
  </conditionalFormatting>
  <conditionalFormatting sqref="AE690">
    <cfRule type="expression" dxfId="1603" priority="657">
      <formula>IF(RIGHT(TEXT(AE690,"0.#"),1)=".",FALSE,TRUE)</formula>
    </cfRule>
    <cfRule type="expression" dxfId="1602" priority="658">
      <formula>IF(RIGHT(TEXT(AE690,"0.#"),1)=".",TRUE,FALSE)</formula>
    </cfRule>
  </conditionalFormatting>
  <conditionalFormatting sqref="AE691">
    <cfRule type="expression" dxfId="1601" priority="655">
      <formula>IF(RIGHT(TEXT(AE691,"0.#"),1)=".",FALSE,TRUE)</formula>
    </cfRule>
    <cfRule type="expression" dxfId="1600" priority="656">
      <formula>IF(RIGHT(TEXT(AE691,"0.#"),1)=".",TRUE,FALSE)</formula>
    </cfRule>
  </conditionalFormatting>
  <conditionalFormatting sqref="AU689">
    <cfRule type="expression" dxfId="1599" priority="647">
      <formula>IF(RIGHT(TEXT(AU689,"0.#"),1)=".",FALSE,TRUE)</formula>
    </cfRule>
    <cfRule type="expression" dxfId="1598" priority="648">
      <formula>IF(RIGHT(TEXT(AU689,"0.#"),1)=".",TRUE,FALSE)</formula>
    </cfRule>
  </conditionalFormatting>
  <conditionalFormatting sqref="AU690">
    <cfRule type="expression" dxfId="1597" priority="645">
      <formula>IF(RIGHT(TEXT(AU690,"0.#"),1)=".",FALSE,TRUE)</formula>
    </cfRule>
    <cfRule type="expression" dxfId="1596" priority="646">
      <formula>IF(RIGHT(TEXT(AU690,"0.#"),1)=".",TRUE,FALSE)</formula>
    </cfRule>
  </conditionalFormatting>
  <conditionalFormatting sqref="AU691">
    <cfRule type="expression" dxfId="1595" priority="643">
      <formula>IF(RIGHT(TEXT(AU691,"0.#"),1)=".",FALSE,TRUE)</formula>
    </cfRule>
    <cfRule type="expression" dxfId="1594" priority="644">
      <formula>IF(RIGHT(TEXT(AU691,"0.#"),1)=".",TRUE,FALSE)</formula>
    </cfRule>
  </conditionalFormatting>
  <conditionalFormatting sqref="AQ690">
    <cfRule type="expression" dxfId="1593" priority="635">
      <formula>IF(RIGHT(TEXT(AQ690,"0.#"),1)=".",FALSE,TRUE)</formula>
    </cfRule>
    <cfRule type="expression" dxfId="1592" priority="636">
      <formula>IF(RIGHT(TEXT(AQ690,"0.#"),1)=".",TRUE,FALSE)</formula>
    </cfRule>
  </conditionalFormatting>
  <conditionalFormatting sqref="AQ691">
    <cfRule type="expression" dxfId="1591" priority="633">
      <formula>IF(RIGHT(TEXT(AQ691,"0.#"),1)=".",FALSE,TRUE)</formula>
    </cfRule>
    <cfRule type="expression" dxfId="1590" priority="634">
      <formula>IF(RIGHT(TEXT(AQ691,"0.#"),1)=".",TRUE,FALSE)</formula>
    </cfRule>
  </conditionalFormatting>
  <conditionalFormatting sqref="AQ689">
    <cfRule type="expression" dxfId="1589" priority="631">
      <formula>IF(RIGHT(TEXT(AQ689,"0.#"),1)=".",FALSE,TRUE)</formula>
    </cfRule>
    <cfRule type="expression" dxfId="1588" priority="632">
      <formula>IF(RIGHT(TEXT(AQ689,"0.#"),1)=".",TRUE,FALSE)</formula>
    </cfRule>
  </conditionalFormatting>
  <conditionalFormatting sqref="AE694">
    <cfRule type="expression" dxfId="1587" priority="629">
      <formula>IF(RIGHT(TEXT(AE694,"0.#"),1)=".",FALSE,TRUE)</formula>
    </cfRule>
    <cfRule type="expression" dxfId="1586" priority="630">
      <formula>IF(RIGHT(TEXT(AE694,"0.#"),1)=".",TRUE,FALSE)</formula>
    </cfRule>
  </conditionalFormatting>
  <conditionalFormatting sqref="AM696">
    <cfRule type="expression" dxfId="1585" priority="619">
      <formula>IF(RIGHT(TEXT(AM696,"0.#"),1)=".",FALSE,TRUE)</formula>
    </cfRule>
    <cfRule type="expression" dxfId="1584" priority="620">
      <formula>IF(RIGHT(TEXT(AM696,"0.#"),1)=".",TRUE,FALSE)</formula>
    </cfRule>
  </conditionalFormatting>
  <conditionalFormatting sqref="AE695">
    <cfRule type="expression" dxfId="1583" priority="627">
      <formula>IF(RIGHT(TEXT(AE695,"0.#"),1)=".",FALSE,TRUE)</formula>
    </cfRule>
    <cfRule type="expression" dxfId="1582" priority="628">
      <formula>IF(RIGHT(TEXT(AE695,"0.#"),1)=".",TRUE,FALSE)</formula>
    </cfRule>
  </conditionalFormatting>
  <conditionalFormatting sqref="AE696">
    <cfRule type="expression" dxfId="1581" priority="625">
      <formula>IF(RIGHT(TEXT(AE696,"0.#"),1)=".",FALSE,TRUE)</formula>
    </cfRule>
    <cfRule type="expression" dxfId="1580" priority="626">
      <formula>IF(RIGHT(TEXT(AE696,"0.#"),1)=".",TRUE,FALSE)</formula>
    </cfRule>
  </conditionalFormatting>
  <conditionalFormatting sqref="AM694">
    <cfRule type="expression" dxfId="1579" priority="623">
      <formula>IF(RIGHT(TEXT(AM694,"0.#"),1)=".",FALSE,TRUE)</formula>
    </cfRule>
    <cfRule type="expression" dxfId="1578" priority="624">
      <formula>IF(RIGHT(TEXT(AM694,"0.#"),1)=".",TRUE,FALSE)</formula>
    </cfRule>
  </conditionalFormatting>
  <conditionalFormatting sqref="AM695">
    <cfRule type="expression" dxfId="1577" priority="621">
      <formula>IF(RIGHT(TEXT(AM695,"0.#"),1)=".",FALSE,TRUE)</formula>
    </cfRule>
    <cfRule type="expression" dxfId="1576" priority="622">
      <formula>IF(RIGHT(TEXT(AM695,"0.#"),1)=".",TRUE,FALSE)</formula>
    </cfRule>
  </conditionalFormatting>
  <conditionalFormatting sqref="AU694">
    <cfRule type="expression" dxfId="1575" priority="617">
      <formula>IF(RIGHT(TEXT(AU694,"0.#"),1)=".",FALSE,TRUE)</formula>
    </cfRule>
    <cfRule type="expression" dxfId="1574" priority="618">
      <formula>IF(RIGHT(TEXT(AU694,"0.#"),1)=".",TRUE,FALSE)</formula>
    </cfRule>
  </conditionalFormatting>
  <conditionalFormatting sqref="AU695">
    <cfRule type="expression" dxfId="1573" priority="615">
      <formula>IF(RIGHT(TEXT(AU695,"0.#"),1)=".",FALSE,TRUE)</formula>
    </cfRule>
    <cfRule type="expression" dxfId="1572" priority="616">
      <formula>IF(RIGHT(TEXT(AU695,"0.#"),1)=".",TRUE,FALSE)</formula>
    </cfRule>
  </conditionalFormatting>
  <conditionalFormatting sqref="AU696">
    <cfRule type="expression" dxfId="1571" priority="613">
      <formula>IF(RIGHT(TEXT(AU696,"0.#"),1)=".",FALSE,TRUE)</formula>
    </cfRule>
    <cfRule type="expression" dxfId="1570" priority="614">
      <formula>IF(RIGHT(TEXT(AU696,"0.#"),1)=".",TRUE,FALSE)</formula>
    </cfRule>
  </conditionalFormatting>
  <conditionalFormatting sqref="AI694">
    <cfRule type="expression" dxfId="1569" priority="611">
      <formula>IF(RIGHT(TEXT(AI694,"0.#"),1)=".",FALSE,TRUE)</formula>
    </cfRule>
    <cfRule type="expression" dxfId="1568" priority="612">
      <formula>IF(RIGHT(TEXT(AI694,"0.#"),1)=".",TRUE,FALSE)</formula>
    </cfRule>
  </conditionalFormatting>
  <conditionalFormatting sqref="AI695">
    <cfRule type="expression" dxfId="1567" priority="609">
      <formula>IF(RIGHT(TEXT(AI695,"0.#"),1)=".",FALSE,TRUE)</formula>
    </cfRule>
    <cfRule type="expression" dxfId="1566" priority="610">
      <formula>IF(RIGHT(TEXT(AI695,"0.#"),1)=".",TRUE,FALSE)</formula>
    </cfRule>
  </conditionalFormatting>
  <conditionalFormatting sqref="AQ695">
    <cfRule type="expression" dxfId="1565" priority="605">
      <formula>IF(RIGHT(TEXT(AQ695,"0.#"),1)=".",FALSE,TRUE)</formula>
    </cfRule>
    <cfRule type="expression" dxfId="1564" priority="606">
      <formula>IF(RIGHT(TEXT(AQ695,"0.#"),1)=".",TRUE,FALSE)</formula>
    </cfRule>
  </conditionalFormatting>
  <conditionalFormatting sqref="AQ696">
    <cfRule type="expression" dxfId="1563" priority="603">
      <formula>IF(RIGHT(TEXT(AQ696,"0.#"),1)=".",FALSE,TRUE)</formula>
    </cfRule>
    <cfRule type="expression" dxfId="1562" priority="604">
      <formula>IF(RIGHT(TEXT(AQ696,"0.#"),1)=".",TRUE,FALSE)</formula>
    </cfRule>
  </conditionalFormatting>
  <conditionalFormatting sqref="AU101">
    <cfRule type="expression" dxfId="1561" priority="599">
      <formula>IF(RIGHT(TEXT(AU101,"0.#"),1)=".",FALSE,TRUE)</formula>
    </cfRule>
    <cfRule type="expression" dxfId="1560" priority="600">
      <formula>IF(RIGHT(TEXT(AU101,"0.#"),1)=".",TRUE,FALSE)</formula>
    </cfRule>
  </conditionalFormatting>
  <conditionalFormatting sqref="AU102">
    <cfRule type="expression" dxfId="1559" priority="597">
      <formula>IF(RIGHT(TEXT(AU102,"0.#"),1)=".",FALSE,TRUE)</formula>
    </cfRule>
    <cfRule type="expression" dxfId="1558" priority="598">
      <formula>IF(RIGHT(TEXT(AU102,"0.#"),1)=".",TRUE,FALSE)</formula>
    </cfRule>
  </conditionalFormatting>
  <conditionalFormatting sqref="AU104">
    <cfRule type="expression" dxfId="1557" priority="593">
      <formula>IF(RIGHT(TEXT(AU104,"0.#"),1)=".",FALSE,TRUE)</formula>
    </cfRule>
    <cfRule type="expression" dxfId="1556" priority="594">
      <formula>IF(RIGHT(TEXT(AU104,"0.#"),1)=".",TRUE,FALSE)</formula>
    </cfRule>
  </conditionalFormatting>
  <conditionalFormatting sqref="AU105">
    <cfRule type="expression" dxfId="1555" priority="591">
      <formula>IF(RIGHT(TEXT(AU105,"0.#"),1)=".",FALSE,TRUE)</formula>
    </cfRule>
    <cfRule type="expression" dxfId="1554" priority="592">
      <formula>IF(RIGHT(TEXT(AU105,"0.#"),1)=".",TRUE,FALSE)</formula>
    </cfRule>
  </conditionalFormatting>
  <conditionalFormatting sqref="AU107">
    <cfRule type="expression" dxfId="1553" priority="587">
      <formula>IF(RIGHT(TEXT(AU107,"0.#"),1)=".",FALSE,TRUE)</formula>
    </cfRule>
    <cfRule type="expression" dxfId="1552" priority="588">
      <formula>IF(RIGHT(TEXT(AU107,"0.#"),1)=".",TRUE,FALSE)</formula>
    </cfRule>
  </conditionalFormatting>
  <conditionalFormatting sqref="AU108">
    <cfRule type="expression" dxfId="1551" priority="585">
      <formula>IF(RIGHT(TEXT(AU108,"0.#"),1)=".",FALSE,TRUE)</formula>
    </cfRule>
    <cfRule type="expression" dxfId="1550" priority="586">
      <formula>IF(RIGHT(TEXT(AU108,"0.#"),1)=".",TRUE,FALSE)</formula>
    </cfRule>
  </conditionalFormatting>
  <conditionalFormatting sqref="AU110">
    <cfRule type="expression" dxfId="1549" priority="583">
      <formula>IF(RIGHT(TEXT(AU110,"0.#"),1)=".",FALSE,TRUE)</formula>
    </cfRule>
    <cfRule type="expression" dxfId="1548" priority="584">
      <formula>IF(RIGHT(TEXT(AU110,"0.#"),1)=".",TRUE,FALSE)</formula>
    </cfRule>
  </conditionalFormatting>
  <conditionalFormatting sqref="AU111">
    <cfRule type="expression" dxfId="1547" priority="581">
      <formula>IF(RIGHT(TEXT(AU111,"0.#"),1)=".",FALSE,TRUE)</formula>
    </cfRule>
    <cfRule type="expression" dxfId="1546" priority="582">
      <formula>IF(RIGHT(TEXT(AU111,"0.#"),1)=".",TRUE,FALSE)</formula>
    </cfRule>
  </conditionalFormatting>
  <conditionalFormatting sqref="AU113">
    <cfRule type="expression" dxfId="1545" priority="579">
      <formula>IF(RIGHT(TEXT(AU113,"0.#"),1)=".",FALSE,TRUE)</formula>
    </cfRule>
    <cfRule type="expression" dxfId="1544" priority="580">
      <formula>IF(RIGHT(TEXT(AU113,"0.#"),1)=".",TRUE,FALSE)</formula>
    </cfRule>
  </conditionalFormatting>
  <conditionalFormatting sqref="AU114">
    <cfRule type="expression" dxfId="1543" priority="577">
      <formula>IF(RIGHT(TEXT(AU114,"0.#"),1)=".",FALSE,TRUE)</formula>
    </cfRule>
    <cfRule type="expression" dxfId="1542" priority="578">
      <formula>IF(RIGHT(TEXT(AU114,"0.#"),1)=".",TRUE,FALSE)</formula>
    </cfRule>
  </conditionalFormatting>
  <conditionalFormatting sqref="AM489">
    <cfRule type="expression" dxfId="1541" priority="571">
      <formula>IF(RIGHT(TEXT(AM489,"0.#"),1)=".",FALSE,TRUE)</formula>
    </cfRule>
    <cfRule type="expression" dxfId="1540" priority="572">
      <formula>IF(RIGHT(TEXT(AM489,"0.#"),1)=".",TRUE,FALSE)</formula>
    </cfRule>
  </conditionalFormatting>
  <conditionalFormatting sqref="AM487">
    <cfRule type="expression" dxfId="1539" priority="575">
      <formula>IF(RIGHT(TEXT(AM487,"0.#"),1)=".",FALSE,TRUE)</formula>
    </cfRule>
    <cfRule type="expression" dxfId="1538" priority="576">
      <formula>IF(RIGHT(TEXT(AM487,"0.#"),1)=".",TRUE,FALSE)</formula>
    </cfRule>
  </conditionalFormatting>
  <conditionalFormatting sqref="AM488">
    <cfRule type="expression" dxfId="1537" priority="573">
      <formula>IF(RIGHT(TEXT(AM488,"0.#"),1)=".",FALSE,TRUE)</formula>
    </cfRule>
    <cfRule type="expression" dxfId="1536" priority="574">
      <formula>IF(RIGHT(TEXT(AM488,"0.#"),1)=".",TRUE,FALSE)</formula>
    </cfRule>
  </conditionalFormatting>
  <conditionalFormatting sqref="AI489">
    <cfRule type="expression" dxfId="1535" priority="565">
      <formula>IF(RIGHT(TEXT(AI489,"0.#"),1)=".",FALSE,TRUE)</formula>
    </cfRule>
    <cfRule type="expression" dxfId="1534" priority="566">
      <formula>IF(RIGHT(TEXT(AI489,"0.#"),1)=".",TRUE,FALSE)</formula>
    </cfRule>
  </conditionalFormatting>
  <conditionalFormatting sqref="AI487">
    <cfRule type="expression" dxfId="1533" priority="569">
      <formula>IF(RIGHT(TEXT(AI487,"0.#"),1)=".",FALSE,TRUE)</formula>
    </cfRule>
    <cfRule type="expression" dxfId="1532" priority="570">
      <formula>IF(RIGHT(TEXT(AI487,"0.#"),1)=".",TRUE,FALSE)</formula>
    </cfRule>
  </conditionalFormatting>
  <conditionalFormatting sqref="AI488">
    <cfRule type="expression" dxfId="1531" priority="567">
      <formula>IF(RIGHT(TEXT(AI488,"0.#"),1)=".",FALSE,TRUE)</formula>
    </cfRule>
    <cfRule type="expression" dxfId="1530" priority="568">
      <formula>IF(RIGHT(TEXT(AI488,"0.#"),1)=".",TRUE,FALSE)</formula>
    </cfRule>
  </conditionalFormatting>
  <conditionalFormatting sqref="AM514">
    <cfRule type="expression" dxfId="1529" priority="559">
      <formula>IF(RIGHT(TEXT(AM514,"0.#"),1)=".",FALSE,TRUE)</formula>
    </cfRule>
    <cfRule type="expression" dxfId="1528" priority="560">
      <formula>IF(RIGHT(TEXT(AM514,"0.#"),1)=".",TRUE,FALSE)</formula>
    </cfRule>
  </conditionalFormatting>
  <conditionalFormatting sqref="AM512">
    <cfRule type="expression" dxfId="1527" priority="563">
      <formula>IF(RIGHT(TEXT(AM512,"0.#"),1)=".",FALSE,TRUE)</formula>
    </cfRule>
    <cfRule type="expression" dxfId="1526" priority="564">
      <formula>IF(RIGHT(TEXT(AM512,"0.#"),1)=".",TRUE,FALSE)</formula>
    </cfRule>
  </conditionalFormatting>
  <conditionalFormatting sqref="AM513">
    <cfRule type="expression" dxfId="1525" priority="561">
      <formula>IF(RIGHT(TEXT(AM513,"0.#"),1)=".",FALSE,TRUE)</formula>
    </cfRule>
    <cfRule type="expression" dxfId="1524" priority="562">
      <formula>IF(RIGHT(TEXT(AM513,"0.#"),1)=".",TRUE,FALSE)</formula>
    </cfRule>
  </conditionalFormatting>
  <conditionalFormatting sqref="AI514">
    <cfRule type="expression" dxfId="1523" priority="553">
      <formula>IF(RIGHT(TEXT(AI514,"0.#"),1)=".",FALSE,TRUE)</formula>
    </cfRule>
    <cfRule type="expression" dxfId="1522" priority="554">
      <formula>IF(RIGHT(TEXT(AI514,"0.#"),1)=".",TRUE,FALSE)</formula>
    </cfRule>
  </conditionalFormatting>
  <conditionalFormatting sqref="AI512">
    <cfRule type="expression" dxfId="1521" priority="557">
      <formula>IF(RIGHT(TEXT(AI512,"0.#"),1)=".",FALSE,TRUE)</formula>
    </cfRule>
    <cfRule type="expression" dxfId="1520" priority="558">
      <formula>IF(RIGHT(TEXT(AI512,"0.#"),1)=".",TRUE,FALSE)</formula>
    </cfRule>
  </conditionalFormatting>
  <conditionalFormatting sqref="AI513">
    <cfRule type="expression" dxfId="1519" priority="555">
      <formula>IF(RIGHT(TEXT(AI513,"0.#"),1)=".",FALSE,TRUE)</formula>
    </cfRule>
    <cfRule type="expression" dxfId="1518" priority="556">
      <formula>IF(RIGHT(TEXT(AI513,"0.#"),1)=".",TRUE,FALSE)</formula>
    </cfRule>
  </conditionalFormatting>
  <conditionalFormatting sqref="AM519">
    <cfRule type="expression" dxfId="1517" priority="499">
      <formula>IF(RIGHT(TEXT(AM519,"0.#"),1)=".",FALSE,TRUE)</formula>
    </cfRule>
    <cfRule type="expression" dxfId="1516" priority="500">
      <formula>IF(RIGHT(TEXT(AM519,"0.#"),1)=".",TRUE,FALSE)</formula>
    </cfRule>
  </conditionalFormatting>
  <conditionalFormatting sqref="AM517">
    <cfRule type="expression" dxfId="1515" priority="503">
      <formula>IF(RIGHT(TEXT(AM517,"0.#"),1)=".",FALSE,TRUE)</formula>
    </cfRule>
    <cfRule type="expression" dxfId="1514" priority="504">
      <formula>IF(RIGHT(TEXT(AM517,"0.#"),1)=".",TRUE,FALSE)</formula>
    </cfRule>
  </conditionalFormatting>
  <conditionalFormatting sqref="AM518">
    <cfRule type="expression" dxfId="1513" priority="501">
      <formula>IF(RIGHT(TEXT(AM518,"0.#"),1)=".",FALSE,TRUE)</formula>
    </cfRule>
    <cfRule type="expression" dxfId="1512" priority="502">
      <formula>IF(RIGHT(TEXT(AM518,"0.#"),1)=".",TRUE,FALSE)</formula>
    </cfRule>
  </conditionalFormatting>
  <conditionalFormatting sqref="AI519">
    <cfRule type="expression" dxfId="1511" priority="493">
      <formula>IF(RIGHT(TEXT(AI519,"0.#"),1)=".",FALSE,TRUE)</formula>
    </cfRule>
    <cfRule type="expression" dxfId="1510" priority="494">
      <formula>IF(RIGHT(TEXT(AI519,"0.#"),1)=".",TRUE,FALSE)</formula>
    </cfRule>
  </conditionalFormatting>
  <conditionalFormatting sqref="AI517">
    <cfRule type="expression" dxfId="1509" priority="497">
      <formula>IF(RIGHT(TEXT(AI517,"0.#"),1)=".",FALSE,TRUE)</formula>
    </cfRule>
    <cfRule type="expression" dxfId="1508" priority="498">
      <formula>IF(RIGHT(TEXT(AI517,"0.#"),1)=".",TRUE,FALSE)</formula>
    </cfRule>
  </conditionalFormatting>
  <conditionalFormatting sqref="AI518">
    <cfRule type="expression" dxfId="1507" priority="495">
      <formula>IF(RIGHT(TEXT(AI518,"0.#"),1)=".",FALSE,TRUE)</formula>
    </cfRule>
    <cfRule type="expression" dxfId="1506" priority="496">
      <formula>IF(RIGHT(TEXT(AI518,"0.#"),1)=".",TRUE,FALSE)</formula>
    </cfRule>
  </conditionalFormatting>
  <conditionalFormatting sqref="AM524">
    <cfRule type="expression" dxfId="1505" priority="487">
      <formula>IF(RIGHT(TEXT(AM524,"0.#"),1)=".",FALSE,TRUE)</formula>
    </cfRule>
    <cfRule type="expression" dxfId="1504" priority="488">
      <formula>IF(RIGHT(TEXT(AM524,"0.#"),1)=".",TRUE,FALSE)</formula>
    </cfRule>
  </conditionalFormatting>
  <conditionalFormatting sqref="AM522">
    <cfRule type="expression" dxfId="1503" priority="491">
      <formula>IF(RIGHT(TEXT(AM522,"0.#"),1)=".",FALSE,TRUE)</formula>
    </cfRule>
    <cfRule type="expression" dxfId="1502" priority="492">
      <formula>IF(RIGHT(TEXT(AM522,"0.#"),1)=".",TRUE,FALSE)</formula>
    </cfRule>
  </conditionalFormatting>
  <conditionalFormatting sqref="AM523">
    <cfRule type="expression" dxfId="1501" priority="489">
      <formula>IF(RIGHT(TEXT(AM523,"0.#"),1)=".",FALSE,TRUE)</formula>
    </cfRule>
    <cfRule type="expression" dxfId="1500" priority="490">
      <formula>IF(RIGHT(TEXT(AM523,"0.#"),1)=".",TRUE,FALSE)</formula>
    </cfRule>
  </conditionalFormatting>
  <conditionalFormatting sqref="AI524">
    <cfRule type="expression" dxfId="1499" priority="481">
      <formula>IF(RIGHT(TEXT(AI524,"0.#"),1)=".",FALSE,TRUE)</formula>
    </cfRule>
    <cfRule type="expression" dxfId="1498" priority="482">
      <formula>IF(RIGHT(TEXT(AI524,"0.#"),1)=".",TRUE,FALSE)</formula>
    </cfRule>
  </conditionalFormatting>
  <conditionalFormatting sqref="AI522">
    <cfRule type="expression" dxfId="1497" priority="485">
      <formula>IF(RIGHT(TEXT(AI522,"0.#"),1)=".",FALSE,TRUE)</formula>
    </cfRule>
    <cfRule type="expression" dxfId="1496" priority="486">
      <formula>IF(RIGHT(TEXT(AI522,"0.#"),1)=".",TRUE,FALSE)</formula>
    </cfRule>
  </conditionalFormatting>
  <conditionalFormatting sqref="AI523">
    <cfRule type="expression" dxfId="1495" priority="483">
      <formula>IF(RIGHT(TEXT(AI523,"0.#"),1)=".",FALSE,TRUE)</formula>
    </cfRule>
    <cfRule type="expression" dxfId="1494" priority="484">
      <formula>IF(RIGHT(TEXT(AI523,"0.#"),1)=".",TRUE,FALSE)</formula>
    </cfRule>
  </conditionalFormatting>
  <conditionalFormatting sqref="AM529">
    <cfRule type="expression" dxfId="1493" priority="475">
      <formula>IF(RIGHT(TEXT(AM529,"0.#"),1)=".",FALSE,TRUE)</formula>
    </cfRule>
    <cfRule type="expression" dxfId="1492" priority="476">
      <formula>IF(RIGHT(TEXT(AM529,"0.#"),1)=".",TRUE,FALSE)</formula>
    </cfRule>
  </conditionalFormatting>
  <conditionalFormatting sqref="AM527">
    <cfRule type="expression" dxfId="1491" priority="479">
      <formula>IF(RIGHT(TEXT(AM527,"0.#"),1)=".",FALSE,TRUE)</formula>
    </cfRule>
    <cfRule type="expression" dxfId="1490" priority="480">
      <formula>IF(RIGHT(TEXT(AM527,"0.#"),1)=".",TRUE,FALSE)</formula>
    </cfRule>
  </conditionalFormatting>
  <conditionalFormatting sqref="AM528">
    <cfRule type="expression" dxfId="1489" priority="477">
      <formula>IF(RIGHT(TEXT(AM528,"0.#"),1)=".",FALSE,TRUE)</formula>
    </cfRule>
    <cfRule type="expression" dxfId="1488" priority="478">
      <formula>IF(RIGHT(TEXT(AM528,"0.#"),1)=".",TRUE,FALSE)</formula>
    </cfRule>
  </conditionalFormatting>
  <conditionalFormatting sqref="AI529">
    <cfRule type="expression" dxfId="1487" priority="469">
      <formula>IF(RIGHT(TEXT(AI529,"0.#"),1)=".",FALSE,TRUE)</formula>
    </cfRule>
    <cfRule type="expression" dxfId="1486" priority="470">
      <formula>IF(RIGHT(TEXT(AI529,"0.#"),1)=".",TRUE,FALSE)</formula>
    </cfRule>
  </conditionalFormatting>
  <conditionalFormatting sqref="AI527">
    <cfRule type="expression" dxfId="1485" priority="473">
      <formula>IF(RIGHT(TEXT(AI527,"0.#"),1)=".",FALSE,TRUE)</formula>
    </cfRule>
    <cfRule type="expression" dxfId="1484" priority="474">
      <formula>IF(RIGHT(TEXT(AI527,"0.#"),1)=".",TRUE,FALSE)</formula>
    </cfRule>
  </conditionalFormatting>
  <conditionalFormatting sqref="AI528">
    <cfRule type="expression" dxfId="1483" priority="471">
      <formula>IF(RIGHT(TEXT(AI528,"0.#"),1)=".",FALSE,TRUE)</formula>
    </cfRule>
    <cfRule type="expression" dxfId="1482" priority="472">
      <formula>IF(RIGHT(TEXT(AI528,"0.#"),1)=".",TRUE,FALSE)</formula>
    </cfRule>
  </conditionalFormatting>
  <conditionalFormatting sqref="AM494">
    <cfRule type="expression" dxfId="1481" priority="547">
      <formula>IF(RIGHT(TEXT(AM494,"0.#"),1)=".",FALSE,TRUE)</formula>
    </cfRule>
    <cfRule type="expression" dxfId="1480" priority="548">
      <formula>IF(RIGHT(TEXT(AM494,"0.#"),1)=".",TRUE,FALSE)</formula>
    </cfRule>
  </conditionalFormatting>
  <conditionalFormatting sqref="AM492">
    <cfRule type="expression" dxfId="1479" priority="551">
      <formula>IF(RIGHT(TEXT(AM492,"0.#"),1)=".",FALSE,TRUE)</formula>
    </cfRule>
    <cfRule type="expression" dxfId="1478" priority="552">
      <formula>IF(RIGHT(TEXT(AM492,"0.#"),1)=".",TRUE,FALSE)</formula>
    </cfRule>
  </conditionalFormatting>
  <conditionalFormatting sqref="AM493">
    <cfRule type="expression" dxfId="1477" priority="549">
      <formula>IF(RIGHT(TEXT(AM493,"0.#"),1)=".",FALSE,TRUE)</formula>
    </cfRule>
    <cfRule type="expression" dxfId="1476" priority="550">
      <formula>IF(RIGHT(TEXT(AM493,"0.#"),1)=".",TRUE,FALSE)</formula>
    </cfRule>
  </conditionalFormatting>
  <conditionalFormatting sqref="AI494">
    <cfRule type="expression" dxfId="1475" priority="541">
      <formula>IF(RIGHT(TEXT(AI494,"0.#"),1)=".",FALSE,TRUE)</formula>
    </cfRule>
    <cfRule type="expression" dxfId="1474" priority="542">
      <formula>IF(RIGHT(TEXT(AI494,"0.#"),1)=".",TRUE,FALSE)</formula>
    </cfRule>
  </conditionalFormatting>
  <conditionalFormatting sqref="AI492">
    <cfRule type="expression" dxfId="1473" priority="545">
      <formula>IF(RIGHT(TEXT(AI492,"0.#"),1)=".",FALSE,TRUE)</formula>
    </cfRule>
    <cfRule type="expression" dxfId="1472" priority="546">
      <formula>IF(RIGHT(TEXT(AI492,"0.#"),1)=".",TRUE,FALSE)</formula>
    </cfRule>
  </conditionalFormatting>
  <conditionalFormatting sqref="AI493">
    <cfRule type="expression" dxfId="1471" priority="543">
      <formula>IF(RIGHT(TEXT(AI493,"0.#"),1)=".",FALSE,TRUE)</formula>
    </cfRule>
    <cfRule type="expression" dxfId="1470" priority="544">
      <formula>IF(RIGHT(TEXT(AI493,"0.#"),1)=".",TRUE,FALSE)</formula>
    </cfRule>
  </conditionalFormatting>
  <conditionalFormatting sqref="AM499">
    <cfRule type="expression" dxfId="1469" priority="535">
      <formula>IF(RIGHT(TEXT(AM499,"0.#"),1)=".",FALSE,TRUE)</formula>
    </cfRule>
    <cfRule type="expression" dxfId="1468" priority="536">
      <formula>IF(RIGHT(TEXT(AM499,"0.#"),1)=".",TRUE,FALSE)</formula>
    </cfRule>
  </conditionalFormatting>
  <conditionalFormatting sqref="AM497">
    <cfRule type="expression" dxfId="1467" priority="539">
      <formula>IF(RIGHT(TEXT(AM497,"0.#"),1)=".",FALSE,TRUE)</formula>
    </cfRule>
    <cfRule type="expression" dxfId="1466" priority="540">
      <formula>IF(RIGHT(TEXT(AM497,"0.#"),1)=".",TRUE,FALSE)</formula>
    </cfRule>
  </conditionalFormatting>
  <conditionalFormatting sqref="AM498">
    <cfRule type="expression" dxfId="1465" priority="537">
      <formula>IF(RIGHT(TEXT(AM498,"0.#"),1)=".",FALSE,TRUE)</formula>
    </cfRule>
    <cfRule type="expression" dxfId="1464" priority="538">
      <formula>IF(RIGHT(TEXT(AM498,"0.#"),1)=".",TRUE,FALSE)</formula>
    </cfRule>
  </conditionalFormatting>
  <conditionalFormatting sqref="AI499">
    <cfRule type="expression" dxfId="1463" priority="529">
      <formula>IF(RIGHT(TEXT(AI499,"0.#"),1)=".",FALSE,TRUE)</formula>
    </cfRule>
    <cfRule type="expression" dxfId="1462" priority="530">
      <formula>IF(RIGHT(TEXT(AI499,"0.#"),1)=".",TRUE,FALSE)</formula>
    </cfRule>
  </conditionalFormatting>
  <conditionalFormatting sqref="AI497">
    <cfRule type="expression" dxfId="1461" priority="533">
      <formula>IF(RIGHT(TEXT(AI497,"0.#"),1)=".",FALSE,TRUE)</formula>
    </cfRule>
    <cfRule type="expression" dxfId="1460" priority="534">
      <formula>IF(RIGHT(TEXT(AI497,"0.#"),1)=".",TRUE,FALSE)</formula>
    </cfRule>
  </conditionalFormatting>
  <conditionalFormatting sqref="AI498">
    <cfRule type="expression" dxfId="1459" priority="531">
      <formula>IF(RIGHT(TEXT(AI498,"0.#"),1)=".",FALSE,TRUE)</formula>
    </cfRule>
    <cfRule type="expression" dxfId="1458" priority="532">
      <formula>IF(RIGHT(TEXT(AI498,"0.#"),1)=".",TRUE,FALSE)</formula>
    </cfRule>
  </conditionalFormatting>
  <conditionalFormatting sqref="AM504">
    <cfRule type="expression" dxfId="1457" priority="523">
      <formula>IF(RIGHT(TEXT(AM504,"0.#"),1)=".",FALSE,TRUE)</formula>
    </cfRule>
    <cfRule type="expression" dxfId="1456" priority="524">
      <formula>IF(RIGHT(TEXT(AM504,"0.#"),1)=".",TRUE,FALSE)</formula>
    </cfRule>
  </conditionalFormatting>
  <conditionalFormatting sqref="AM502">
    <cfRule type="expression" dxfId="1455" priority="527">
      <formula>IF(RIGHT(TEXT(AM502,"0.#"),1)=".",FALSE,TRUE)</formula>
    </cfRule>
    <cfRule type="expression" dxfId="1454" priority="528">
      <formula>IF(RIGHT(TEXT(AM502,"0.#"),1)=".",TRUE,FALSE)</formula>
    </cfRule>
  </conditionalFormatting>
  <conditionalFormatting sqref="AM503">
    <cfRule type="expression" dxfId="1453" priority="525">
      <formula>IF(RIGHT(TEXT(AM503,"0.#"),1)=".",FALSE,TRUE)</formula>
    </cfRule>
    <cfRule type="expression" dxfId="1452" priority="526">
      <formula>IF(RIGHT(TEXT(AM503,"0.#"),1)=".",TRUE,FALSE)</formula>
    </cfRule>
  </conditionalFormatting>
  <conditionalFormatting sqref="AI504">
    <cfRule type="expression" dxfId="1451" priority="517">
      <formula>IF(RIGHT(TEXT(AI504,"0.#"),1)=".",FALSE,TRUE)</formula>
    </cfRule>
    <cfRule type="expression" dxfId="1450" priority="518">
      <formula>IF(RIGHT(TEXT(AI504,"0.#"),1)=".",TRUE,FALSE)</formula>
    </cfRule>
  </conditionalFormatting>
  <conditionalFormatting sqref="AI502">
    <cfRule type="expression" dxfId="1449" priority="521">
      <formula>IF(RIGHT(TEXT(AI502,"0.#"),1)=".",FALSE,TRUE)</formula>
    </cfRule>
    <cfRule type="expression" dxfId="1448" priority="522">
      <formula>IF(RIGHT(TEXT(AI502,"0.#"),1)=".",TRUE,FALSE)</formula>
    </cfRule>
  </conditionalFormatting>
  <conditionalFormatting sqref="AI503">
    <cfRule type="expression" dxfId="1447" priority="519">
      <formula>IF(RIGHT(TEXT(AI503,"0.#"),1)=".",FALSE,TRUE)</formula>
    </cfRule>
    <cfRule type="expression" dxfId="1446" priority="520">
      <formula>IF(RIGHT(TEXT(AI503,"0.#"),1)=".",TRUE,FALSE)</formula>
    </cfRule>
  </conditionalFormatting>
  <conditionalFormatting sqref="AM509">
    <cfRule type="expression" dxfId="1445" priority="511">
      <formula>IF(RIGHT(TEXT(AM509,"0.#"),1)=".",FALSE,TRUE)</formula>
    </cfRule>
    <cfRule type="expression" dxfId="1444" priority="512">
      <formula>IF(RIGHT(TEXT(AM509,"0.#"),1)=".",TRUE,FALSE)</formula>
    </cfRule>
  </conditionalFormatting>
  <conditionalFormatting sqref="AM507">
    <cfRule type="expression" dxfId="1443" priority="515">
      <formula>IF(RIGHT(TEXT(AM507,"0.#"),1)=".",FALSE,TRUE)</formula>
    </cfRule>
    <cfRule type="expression" dxfId="1442" priority="516">
      <formula>IF(RIGHT(TEXT(AM507,"0.#"),1)=".",TRUE,FALSE)</formula>
    </cfRule>
  </conditionalFormatting>
  <conditionalFormatting sqref="AM508">
    <cfRule type="expression" dxfId="1441" priority="513">
      <formula>IF(RIGHT(TEXT(AM508,"0.#"),1)=".",FALSE,TRUE)</formula>
    </cfRule>
    <cfRule type="expression" dxfId="1440" priority="514">
      <formula>IF(RIGHT(TEXT(AM508,"0.#"),1)=".",TRUE,FALSE)</formula>
    </cfRule>
  </conditionalFormatting>
  <conditionalFormatting sqref="AI509">
    <cfRule type="expression" dxfId="1439" priority="505">
      <formula>IF(RIGHT(TEXT(AI509,"0.#"),1)=".",FALSE,TRUE)</formula>
    </cfRule>
    <cfRule type="expression" dxfId="1438" priority="506">
      <formula>IF(RIGHT(TEXT(AI509,"0.#"),1)=".",TRUE,FALSE)</formula>
    </cfRule>
  </conditionalFormatting>
  <conditionalFormatting sqref="AI507">
    <cfRule type="expression" dxfId="1437" priority="509">
      <formula>IF(RIGHT(TEXT(AI507,"0.#"),1)=".",FALSE,TRUE)</formula>
    </cfRule>
    <cfRule type="expression" dxfId="1436" priority="510">
      <formula>IF(RIGHT(TEXT(AI507,"0.#"),1)=".",TRUE,FALSE)</formula>
    </cfRule>
  </conditionalFormatting>
  <conditionalFormatting sqref="AI508">
    <cfRule type="expression" dxfId="1435" priority="507">
      <formula>IF(RIGHT(TEXT(AI508,"0.#"),1)=".",FALSE,TRUE)</formula>
    </cfRule>
    <cfRule type="expression" dxfId="1434" priority="508">
      <formula>IF(RIGHT(TEXT(AI508,"0.#"),1)=".",TRUE,FALSE)</formula>
    </cfRule>
  </conditionalFormatting>
  <conditionalFormatting sqref="AM543">
    <cfRule type="expression" dxfId="1433" priority="463">
      <formula>IF(RIGHT(TEXT(AM543,"0.#"),1)=".",FALSE,TRUE)</formula>
    </cfRule>
    <cfRule type="expression" dxfId="1432" priority="464">
      <formula>IF(RIGHT(TEXT(AM543,"0.#"),1)=".",TRUE,FALSE)</formula>
    </cfRule>
  </conditionalFormatting>
  <conditionalFormatting sqref="AM541">
    <cfRule type="expression" dxfId="1431" priority="467">
      <formula>IF(RIGHT(TEXT(AM541,"0.#"),1)=".",FALSE,TRUE)</formula>
    </cfRule>
    <cfRule type="expression" dxfId="1430" priority="468">
      <formula>IF(RIGHT(TEXT(AM541,"0.#"),1)=".",TRUE,FALSE)</formula>
    </cfRule>
  </conditionalFormatting>
  <conditionalFormatting sqref="AM542">
    <cfRule type="expression" dxfId="1429" priority="465">
      <formula>IF(RIGHT(TEXT(AM542,"0.#"),1)=".",FALSE,TRUE)</formula>
    </cfRule>
    <cfRule type="expression" dxfId="1428" priority="466">
      <formula>IF(RIGHT(TEXT(AM542,"0.#"),1)=".",TRUE,FALSE)</formula>
    </cfRule>
  </conditionalFormatting>
  <conditionalFormatting sqref="AI543">
    <cfRule type="expression" dxfId="1427" priority="457">
      <formula>IF(RIGHT(TEXT(AI543,"0.#"),1)=".",FALSE,TRUE)</formula>
    </cfRule>
    <cfRule type="expression" dxfId="1426" priority="458">
      <formula>IF(RIGHT(TEXT(AI543,"0.#"),1)=".",TRUE,FALSE)</formula>
    </cfRule>
  </conditionalFormatting>
  <conditionalFormatting sqref="AI541">
    <cfRule type="expression" dxfId="1425" priority="461">
      <formula>IF(RIGHT(TEXT(AI541,"0.#"),1)=".",FALSE,TRUE)</formula>
    </cfRule>
    <cfRule type="expression" dxfId="1424" priority="462">
      <formula>IF(RIGHT(TEXT(AI541,"0.#"),1)=".",TRUE,FALSE)</formula>
    </cfRule>
  </conditionalFormatting>
  <conditionalFormatting sqref="AI542">
    <cfRule type="expression" dxfId="1423" priority="459">
      <formula>IF(RIGHT(TEXT(AI542,"0.#"),1)=".",FALSE,TRUE)</formula>
    </cfRule>
    <cfRule type="expression" dxfId="1422" priority="460">
      <formula>IF(RIGHT(TEXT(AI542,"0.#"),1)=".",TRUE,FALSE)</formula>
    </cfRule>
  </conditionalFormatting>
  <conditionalFormatting sqref="AM568">
    <cfRule type="expression" dxfId="1421" priority="451">
      <formula>IF(RIGHT(TEXT(AM568,"0.#"),1)=".",FALSE,TRUE)</formula>
    </cfRule>
    <cfRule type="expression" dxfId="1420" priority="452">
      <formula>IF(RIGHT(TEXT(AM568,"0.#"),1)=".",TRUE,FALSE)</formula>
    </cfRule>
  </conditionalFormatting>
  <conditionalFormatting sqref="AM566">
    <cfRule type="expression" dxfId="1419" priority="455">
      <formula>IF(RIGHT(TEXT(AM566,"0.#"),1)=".",FALSE,TRUE)</formula>
    </cfRule>
    <cfRule type="expression" dxfId="1418" priority="456">
      <formula>IF(RIGHT(TEXT(AM566,"0.#"),1)=".",TRUE,FALSE)</formula>
    </cfRule>
  </conditionalFormatting>
  <conditionalFormatting sqref="AM567">
    <cfRule type="expression" dxfId="1417" priority="453">
      <formula>IF(RIGHT(TEXT(AM567,"0.#"),1)=".",FALSE,TRUE)</formula>
    </cfRule>
    <cfRule type="expression" dxfId="1416" priority="454">
      <formula>IF(RIGHT(TEXT(AM567,"0.#"),1)=".",TRUE,FALSE)</formula>
    </cfRule>
  </conditionalFormatting>
  <conditionalFormatting sqref="AI568">
    <cfRule type="expression" dxfId="1415" priority="445">
      <formula>IF(RIGHT(TEXT(AI568,"0.#"),1)=".",FALSE,TRUE)</formula>
    </cfRule>
    <cfRule type="expression" dxfId="1414" priority="446">
      <formula>IF(RIGHT(TEXT(AI568,"0.#"),1)=".",TRUE,FALSE)</formula>
    </cfRule>
  </conditionalFormatting>
  <conditionalFormatting sqref="AI566">
    <cfRule type="expression" dxfId="1413" priority="449">
      <formula>IF(RIGHT(TEXT(AI566,"0.#"),1)=".",FALSE,TRUE)</formula>
    </cfRule>
    <cfRule type="expression" dxfId="1412" priority="450">
      <formula>IF(RIGHT(TEXT(AI566,"0.#"),1)=".",TRUE,FALSE)</formula>
    </cfRule>
  </conditionalFormatting>
  <conditionalFormatting sqref="AI567">
    <cfRule type="expression" dxfId="1411" priority="447">
      <formula>IF(RIGHT(TEXT(AI567,"0.#"),1)=".",FALSE,TRUE)</formula>
    </cfRule>
    <cfRule type="expression" dxfId="1410" priority="448">
      <formula>IF(RIGHT(TEXT(AI567,"0.#"),1)=".",TRUE,FALSE)</formula>
    </cfRule>
  </conditionalFormatting>
  <conditionalFormatting sqref="AM573">
    <cfRule type="expression" dxfId="1409" priority="391">
      <formula>IF(RIGHT(TEXT(AM573,"0.#"),1)=".",FALSE,TRUE)</formula>
    </cfRule>
    <cfRule type="expression" dxfId="1408" priority="392">
      <formula>IF(RIGHT(TEXT(AM573,"0.#"),1)=".",TRUE,FALSE)</formula>
    </cfRule>
  </conditionalFormatting>
  <conditionalFormatting sqref="AM571">
    <cfRule type="expression" dxfId="1407" priority="395">
      <formula>IF(RIGHT(TEXT(AM571,"0.#"),1)=".",FALSE,TRUE)</formula>
    </cfRule>
    <cfRule type="expression" dxfId="1406" priority="396">
      <formula>IF(RIGHT(TEXT(AM571,"0.#"),1)=".",TRUE,FALSE)</formula>
    </cfRule>
  </conditionalFormatting>
  <conditionalFormatting sqref="AM572">
    <cfRule type="expression" dxfId="1405" priority="393">
      <formula>IF(RIGHT(TEXT(AM572,"0.#"),1)=".",FALSE,TRUE)</formula>
    </cfRule>
    <cfRule type="expression" dxfId="1404" priority="394">
      <formula>IF(RIGHT(TEXT(AM572,"0.#"),1)=".",TRUE,FALSE)</formula>
    </cfRule>
  </conditionalFormatting>
  <conditionalFormatting sqref="AI573">
    <cfRule type="expression" dxfId="1403" priority="385">
      <formula>IF(RIGHT(TEXT(AI573,"0.#"),1)=".",FALSE,TRUE)</formula>
    </cfRule>
    <cfRule type="expression" dxfId="1402" priority="386">
      <formula>IF(RIGHT(TEXT(AI573,"0.#"),1)=".",TRUE,FALSE)</formula>
    </cfRule>
  </conditionalFormatting>
  <conditionalFormatting sqref="AI571">
    <cfRule type="expression" dxfId="1401" priority="389">
      <formula>IF(RIGHT(TEXT(AI571,"0.#"),1)=".",FALSE,TRUE)</formula>
    </cfRule>
    <cfRule type="expression" dxfId="1400" priority="390">
      <formula>IF(RIGHT(TEXT(AI571,"0.#"),1)=".",TRUE,FALSE)</formula>
    </cfRule>
  </conditionalFormatting>
  <conditionalFormatting sqref="AI572">
    <cfRule type="expression" dxfId="1399" priority="387">
      <formula>IF(RIGHT(TEXT(AI572,"0.#"),1)=".",FALSE,TRUE)</formula>
    </cfRule>
    <cfRule type="expression" dxfId="1398" priority="388">
      <formula>IF(RIGHT(TEXT(AI572,"0.#"),1)=".",TRUE,FALSE)</formula>
    </cfRule>
  </conditionalFormatting>
  <conditionalFormatting sqref="AM578">
    <cfRule type="expression" dxfId="1397" priority="379">
      <formula>IF(RIGHT(TEXT(AM578,"0.#"),1)=".",FALSE,TRUE)</formula>
    </cfRule>
    <cfRule type="expression" dxfId="1396" priority="380">
      <formula>IF(RIGHT(TEXT(AM578,"0.#"),1)=".",TRUE,FALSE)</formula>
    </cfRule>
  </conditionalFormatting>
  <conditionalFormatting sqref="AM576">
    <cfRule type="expression" dxfId="1395" priority="383">
      <formula>IF(RIGHT(TEXT(AM576,"0.#"),1)=".",FALSE,TRUE)</formula>
    </cfRule>
    <cfRule type="expression" dxfId="1394" priority="384">
      <formula>IF(RIGHT(TEXT(AM576,"0.#"),1)=".",TRUE,FALSE)</formula>
    </cfRule>
  </conditionalFormatting>
  <conditionalFormatting sqref="AM577">
    <cfRule type="expression" dxfId="1393" priority="381">
      <formula>IF(RIGHT(TEXT(AM577,"0.#"),1)=".",FALSE,TRUE)</formula>
    </cfRule>
    <cfRule type="expression" dxfId="1392" priority="382">
      <formula>IF(RIGHT(TEXT(AM577,"0.#"),1)=".",TRUE,FALSE)</formula>
    </cfRule>
  </conditionalFormatting>
  <conditionalFormatting sqref="AI578">
    <cfRule type="expression" dxfId="1391" priority="373">
      <formula>IF(RIGHT(TEXT(AI578,"0.#"),1)=".",FALSE,TRUE)</formula>
    </cfRule>
    <cfRule type="expression" dxfId="1390" priority="374">
      <formula>IF(RIGHT(TEXT(AI578,"0.#"),1)=".",TRUE,FALSE)</formula>
    </cfRule>
  </conditionalFormatting>
  <conditionalFormatting sqref="AI576">
    <cfRule type="expression" dxfId="1389" priority="377">
      <formula>IF(RIGHT(TEXT(AI576,"0.#"),1)=".",FALSE,TRUE)</formula>
    </cfRule>
    <cfRule type="expression" dxfId="1388" priority="378">
      <formula>IF(RIGHT(TEXT(AI576,"0.#"),1)=".",TRUE,FALSE)</formula>
    </cfRule>
  </conditionalFormatting>
  <conditionalFormatting sqref="AI577">
    <cfRule type="expression" dxfId="1387" priority="375">
      <formula>IF(RIGHT(TEXT(AI577,"0.#"),1)=".",FALSE,TRUE)</formula>
    </cfRule>
    <cfRule type="expression" dxfId="1386" priority="376">
      <formula>IF(RIGHT(TEXT(AI577,"0.#"),1)=".",TRUE,FALSE)</formula>
    </cfRule>
  </conditionalFormatting>
  <conditionalFormatting sqref="AM583">
    <cfRule type="expression" dxfId="1385" priority="367">
      <formula>IF(RIGHT(TEXT(AM583,"0.#"),1)=".",FALSE,TRUE)</formula>
    </cfRule>
    <cfRule type="expression" dxfId="1384" priority="368">
      <formula>IF(RIGHT(TEXT(AM583,"0.#"),1)=".",TRUE,FALSE)</formula>
    </cfRule>
  </conditionalFormatting>
  <conditionalFormatting sqref="AM581">
    <cfRule type="expression" dxfId="1383" priority="371">
      <formula>IF(RIGHT(TEXT(AM581,"0.#"),1)=".",FALSE,TRUE)</formula>
    </cfRule>
    <cfRule type="expression" dxfId="1382" priority="372">
      <formula>IF(RIGHT(TEXT(AM581,"0.#"),1)=".",TRUE,FALSE)</formula>
    </cfRule>
  </conditionalFormatting>
  <conditionalFormatting sqref="AM582">
    <cfRule type="expression" dxfId="1381" priority="369">
      <formula>IF(RIGHT(TEXT(AM582,"0.#"),1)=".",FALSE,TRUE)</formula>
    </cfRule>
    <cfRule type="expression" dxfId="1380" priority="370">
      <formula>IF(RIGHT(TEXT(AM582,"0.#"),1)=".",TRUE,FALSE)</formula>
    </cfRule>
  </conditionalFormatting>
  <conditionalFormatting sqref="AI583">
    <cfRule type="expression" dxfId="1379" priority="361">
      <formula>IF(RIGHT(TEXT(AI583,"0.#"),1)=".",FALSE,TRUE)</formula>
    </cfRule>
    <cfRule type="expression" dxfId="1378" priority="362">
      <formula>IF(RIGHT(TEXT(AI583,"0.#"),1)=".",TRUE,FALSE)</formula>
    </cfRule>
  </conditionalFormatting>
  <conditionalFormatting sqref="AI581">
    <cfRule type="expression" dxfId="1377" priority="365">
      <formula>IF(RIGHT(TEXT(AI581,"0.#"),1)=".",FALSE,TRUE)</formula>
    </cfRule>
    <cfRule type="expression" dxfId="1376" priority="366">
      <formula>IF(RIGHT(TEXT(AI581,"0.#"),1)=".",TRUE,FALSE)</formula>
    </cfRule>
  </conditionalFormatting>
  <conditionalFormatting sqref="AI582">
    <cfRule type="expression" dxfId="1375" priority="363">
      <formula>IF(RIGHT(TEXT(AI582,"0.#"),1)=".",FALSE,TRUE)</formula>
    </cfRule>
    <cfRule type="expression" dxfId="1374" priority="364">
      <formula>IF(RIGHT(TEXT(AI582,"0.#"),1)=".",TRUE,FALSE)</formula>
    </cfRule>
  </conditionalFormatting>
  <conditionalFormatting sqref="AM548">
    <cfRule type="expression" dxfId="1373" priority="439">
      <formula>IF(RIGHT(TEXT(AM548,"0.#"),1)=".",FALSE,TRUE)</formula>
    </cfRule>
    <cfRule type="expression" dxfId="1372" priority="440">
      <formula>IF(RIGHT(TEXT(AM548,"0.#"),1)=".",TRUE,FALSE)</formula>
    </cfRule>
  </conditionalFormatting>
  <conditionalFormatting sqref="AM546">
    <cfRule type="expression" dxfId="1371" priority="443">
      <formula>IF(RIGHT(TEXT(AM546,"0.#"),1)=".",FALSE,TRUE)</formula>
    </cfRule>
    <cfRule type="expression" dxfId="1370" priority="444">
      <formula>IF(RIGHT(TEXT(AM546,"0.#"),1)=".",TRUE,FALSE)</formula>
    </cfRule>
  </conditionalFormatting>
  <conditionalFormatting sqref="AM547">
    <cfRule type="expression" dxfId="1369" priority="441">
      <formula>IF(RIGHT(TEXT(AM547,"0.#"),1)=".",FALSE,TRUE)</formula>
    </cfRule>
    <cfRule type="expression" dxfId="1368" priority="442">
      <formula>IF(RIGHT(TEXT(AM547,"0.#"),1)=".",TRUE,FALSE)</formula>
    </cfRule>
  </conditionalFormatting>
  <conditionalFormatting sqref="AI548">
    <cfRule type="expression" dxfId="1367" priority="433">
      <formula>IF(RIGHT(TEXT(AI548,"0.#"),1)=".",FALSE,TRUE)</formula>
    </cfRule>
    <cfRule type="expression" dxfId="1366" priority="434">
      <formula>IF(RIGHT(TEXT(AI548,"0.#"),1)=".",TRUE,FALSE)</formula>
    </cfRule>
  </conditionalFormatting>
  <conditionalFormatting sqref="AI546">
    <cfRule type="expression" dxfId="1365" priority="437">
      <formula>IF(RIGHT(TEXT(AI546,"0.#"),1)=".",FALSE,TRUE)</formula>
    </cfRule>
    <cfRule type="expression" dxfId="1364" priority="438">
      <formula>IF(RIGHT(TEXT(AI546,"0.#"),1)=".",TRUE,FALSE)</formula>
    </cfRule>
  </conditionalFormatting>
  <conditionalFormatting sqref="AI547">
    <cfRule type="expression" dxfId="1363" priority="435">
      <formula>IF(RIGHT(TEXT(AI547,"0.#"),1)=".",FALSE,TRUE)</formula>
    </cfRule>
    <cfRule type="expression" dxfId="1362" priority="436">
      <formula>IF(RIGHT(TEXT(AI547,"0.#"),1)=".",TRUE,FALSE)</formula>
    </cfRule>
  </conditionalFormatting>
  <conditionalFormatting sqref="AM553">
    <cfRule type="expression" dxfId="1361" priority="427">
      <formula>IF(RIGHT(TEXT(AM553,"0.#"),1)=".",FALSE,TRUE)</formula>
    </cfRule>
    <cfRule type="expression" dxfId="1360" priority="428">
      <formula>IF(RIGHT(TEXT(AM553,"0.#"),1)=".",TRUE,FALSE)</formula>
    </cfRule>
  </conditionalFormatting>
  <conditionalFormatting sqref="AM551">
    <cfRule type="expression" dxfId="1359" priority="431">
      <formula>IF(RIGHT(TEXT(AM551,"0.#"),1)=".",FALSE,TRUE)</formula>
    </cfRule>
    <cfRule type="expression" dxfId="1358" priority="432">
      <formula>IF(RIGHT(TEXT(AM551,"0.#"),1)=".",TRUE,FALSE)</formula>
    </cfRule>
  </conditionalFormatting>
  <conditionalFormatting sqref="AM552">
    <cfRule type="expression" dxfId="1357" priority="429">
      <formula>IF(RIGHT(TEXT(AM552,"0.#"),1)=".",FALSE,TRUE)</formula>
    </cfRule>
    <cfRule type="expression" dxfId="1356" priority="430">
      <formula>IF(RIGHT(TEXT(AM552,"0.#"),1)=".",TRUE,FALSE)</formula>
    </cfRule>
  </conditionalFormatting>
  <conditionalFormatting sqref="AI553">
    <cfRule type="expression" dxfId="1355" priority="421">
      <formula>IF(RIGHT(TEXT(AI553,"0.#"),1)=".",FALSE,TRUE)</formula>
    </cfRule>
    <cfRule type="expression" dxfId="1354" priority="422">
      <formula>IF(RIGHT(TEXT(AI553,"0.#"),1)=".",TRUE,FALSE)</formula>
    </cfRule>
  </conditionalFormatting>
  <conditionalFormatting sqref="AI551">
    <cfRule type="expression" dxfId="1353" priority="425">
      <formula>IF(RIGHT(TEXT(AI551,"0.#"),1)=".",FALSE,TRUE)</formula>
    </cfRule>
    <cfRule type="expression" dxfId="1352" priority="426">
      <formula>IF(RIGHT(TEXT(AI551,"0.#"),1)=".",TRUE,FALSE)</formula>
    </cfRule>
  </conditionalFormatting>
  <conditionalFormatting sqref="AI552">
    <cfRule type="expression" dxfId="1351" priority="423">
      <formula>IF(RIGHT(TEXT(AI552,"0.#"),1)=".",FALSE,TRUE)</formula>
    </cfRule>
    <cfRule type="expression" dxfId="1350" priority="424">
      <formula>IF(RIGHT(TEXT(AI552,"0.#"),1)=".",TRUE,FALSE)</formula>
    </cfRule>
  </conditionalFormatting>
  <conditionalFormatting sqref="AM558">
    <cfRule type="expression" dxfId="1349" priority="415">
      <formula>IF(RIGHT(TEXT(AM558,"0.#"),1)=".",FALSE,TRUE)</formula>
    </cfRule>
    <cfRule type="expression" dxfId="1348" priority="416">
      <formula>IF(RIGHT(TEXT(AM558,"0.#"),1)=".",TRUE,FALSE)</formula>
    </cfRule>
  </conditionalFormatting>
  <conditionalFormatting sqref="AM556">
    <cfRule type="expression" dxfId="1347" priority="419">
      <formula>IF(RIGHT(TEXT(AM556,"0.#"),1)=".",FALSE,TRUE)</formula>
    </cfRule>
    <cfRule type="expression" dxfId="1346" priority="420">
      <formula>IF(RIGHT(TEXT(AM556,"0.#"),1)=".",TRUE,FALSE)</formula>
    </cfRule>
  </conditionalFormatting>
  <conditionalFormatting sqref="AM557">
    <cfRule type="expression" dxfId="1345" priority="417">
      <formula>IF(RIGHT(TEXT(AM557,"0.#"),1)=".",FALSE,TRUE)</formula>
    </cfRule>
    <cfRule type="expression" dxfId="1344" priority="418">
      <formula>IF(RIGHT(TEXT(AM557,"0.#"),1)=".",TRUE,FALSE)</formula>
    </cfRule>
  </conditionalFormatting>
  <conditionalFormatting sqref="AI558">
    <cfRule type="expression" dxfId="1343" priority="409">
      <formula>IF(RIGHT(TEXT(AI558,"0.#"),1)=".",FALSE,TRUE)</formula>
    </cfRule>
    <cfRule type="expression" dxfId="1342" priority="410">
      <formula>IF(RIGHT(TEXT(AI558,"0.#"),1)=".",TRUE,FALSE)</formula>
    </cfRule>
  </conditionalFormatting>
  <conditionalFormatting sqref="AI556">
    <cfRule type="expression" dxfId="1341" priority="413">
      <formula>IF(RIGHT(TEXT(AI556,"0.#"),1)=".",FALSE,TRUE)</formula>
    </cfRule>
    <cfRule type="expression" dxfId="1340" priority="414">
      <formula>IF(RIGHT(TEXT(AI556,"0.#"),1)=".",TRUE,FALSE)</formula>
    </cfRule>
  </conditionalFormatting>
  <conditionalFormatting sqref="AI557">
    <cfRule type="expression" dxfId="1339" priority="411">
      <formula>IF(RIGHT(TEXT(AI557,"0.#"),1)=".",FALSE,TRUE)</formula>
    </cfRule>
    <cfRule type="expression" dxfId="1338" priority="412">
      <formula>IF(RIGHT(TEXT(AI557,"0.#"),1)=".",TRUE,FALSE)</formula>
    </cfRule>
  </conditionalFormatting>
  <conditionalFormatting sqref="AM563">
    <cfRule type="expression" dxfId="1337" priority="403">
      <formula>IF(RIGHT(TEXT(AM563,"0.#"),1)=".",FALSE,TRUE)</formula>
    </cfRule>
    <cfRule type="expression" dxfId="1336" priority="404">
      <formula>IF(RIGHT(TEXT(AM563,"0.#"),1)=".",TRUE,FALSE)</formula>
    </cfRule>
  </conditionalFormatting>
  <conditionalFormatting sqref="AM561">
    <cfRule type="expression" dxfId="1335" priority="407">
      <formula>IF(RIGHT(TEXT(AM561,"0.#"),1)=".",FALSE,TRUE)</formula>
    </cfRule>
    <cfRule type="expression" dxfId="1334" priority="408">
      <formula>IF(RIGHT(TEXT(AM561,"0.#"),1)=".",TRUE,FALSE)</formula>
    </cfRule>
  </conditionalFormatting>
  <conditionalFormatting sqref="AM562">
    <cfRule type="expression" dxfId="1333" priority="405">
      <formula>IF(RIGHT(TEXT(AM562,"0.#"),1)=".",FALSE,TRUE)</formula>
    </cfRule>
    <cfRule type="expression" dxfId="1332" priority="406">
      <formula>IF(RIGHT(TEXT(AM562,"0.#"),1)=".",TRUE,FALSE)</formula>
    </cfRule>
  </conditionalFormatting>
  <conditionalFormatting sqref="AI563">
    <cfRule type="expression" dxfId="1331" priority="397">
      <formula>IF(RIGHT(TEXT(AI563,"0.#"),1)=".",FALSE,TRUE)</formula>
    </cfRule>
    <cfRule type="expression" dxfId="1330" priority="398">
      <formula>IF(RIGHT(TEXT(AI563,"0.#"),1)=".",TRUE,FALSE)</formula>
    </cfRule>
  </conditionalFormatting>
  <conditionalFormatting sqref="AI561">
    <cfRule type="expression" dxfId="1329" priority="401">
      <formula>IF(RIGHT(TEXT(AI561,"0.#"),1)=".",FALSE,TRUE)</formula>
    </cfRule>
    <cfRule type="expression" dxfId="1328" priority="402">
      <formula>IF(RIGHT(TEXT(AI561,"0.#"),1)=".",TRUE,FALSE)</formula>
    </cfRule>
  </conditionalFormatting>
  <conditionalFormatting sqref="AI562">
    <cfRule type="expression" dxfId="1327" priority="399">
      <formula>IF(RIGHT(TEXT(AI562,"0.#"),1)=".",FALSE,TRUE)</formula>
    </cfRule>
    <cfRule type="expression" dxfId="1326" priority="400">
      <formula>IF(RIGHT(TEXT(AI562,"0.#"),1)=".",TRUE,FALSE)</formula>
    </cfRule>
  </conditionalFormatting>
  <conditionalFormatting sqref="AM597">
    <cfRule type="expression" dxfId="1325" priority="355">
      <formula>IF(RIGHT(TEXT(AM597,"0.#"),1)=".",FALSE,TRUE)</formula>
    </cfRule>
    <cfRule type="expression" dxfId="1324" priority="356">
      <formula>IF(RIGHT(TEXT(AM597,"0.#"),1)=".",TRUE,FALSE)</formula>
    </cfRule>
  </conditionalFormatting>
  <conditionalFormatting sqref="AM595">
    <cfRule type="expression" dxfId="1323" priority="359">
      <formula>IF(RIGHT(TEXT(AM595,"0.#"),1)=".",FALSE,TRUE)</formula>
    </cfRule>
    <cfRule type="expression" dxfId="1322" priority="360">
      <formula>IF(RIGHT(TEXT(AM595,"0.#"),1)=".",TRUE,FALSE)</formula>
    </cfRule>
  </conditionalFormatting>
  <conditionalFormatting sqref="AM596">
    <cfRule type="expression" dxfId="1321" priority="357">
      <formula>IF(RIGHT(TEXT(AM596,"0.#"),1)=".",FALSE,TRUE)</formula>
    </cfRule>
    <cfRule type="expression" dxfId="1320" priority="358">
      <formula>IF(RIGHT(TEXT(AM596,"0.#"),1)=".",TRUE,FALSE)</formula>
    </cfRule>
  </conditionalFormatting>
  <conditionalFormatting sqref="AI597">
    <cfRule type="expression" dxfId="1319" priority="349">
      <formula>IF(RIGHT(TEXT(AI597,"0.#"),1)=".",FALSE,TRUE)</formula>
    </cfRule>
    <cfRule type="expression" dxfId="1318" priority="350">
      <formula>IF(RIGHT(TEXT(AI597,"0.#"),1)=".",TRUE,FALSE)</formula>
    </cfRule>
  </conditionalFormatting>
  <conditionalFormatting sqref="AI595">
    <cfRule type="expression" dxfId="1317" priority="353">
      <formula>IF(RIGHT(TEXT(AI595,"0.#"),1)=".",FALSE,TRUE)</formula>
    </cfRule>
    <cfRule type="expression" dxfId="1316" priority="354">
      <formula>IF(RIGHT(TEXT(AI595,"0.#"),1)=".",TRUE,FALSE)</formula>
    </cfRule>
  </conditionalFormatting>
  <conditionalFormatting sqref="AI596">
    <cfRule type="expression" dxfId="1315" priority="351">
      <formula>IF(RIGHT(TEXT(AI596,"0.#"),1)=".",FALSE,TRUE)</formula>
    </cfRule>
    <cfRule type="expression" dxfId="1314" priority="352">
      <formula>IF(RIGHT(TEXT(AI596,"0.#"),1)=".",TRUE,FALSE)</formula>
    </cfRule>
  </conditionalFormatting>
  <conditionalFormatting sqref="AM622">
    <cfRule type="expression" dxfId="1313" priority="343">
      <formula>IF(RIGHT(TEXT(AM622,"0.#"),1)=".",FALSE,TRUE)</formula>
    </cfRule>
    <cfRule type="expression" dxfId="1312" priority="344">
      <formula>IF(RIGHT(TEXT(AM622,"0.#"),1)=".",TRUE,FALSE)</formula>
    </cfRule>
  </conditionalFormatting>
  <conditionalFormatting sqref="AM620">
    <cfRule type="expression" dxfId="1311" priority="347">
      <formula>IF(RIGHT(TEXT(AM620,"0.#"),1)=".",FALSE,TRUE)</formula>
    </cfRule>
    <cfRule type="expression" dxfId="1310" priority="348">
      <formula>IF(RIGHT(TEXT(AM620,"0.#"),1)=".",TRUE,FALSE)</formula>
    </cfRule>
  </conditionalFormatting>
  <conditionalFormatting sqref="AM621">
    <cfRule type="expression" dxfId="1309" priority="345">
      <formula>IF(RIGHT(TEXT(AM621,"0.#"),1)=".",FALSE,TRUE)</formula>
    </cfRule>
    <cfRule type="expression" dxfId="1308" priority="346">
      <formula>IF(RIGHT(TEXT(AM621,"0.#"),1)=".",TRUE,FALSE)</formula>
    </cfRule>
  </conditionalFormatting>
  <conditionalFormatting sqref="AI622">
    <cfRule type="expression" dxfId="1307" priority="337">
      <formula>IF(RIGHT(TEXT(AI622,"0.#"),1)=".",FALSE,TRUE)</formula>
    </cfRule>
    <cfRule type="expression" dxfId="1306" priority="338">
      <formula>IF(RIGHT(TEXT(AI622,"0.#"),1)=".",TRUE,FALSE)</formula>
    </cfRule>
  </conditionalFormatting>
  <conditionalFormatting sqref="AI620">
    <cfRule type="expression" dxfId="1305" priority="341">
      <formula>IF(RIGHT(TEXT(AI620,"0.#"),1)=".",FALSE,TRUE)</formula>
    </cfRule>
    <cfRule type="expression" dxfId="1304" priority="342">
      <formula>IF(RIGHT(TEXT(AI620,"0.#"),1)=".",TRUE,FALSE)</formula>
    </cfRule>
  </conditionalFormatting>
  <conditionalFormatting sqref="AI621">
    <cfRule type="expression" dxfId="1303" priority="339">
      <formula>IF(RIGHT(TEXT(AI621,"0.#"),1)=".",FALSE,TRUE)</formula>
    </cfRule>
    <cfRule type="expression" dxfId="1302" priority="340">
      <formula>IF(RIGHT(TEXT(AI621,"0.#"),1)=".",TRUE,FALSE)</formula>
    </cfRule>
  </conditionalFormatting>
  <conditionalFormatting sqref="AM627">
    <cfRule type="expression" dxfId="1301" priority="283">
      <formula>IF(RIGHT(TEXT(AM627,"0.#"),1)=".",FALSE,TRUE)</formula>
    </cfRule>
    <cfRule type="expression" dxfId="1300" priority="284">
      <formula>IF(RIGHT(TEXT(AM627,"0.#"),1)=".",TRUE,FALSE)</formula>
    </cfRule>
  </conditionalFormatting>
  <conditionalFormatting sqref="AM625">
    <cfRule type="expression" dxfId="1299" priority="287">
      <formula>IF(RIGHT(TEXT(AM625,"0.#"),1)=".",FALSE,TRUE)</formula>
    </cfRule>
    <cfRule type="expression" dxfId="1298" priority="288">
      <formula>IF(RIGHT(TEXT(AM625,"0.#"),1)=".",TRUE,FALSE)</formula>
    </cfRule>
  </conditionalFormatting>
  <conditionalFormatting sqref="AM626">
    <cfRule type="expression" dxfId="1297" priority="285">
      <formula>IF(RIGHT(TEXT(AM626,"0.#"),1)=".",FALSE,TRUE)</formula>
    </cfRule>
    <cfRule type="expression" dxfId="1296" priority="286">
      <formula>IF(RIGHT(TEXT(AM626,"0.#"),1)=".",TRUE,FALSE)</formula>
    </cfRule>
  </conditionalFormatting>
  <conditionalFormatting sqref="AI627">
    <cfRule type="expression" dxfId="1295" priority="277">
      <formula>IF(RIGHT(TEXT(AI627,"0.#"),1)=".",FALSE,TRUE)</formula>
    </cfRule>
    <cfRule type="expression" dxfId="1294" priority="278">
      <formula>IF(RIGHT(TEXT(AI627,"0.#"),1)=".",TRUE,FALSE)</formula>
    </cfRule>
  </conditionalFormatting>
  <conditionalFormatting sqref="AI625">
    <cfRule type="expression" dxfId="1293" priority="281">
      <formula>IF(RIGHT(TEXT(AI625,"0.#"),1)=".",FALSE,TRUE)</formula>
    </cfRule>
    <cfRule type="expression" dxfId="1292" priority="282">
      <formula>IF(RIGHT(TEXT(AI625,"0.#"),1)=".",TRUE,FALSE)</formula>
    </cfRule>
  </conditionalFormatting>
  <conditionalFormatting sqref="AI626">
    <cfRule type="expression" dxfId="1291" priority="279">
      <formula>IF(RIGHT(TEXT(AI626,"0.#"),1)=".",FALSE,TRUE)</formula>
    </cfRule>
    <cfRule type="expression" dxfId="1290" priority="280">
      <formula>IF(RIGHT(TEXT(AI626,"0.#"),1)=".",TRUE,FALSE)</formula>
    </cfRule>
  </conditionalFormatting>
  <conditionalFormatting sqref="AM632">
    <cfRule type="expression" dxfId="1289" priority="271">
      <formula>IF(RIGHT(TEXT(AM632,"0.#"),1)=".",FALSE,TRUE)</formula>
    </cfRule>
    <cfRule type="expression" dxfId="1288" priority="272">
      <formula>IF(RIGHT(TEXT(AM632,"0.#"),1)=".",TRUE,FALSE)</formula>
    </cfRule>
  </conditionalFormatting>
  <conditionalFormatting sqref="AM630">
    <cfRule type="expression" dxfId="1287" priority="275">
      <formula>IF(RIGHT(TEXT(AM630,"0.#"),1)=".",FALSE,TRUE)</formula>
    </cfRule>
    <cfRule type="expression" dxfId="1286" priority="276">
      <formula>IF(RIGHT(TEXT(AM630,"0.#"),1)=".",TRUE,FALSE)</formula>
    </cfRule>
  </conditionalFormatting>
  <conditionalFormatting sqref="AM631">
    <cfRule type="expression" dxfId="1285" priority="273">
      <formula>IF(RIGHT(TEXT(AM631,"0.#"),1)=".",FALSE,TRUE)</formula>
    </cfRule>
    <cfRule type="expression" dxfId="1284" priority="274">
      <formula>IF(RIGHT(TEXT(AM631,"0.#"),1)=".",TRUE,FALSE)</formula>
    </cfRule>
  </conditionalFormatting>
  <conditionalFormatting sqref="AI632">
    <cfRule type="expression" dxfId="1283" priority="265">
      <formula>IF(RIGHT(TEXT(AI632,"0.#"),1)=".",FALSE,TRUE)</formula>
    </cfRule>
    <cfRule type="expression" dxfId="1282" priority="266">
      <formula>IF(RIGHT(TEXT(AI632,"0.#"),1)=".",TRUE,FALSE)</formula>
    </cfRule>
  </conditionalFormatting>
  <conditionalFormatting sqref="AI630">
    <cfRule type="expression" dxfId="1281" priority="269">
      <formula>IF(RIGHT(TEXT(AI630,"0.#"),1)=".",FALSE,TRUE)</formula>
    </cfRule>
    <cfRule type="expression" dxfId="1280" priority="270">
      <formula>IF(RIGHT(TEXT(AI630,"0.#"),1)=".",TRUE,FALSE)</formula>
    </cfRule>
  </conditionalFormatting>
  <conditionalFormatting sqref="AI631">
    <cfRule type="expression" dxfId="1279" priority="267">
      <formula>IF(RIGHT(TEXT(AI631,"0.#"),1)=".",FALSE,TRUE)</formula>
    </cfRule>
    <cfRule type="expression" dxfId="1278" priority="268">
      <formula>IF(RIGHT(TEXT(AI631,"0.#"),1)=".",TRUE,FALSE)</formula>
    </cfRule>
  </conditionalFormatting>
  <conditionalFormatting sqref="AM637">
    <cfRule type="expression" dxfId="1277" priority="259">
      <formula>IF(RIGHT(TEXT(AM637,"0.#"),1)=".",FALSE,TRUE)</formula>
    </cfRule>
    <cfRule type="expression" dxfId="1276" priority="260">
      <formula>IF(RIGHT(TEXT(AM637,"0.#"),1)=".",TRUE,FALSE)</formula>
    </cfRule>
  </conditionalFormatting>
  <conditionalFormatting sqref="AM635">
    <cfRule type="expression" dxfId="1275" priority="263">
      <formula>IF(RIGHT(TEXT(AM635,"0.#"),1)=".",FALSE,TRUE)</formula>
    </cfRule>
    <cfRule type="expression" dxfId="1274" priority="264">
      <formula>IF(RIGHT(TEXT(AM635,"0.#"),1)=".",TRUE,FALSE)</formula>
    </cfRule>
  </conditionalFormatting>
  <conditionalFormatting sqref="AM636">
    <cfRule type="expression" dxfId="1273" priority="261">
      <formula>IF(RIGHT(TEXT(AM636,"0.#"),1)=".",FALSE,TRUE)</formula>
    </cfRule>
    <cfRule type="expression" dxfId="1272" priority="262">
      <formula>IF(RIGHT(TEXT(AM636,"0.#"),1)=".",TRUE,FALSE)</formula>
    </cfRule>
  </conditionalFormatting>
  <conditionalFormatting sqref="AI637">
    <cfRule type="expression" dxfId="1271" priority="253">
      <formula>IF(RIGHT(TEXT(AI637,"0.#"),1)=".",FALSE,TRUE)</formula>
    </cfRule>
    <cfRule type="expression" dxfId="1270" priority="254">
      <formula>IF(RIGHT(TEXT(AI637,"0.#"),1)=".",TRUE,FALSE)</formula>
    </cfRule>
  </conditionalFormatting>
  <conditionalFormatting sqref="AI635">
    <cfRule type="expression" dxfId="1269" priority="257">
      <formula>IF(RIGHT(TEXT(AI635,"0.#"),1)=".",FALSE,TRUE)</formula>
    </cfRule>
    <cfRule type="expression" dxfId="1268" priority="258">
      <formula>IF(RIGHT(TEXT(AI635,"0.#"),1)=".",TRUE,FALSE)</formula>
    </cfRule>
  </conditionalFormatting>
  <conditionalFormatting sqref="AI636">
    <cfRule type="expression" dxfId="1267" priority="255">
      <formula>IF(RIGHT(TEXT(AI636,"0.#"),1)=".",FALSE,TRUE)</formula>
    </cfRule>
    <cfRule type="expression" dxfId="1266" priority="256">
      <formula>IF(RIGHT(TEXT(AI636,"0.#"),1)=".",TRUE,FALSE)</formula>
    </cfRule>
  </conditionalFormatting>
  <conditionalFormatting sqref="AM602">
    <cfRule type="expression" dxfId="1265" priority="331">
      <formula>IF(RIGHT(TEXT(AM602,"0.#"),1)=".",FALSE,TRUE)</formula>
    </cfRule>
    <cfRule type="expression" dxfId="1264" priority="332">
      <formula>IF(RIGHT(TEXT(AM602,"0.#"),1)=".",TRUE,FALSE)</formula>
    </cfRule>
  </conditionalFormatting>
  <conditionalFormatting sqref="AM600">
    <cfRule type="expression" dxfId="1263" priority="335">
      <formula>IF(RIGHT(TEXT(AM600,"0.#"),1)=".",FALSE,TRUE)</formula>
    </cfRule>
    <cfRule type="expression" dxfId="1262" priority="336">
      <formula>IF(RIGHT(TEXT(AM600,"0.#"),1)=".",TRUE,FALSE)</formula>
    </cfRule>
  </conditionalFormatting>
  <conditionalFormatting sqref="AM601">
    <cfRule type="expression" dxfId="1261" priority="333">
      <formula>IF(RIGHT(TEXT(AM601,"0.#"),1)=".",FALSE,TRUE)</formula>
    </cfRule>
    <cfRule type="expression" dxfId="1260" priority="334">
      <formula>IF(RIGHT(TEXT(AM601,"0.#"),1)=".",TRUE,FALSE)</formula>
    </cfRule>
  </conditionalFormatting>
  <conditionalFormatting sqref="AI602">
    <cfRule type="expression" dxfId="1259" priority="325">
      <formula>IF(RIGHT(TEXT(AI602,"0.#"),1)=".",FALSE,TRUE)</formula>
    </cfRule>
    <cfRule type="expression" dxfId="1258" priority="326">
      <formula>IF(RIGHT(TEXT(AI602,"0.#"),1)=".",TRUE,FALSE)</formula>
    </cfRule>
  </conditionalFormatting>
  <conditionalFormatting sqref="AI600">
    <cfRule type="expression" dxfId="1257" priority="329">
      <formula>IF(RIGHT(TEXT(AI600,"0.#"),1)=".",FALSE,TRUE)</formula>
    </cfRule>
    <cfRule type="expression" dxfId="1256" priority="330">
      <formula>IF(RIGHT(TEXT(AI600,"0.#"),1)=".",TRUE,FALSE)</formula>
    </cfRule>
  </conditionalFormatting>
  <conditionalFormatting sqref="AI601">
    <cfRule type="expression" dxfId="1255" priority="327">
      <formula>IF(RIGHT(TEXT(AI601,"0.#"),1)=".",FALSE,TRUE)</formula>
    </cfRule>
    <cfRule type="expression" dxfId="1254" priority="328">
      <formula>IF(RIGHT(TEXT(AI601,"0.#"),1)=".",TRUE,FALSE)</formula>
    </cfRule>
  </conditionalFormatting>
  <conditionalFormatting sqref="AM607">
    <cfRule type="expression" dxfId="1253" priority="319">
      <formula>IF(RIGHT(TEXT(AM607,"0.#"),1)=".",FALSE,TRUE)</formula>
    </cfRule>
    <cfRule type="expression" dxfId="1252" priority="320">
      <formula>IF(RIGHT(TEXT(AM607,"0.#"),1)=".",TRUE,FALSE)</formula>
    </cfRule>
  </conditionalFormatting>
  <conditionalFormatting sqref="AM605">
    <cfRule type="expression" dxfId="1251" priority="323">
      <formula>IF(RIGHT(TEXT(AM605,"0.#"),1)=".",FALSE,TRUE)</formula>
    </cfRule>
    <cfRule type="expression" dxfId="1250" priority="324">
      <formula>IF(RIGHT(TEXT(AM605,"0.#"),1)=".",TRUE,FALSE)</formula>
    </cfRule>
  </conditionalFormatting>
  <conditionalFormatting sqref="AM606">
    <cfRule type="expression" dxfId="1249" priority="321">
      <formula>IF(RIGHT(TEXT(AM606,"0.#"),1)=".",FALSE,TRUE)</formula>
    </cfRule>
    <cfRule type="expression" dxfId="1248" priority="322">
      <formula>IF(RIGHT(TEXT(AM606,"0.#"),1)=".",TRUE,FALSE)</formula>
    </cfRule>
  </conditionalFormatting>
  <conditionalFormatting sqref="AI607">
    <cfRule type="expression" dxfId="1247" priority="313">
      <formula>IF(RIGHT(TEXT(AI607,"0.#"),1)=".",FALSE,TRUE)</formula>
    </cfRule>
    <cfRule type="expression" dxfId="1246" priority="314">
      <formula>IF(RIGHT(TEXT(AI607,"0.#"),1)=".",TRUE,FALSE)</formula>
    </cfRule>
  </conditionalFormatting>
  <conditionalFormatting sqref="AI605">
    <cfRule type="expression" dxfId="1245" priority="317">
      <formula>IF(RIGHT(TEXT(AI605,"0.#"),1)=".",FALSE,TRUE)</formula>
    </cfRule>
    <cfRule type="expression" dxfId="1244" priority="318">
      <formula>IF(RIGHT(TEXT(AI605,"0.#"),1)=".",TRUE,FALSE)</formula>
    </cfRule>
  </conditionalFormatting>
  <conditionalFormatting sqref="AI606">
    <cfRule type="expression" dxfId="1243" priority="315">
      <formula>IF(RIGHT(TEXT(AI606,"0.#"),1)=".",FALSE,TRUE)</formula>
    </cfRule>
    <cfRule type="expression" dxfId="1242" priority="316">
      <formula>IF(RIGHT(TEXT(AI606,"0.#"),1)=".",TRUE,FALSE)</formula>
    </cfRule>
  </conditionalFormatting>
  <conditionalFormatting sqref="AM612">
    <cfRule type="expression" dxfId="1241" priority="307">
      <formula>IF(RIGHT(TEXT(AM612,"0.#"),1)=".",FALSE,TRUE)</formula>
    </cfRule>
    <cfRule type="expression" dxfId="1240" priority="308">
      <formula>IF(RIGHT(TEXT(AM612,"0.#"),1)=".",TRUE,FALSE)</formula>
    </cfRule>
  </conditionalFormatting>
  <conditionalFormatting sqref="AM610">
    <cfRule type="expression" dxfId="1239" priority="311">
      <formula>IF(RIGHT(TEXT(AM610,"0.#"),1)=".",FALSE,TRUE)</formula>
    </cfRule>
    <cfRule type="expression" dxfId="1238" priority="312">
      <formula>IF(RIGHT(TEXT(AM610,"0.#"),1)=".",TRUE,FALSE)</formula>
    </cfRule>
  </conditionalFormatting>
  <conditionalFormatting sqref="AM611">
    <cfRule type="expression" dxfId="1237" priority="309">
      <formula>IF(RIGHT(TEXT(AM611,"0.#"),1)=".",FALSE,TRUE)</formula>
    </cfRule>
    <cfRule type="expression" dxfId="1236" priority="310">
      <formula>IF(RIGHT(TEXT(AM611,"0.#"),1)=".",TRUE,FALSE)</formula>
    </cfRule>
  </conditionalFormatting>
  <conditionalFormatting sqref="AI612">
    <cfRule type="expression" dxfId="1235" priority="301">
      <formula>IF(RIGHT(TEXT(AI612,"0.#"),1)=".",FALSE,TRUE)</formula>
    </cfRule>
    <cfRule type="expression" dxfId="1234" priority="302">
      <formula>IF(RIGHT(TEXT(AI612,"0.#"),1)=".",TRUE,FALSE)</formula>
    </cfRule>
  </conditionalFormatting>
  <conditionalFormatting sqref="AI610">
    <cfRule type="expression" dxfId="1233" priority="305">
      <formula>IF(RIGHT(TEXT(AI610,"0.#"),1)=".",FALSE,TRUE)</formula>
    </cfRule>
    <cfRule type="expression" dxfId="1232" priority="306">
      <formula>IF(RIGHT(TEXT(AI610,"0.#"),1)=".",TRUE,FALSE)</formula>
    </cfRule>
  </conditionalFormatting>
  <conditionalFormatting sqref="AI611">
    <cfRule type="expression" dxfId="1231" priority="303">
      <formula>IF(RIGHT(TEXT(AI611,"0.#"),1)=".",FALSE,TRUE)</formula>
    </cfRule>
    <cfRule type="expression" dxfId="1230" priority="304">
      <formula>IF(RIGHT(TEXT(AI611,"0.#"),1)=".",TRUE,FALSE)</formula>
    </cfRule>
  </conditionalFormatting>
  <conditionalFormatting sqref="AM617">
    <cfRule type="expression" dxfId="1229" priority="295">
      <formula>IF(RIGHT(TEXT(AM617,"0.#"),1)=".",FALSE,TRUE)</formula>
    </cfRule>
    <cfRule type="expression" dxfId="1228" priority="296">
      <formula>IF(RIGHT(TEXT(AM617,"0.#"),1)=".",TRUE,FALSE)</formula>
    </cfRule>
  </conditionalFormatting>
  <conditionalFormatting sqref="AM615">
    <cfRule type="expression" dxfId="1227" priority="299">
      <formula>IF(RIGHT(TEXT(AM615,"0.#"),1)=".",FALSE,TRUE)</formula>
    </cfRule>
    <cfRule type="expression" dxfId="1226" priority="300">
      <formula>IF(RIGHT(TEXT(AM615,"0.#"),1)=".",TRUE,FALSE)</formula>
    </cfRule>
  </conditionalFormatting>
  <conditionalFormatting sqref="AM616">
    <cfRule type="expression" dxfId="1225" priority="297">
      <formula>IF(RIGHT(TEXT(AM616,"0.#"),1)=".",FALSE,TRUE)</formula>
    </cfRule>
    <cfRule type="expression" dxfId="1224" priority="298">
      <formula>IF(RIGHT(TEXT(AM616,"0.#"),1)=".",TRUE,FALSE)</formula>
    </cfRule>
  </conditionalFormatting>
  <conditionalFormatting sqref="AI617">
    <cfRule type="expression" dxfId="1223" priority="289">
      <formula>IF(RIGHT(TEXT(AI617,"0.#"),1)=".",FALSE,TRUE)</formula>
    </cfRule>
    <cfRule type="expression" dxfId="1222" priority="290">
      <formula>IF(RIGHT(TEXT(AI617,"0.#"),1)=".",TRUE,FALSE)</formula>
    </cfRule>
  </conditionalFormatting>
  <conditionalFormatting sqref="AI615">
    <cfRule type="expression" dxfId="1221" priority="293">
      <formula>IF(RIGHT(TEXT(AI615,"0.#"),1)=".",FALSE,TRUE)</formula>
    </cfRule>
    <cfRule type="expression" dxfId="1220" priority="294">
      <formula>IF(RIGHT(TEXT(AI615,"0.#"),1)=".",TRUE,FALSE)</formula>
    </cfRule>
  </conditionalFormatting>
  <conditionalFormatting sqref="AI616">
    <cfRule type="expression" dxfId="1219" priority="291">
      <formula>IF(RIGHT(TEXT(AI616,"0.#"),1)=".",FALSE,TRUE)</formula>
    </cfRule>
    <cfRule type="expression" dxfId="1218" priority="292">
      <formula>IF(RIGHT(TEXT(AI616,"0.#"),1)=".",TRUE,FALSE)</formula>
    </cfRule>
  </conditionalFormatting>
  <conditionalFormatting sqref="AM651">
    <cfRule type="expression" dxfId="1217" priority="247">
      <formula>IF(RIGHT(TEXT(AM651,"0.#"),1)=".",FALSE,TRUE)</formula>
    </cfRule>
    <cfRule type="expression" dxfId="1216" priority="248">
      <formula>IF(RIGHT(TEXT(AM651,"0.#"),1)=".",TRUE,FALSE)</formula>
    </cfRule>
  </conditionalFormatting>
  <conditionalFormatting sqref="AM649">
    <cfRule type="expression" dxfId="1215" priority="251">
      <formula>IF(RIGHT(TEXT(AM649,"0.#"),1)=".",FALSE,TRUE)</formula>
    </cfRule>
    <cfRule type="expression" dxfId="1214" priority="252">
      <formula>IF(RIGHT(TEXT(AM649,"0.#"),1)=".",TRUE,FALSE)</formula>
    </cfRule>
  </conditionalFormatting>
  <conditionalFormatting sqref="AM650">
    <cfRule type="expression" dxfId="1213" priority="249">
      <formula>IF(RIGHT(TEXT(AM650,"0.#"),1)=".",FALSE,TRUE)</formula>
    </cfRule>
    <cfRule type="expression" dxfId="1212" priority="250">
      <formula>IF(RIGHT(TEXT(AM650,"0.#"),1)=".",TRUE,FALSE)</formula>
    </cfRule>
  </conditionalFormatting>
  <conditionalFormatting sqref="AI651">
    <cfRule type="expression" dxfId="1211" priority="241">
      <formula>IF(RIGHT(TEXT(AI651,"0.#"),1)=".",FALSE,TRUE)</formula>
    </cfRule>
    <cfRule type="expression" dxfId="1210" priority="242">
      <formula>IF(RIGHT(TEXT(AI651,"0.#"),1)=".",TRUE,FALSE)</formula>
    </cfRule>
  </conditionalFormatting>
  <conditionalFormatting sqref="AI649">
    <cfRule type="expression" dxfId="1209" priority="245">
      <formula>IF(RIGHT(TEXT(AI649,"0.#"),1)=".",FALSE,TRUE)</formula>
    </cfRule>
    <cfRule type="expression" dxfId="1208" priority="246">
      <formula>IF(RIGHT(TEXT(AI649,"0.#"),1)=".",TRUE,FALSE)</formula>
    </cfRule>
  </conditionalFormatting>
  <conditionalFormatting sqref="AI650">
    <cfRule type="expression" dxfId="1207" priority="243">
      <formula>IF(RIGHT(TEXT(AI650,"0.#"),1)=".",FALSE,TRUE)</formula>
    </cfRule>
    <cfRule type="expression" dxfId="1206" priority="244">
      <formula>IF(RIGHT(TEXT(AI650,"0.#"),1)=".",TRUE,FALSE)</formula>
    </cfRule>
  </conditionalFormatting>
  <conditionalFormatting sqref="AM676">
    <cfRule type="expression" dxfId="1205" priority="235">
      <formula>IF(RIGHT(TEXT(AM676,"0.#"),1)=".",FALSE,TRUE)</formula>
    </cfRule>
    <cfRule type="expression" dxfId="1204" priority="236">
      <formula>IF(RIGHT(TEXT(AM676,"0.#"),1)=".",TRUE,FALSE)</formula>
    </cfRule>
  </conditionalFormatting>
  <conditionalFormatting sqref="AM674">
    <cfRule type="expression" dxfId="1203" priority="239">
      <formula>IF(RIGHT(TEXT(AM674,"0.#"),1)=".",FALSE,TRUE)</formula>
    </cfRule>
    <cfRule type="expression" dxfId="1202" priority="240">
      <formula>IF(RIGHT(TEXT(AM674,"0.#"),1)=".",TRUE,FALSE)</formula>
    </cfRule>
  </conditionalFormatting>
  <conditionalFormatting sqref="AM675">
    <cfRule type="expression" dxfId="1201" priority="237">
      <formula>IF(RIGHT(TEXT(AM675,"0.#"),1)=".",FALSE,TRUE)</formula>
    </cfRule>
    <cfRule type="expression" dxfId="1200" priority="238">
      <formula>IF(RIGHT(TEXT(AM675,"0.#"),1)=".",TRUE,FALSE)</formula>
    </cfRule>
  </conditionalFormatting>
  <conditionalFormatting sqref="AI676">
    <cfRule type="expression" dxfId="1199" priority="229">
      <formula>IF(RIGHT(TEXT(AI676,"0.#"),1)=".",FALSE,TRUE)</formula>
    </cfRule>
    <cfRule type="expression" dxfId="1198" priority="230">
      <formula>IF(RIGHT(TEXT(AI676,"0.#"),1)=".",TRUE,FALSE)</formula>
    </cfRule>
  </conditionalFormatting>
  <conditionalFormatting sqref="AI674">
    <cfRule type="expression" dxfId="1197" priority="233">
      <formula>IF(RIGHT(TEXT(AI674,"0.#"),1)=".",FALSE,TRUE)</formula>
    </cfRule>
    <cfRule type="expression" dxfId="1196" priority="234">
      <formula>IF(RIGHT(TEXT(AI674,"0.#"),1)=".",TRUE,FALSE)</formula>
    </cfRule>
  </conditionalFormatting>
  <conditionalFormatting sqref="AI675">
    <cfRule type="expression" dxfId="1195" priority="231">
      <formula>IF(RIGHT(TEXT(AI675,"0.#"),1)=".",FALSE,TRUE)</formula>
    </cfRule>
    <cfRule type="expression" dxfId="1194" priority="232">
      <formula>IF(RIGHT(TEXT(AI675,"0.#"),1)=".",TRUE,FALSE)</formula>
    </cfRule>
  </conditionalFormatting>
  <conditionalFormatting sqref="AM681">
    <cfRule type="expression" dxfId="1193" priority="175">
      <formula>IF(RIGHT(TEXT(AM681,"0.#"),1)=".",FALSE,TRUE)</formula>
    </cfRule>
    <cfRule type="expression" dxfId="1192" priority="176">
      <formula>IF(RIGHT(TEXT(AM681,"0.#"),1)=".",TRUE,FALSE)</formula>
    </cfRule>
  </conditionalFormatting>
  <conditionalFormatting sqref="AM679">
    <cfRule type="expression" dxfId="1191" priority="179">
      <formula>IF(RIGHT(TEXT(AM679,"0.#"),1)=".",FALSE,TRUE)</formula>
    </cfRule>
    <cfRule type="expression" dxfId="1190" priority="180">
      <formula>IF(RIGHT(TEXT(AM679,"0.#"),1)=".",TRUE,FALSE)</formula>
    </cfRule>
  </conditionalFormatting>
  <conditionalFormatting sqref="AM680">
    <cfRule type="expression" dxfId="1189" priority="177">
      <formula>IF(RIGHT(TEXT(AM680,"0.#"),1)=".",FALSE,TRUE)</formula>
    </cfRule>
    <cfRule type="expression" dxfId="1188" priority="178">
      <formula>IF(RIGHT(TEXT(AM680,"0.#"),1)=".",TRUE,FALSE)</formula>
    </cfRule>
  </conditionalFormatting>
  <conditionalFormatting sqref="AI681">
    <cfRule type="expression" dxfId="1187" priority="169">
      <formula>IF(RIGHT(TEXT(AI681,"0.#"),1)=".",FALSE,TRUE)</formula>
    </cfRule>
    <cfRule type="expression" dxfId="1186" priority="170">
      <formula>IF(RIGHT(TEXT(AI681,"0.#"),1)=".",TRUE,FALSE)</formula>
    </cfRule>
  </conditionalFormatting>
  <conditionalFormatting sqref="AI679">
    <cfRule type="expression" dxfId="1185" priority="173">
      <formula>IF(RIGHT(TEXT(AI679,"0.#"),1)=".",FALSE,TRUE)</formula>
    </cfRule>
    <cfRule type="expression" dxfId="1184" priority="174">
      <formula>IF(RIGHT(TEXT(AI679,"0.#"),1)=".",TRUE,FALSE)</formula>
    </cfRule>
  </conditionalFormatting>
  <conditionalFormatting sqref="AI680">
    <cfRule type="expression" dxfId="1183" priority="171">
      <formula>IF(RIGHT(TEXT(AI680,"0.#"),1)=".",FALSE,TRUE)</formula>
    </cfRule>
    <cfRule type="expression" dxfId="1182" priority="172">
      <formula>IF(RIGHT(TEXT(AI680,"0.#"),1)=".",TRUE,FALSE)</formula>
    </cfRule>
  </conditionalFormatting>
  <conditionalFormatting sqref="AM686">
    <cfRule type="expression" dxfId="1181" priority="163">
      <formula>IF(RIGHT(TEXT(AM686,"0.#"),1)=".",FALSE,TRUE)</formula>
    </cfRule>
    <cfRule type="expression" dxfId="1180" priority="164">
      <formula>IF(RIGHT(TEXT(AM686,"0.#"),1)=".",TRUE,FALSE)</formula>
    </cfRule>
  </conditionalFormatting>
  <conditionalFormatting sqref="AM684">
    <cfRule type="expression" dxfId="1179" priority="167">
      <formula>IF(RIGHT(TEXT(AM684,"0.#"),1)=".",FALSE,TRUE)</formula>
    </cfRule>
    <cfRule type="expression" dxfId="1178" priority="168">
      <formula>IF(RIGHT(TEXT(AM684,"0.#"),1)=".",TRUE,FALSE)</formula>
    </cfRule>
  </conditionalFormatting>
  <conditionalFormatting sqref="AM685">
    <cfRule type="expression" dxfId="1177" priority="165">
      <formula>IF(RIGHT(TEXT(AM685,"0.#"),1)=".",FALSE,TRUE)</formula>
    </cfRule>
    <cfRule type="expression" dxfId="1176" priority="166">
      <formula>IF(RIGHT(TEXT(AM685,"0.#"),1)=".",TRUE,FALSE)</formula>
    </cfRule>
  </conditionalFormatting>
  <conditionalFormatting sqref="AI686">
    <cfRule type="expression" dxfId="1175" priority="157">
      <formula>IF(RIGHT(TEXT(AI686,"0.#"),1)=".",FALSE,TRUE)</formula>
    </cfRule>
    <cfRule type="expression" dxfId="1174" priority="158">
      <formula>IF(RIGHT(TEXT(AI686,"0.#"),1)=".",TRUE,FALSE)</formula>
    </cfRule>
  </conditionalFormatting>
  <conditionalFormatting sqref="AI684">
    <cfRule type="expression" dxfId="1173" priority="161">
      <formula>IF(RIGHT(TEXT(AI684,"0.#"),1)=".",FALSE,TRUE)</formula>
    </cfRule>
    <cfRule type="expression" dxfId="1172" priority="162">
      <formula>IF(RIGHT(TEXT(AI684,"0.#"),1)=".",TRUE,FALSE)</formula>
    </cfRule>
  </conditionalFormatting>
  <conditionalFormatting sqref="AI685">
    <cfRule type="expression" dxfId="1171" priority="159">
      <formula>IF(RIGHT(TEXT(AI685,"0.#"),1)=".",FALSE,TRUE)</formula>
    </cfRule>
    <cfRule type="expression" dxfId="1170" priority="160">
      <formula>IF(RIGHT(TEXT(AI685,"0.#"),1)=".",TRUE,FALSE)</formula>
    </cfRule>
  </conditionalFormatting>
  <conditionalFormatting sqref="AM691">
    <cfRule type="expression" dxfId="1169" priority="151">
      <formula>IF(RIGHT(TEXT(AM691,"0.#"),1)=".",FALSE,TRUE)</formula>
    </cfRule>
    <cfRule type="expression" dxfId="1168" priority="152">
      <formula>IF(RIGHT(TEXT(AM691,"0.#"),1)=".",TRUE,FALSE)</formula>
    </cfRule>
  </conditionalFormatting>
  <conditionalFormatting sqref="AM689">
    <cfRule type="expression" dxfId="1167" priority="155">
      <formula>IF(RIGHT(TEXT(AM689,"0.#"),1)=".",FALSE,TRUE)</formula>
    </cfRule>
    <cfRule type="expression" dxfId="1166" priority="156">
      <formula>IF(RIGHT(TEXT(AM689,"0.#"),1)=".",TRUE,FALSE)</formula>
    </cfRule>
  </conditionalFormatting>
  <conditionalFormatting sqref="AM690">
    <cfRule type="expression" dxfId="1165" priority="153">
      <formula>IF(RIGHT(TEXT(AM690,"0.#"),1)=".",FALSE,TRUE)</formula>
    </cfRule>
    <cfRule type="expression" dxfId="1164" priority="154">
      <formula>IF(RIGHT(TEXT(AM690,"0.#"),1)=".",TRUE,FALSE)</formula>
    </cfRule>
  </conditionalFormatting>
  <conditionalFormatting sqref="AI691">
    <cfRule type="expression" dxfId="1163" priority="145">
      <formula>IF(RIGHT(TEXT(AI691,"0.#"),1)=".",FALSE,TRUE)</formula>
    </cfRule>
    <cfRule type="expression" dxfId="1162" priority="146">
      <formula>IF(RIGHT(TEXT(AI691,"0.#"),1)=".",TRUE,FALSE)</formula>
    </cfRule>
  </conditionalFormatting>
  <conditionalFormatting sqref="AI689">
    <cfRule type="expression" dxfId="1161" priority="149">
      <formula>IF(RIGHT(TEXT(AI689,"0.#"),1)=".",FALSE,TRUE)</formula>
    </cfRule>
    <cfRule type="expression" dxfId="1160" priority="150">
      <formula>IF(RIGHT(TEXT(AI689,"0.#"),1)=".",TRUE,FALSE)</formula>
    </cfRule>
  </conditionalFormatting>
  <conditionalFormatting sqref="AI690">
    <cfRule type="expression" dxfId="1159" priority="147">
      <formula>IF(RIGHT(TEXT(AI690,"0.#"),1)=".",FALSE,TRUE)</formula>
    </cfRule>
    <cfRule type="expression" dxfId="1158" priority="148">
      <formula>IF(RIGHT(TEXT(AI690,"0.#"),1)=".",TRUE,FALSE)</formula>
    </cfRule>
  </conditionalFormatting>
  <conditionalFormatting sqref="AM656">
    <cfRule type="expression" dxfId="1157" priority="223">
      <formula>IF(RIGHT(TEXT(AM656,"0.#"),1)=".",FALSE,TRUE)</formula>
    </cfRule>
    <cfRule type="expression" dxfId="1156" priority="224">
      <formula>IF(RIGHT(TEXT(AM656,"0.#"),1)=".",TRUE,FALSE)</formula>
    </cfRule>
  </conditionalFormatting>
  <conditionalFormatting sqref="AM654">
    <cfRule type="expression" dxfId="1155" priority="227">
      <formula>IF(RIGHT(TEXT(AM654,"0.#"),1)=".",FALSE,TRUE)</formula>
    </cfRule>
    <cfRule type="expression" dxfId="1154" priority="228">
      <formula>IF(RIGHT(TEXT(AM654,"0.#"),1)=".",TRUE,FALSE)</formula>
    </cfRule>
  </conditionalFormatting>
  <conditionalFormatting sqref="AM655">
    <cfRule type="expression" dxfId="1153" priority="225">
      <formula>IF(RIGHT(TEXT(AM655,"0.#"),1)=".",FALSE,TRUE)</formula>
    </cfRule>
    <cfRule type="expression" dxfId="1152" priority="226">
      <formula>IF(RIGHT(TEXT(AM655,"0.#"),1)=".",TRUE,FALSE)</formula>
    </cfRule>
  </conditionalFormatting>
  <conditionalFormatting sqref="AI656">
    <cfRule type="expression" dxfId="1151" priority="217">
      <formula>IF(RIGHT(TEXT(AI656,"0.#"),1)=".",FALSE,TRUE)</formula>
    </cfRule>
    <cfRule type="expression" dxfId="1150" priority="218">
      <formula>IF(RIGHT(TEXT(AI656,"0.#"),1)=".",TRUE,FALSE)</formula>
    </cfRule>
  </conditionalFormatting>
  <conditionalFormatting sqref="AI654">
    <cfRule type="expression" dxfId="1149" priority="221">
      <formula>IF(RIGHT(TEXT(AI654,"0.#"),1)=".",FALSE,TRUE)</formula>
    </cfRule>
    <cfRule type="expression" dxfId="1148" priority="222">
      <formula>IF(RIGHT(TEXT(AI654,"0.#"),1)=".",TRUE,FALSE)</formula>
    </cfRule>
  </conditionalFormatting>
  <conditionalFormatting sqref="AI655">
    <cfRule type="expression" dxfId="1147" priority="219">
      <formula>IF(RIGHT(TEXT(AI655,"0.#"),1)=".",FALSE,TRUE)</formula>
    </cfRule>
    <cfRule type="expression" dxfId="1146" priority="220">
      <formula>IF(RIGHT(TEXT(AI655,"0.#"),1)=".",TRUE,FALSE)</formula>
    </cfRule>
  </conditionalFormatting>
  <conditionalFormatting sqref="AM661">
    <cfRule type="expression" dxfId="1145" priority="211">
      <formula>IF(RIGHT(TEXT(AM661,"0.#"),1)=".",FALSE,TRUE)</formula>
    </cfRule>
    <cfRule type="expression" dxfId="1144" priority="212">
      <formula>IF(RIGHT(TEXT(AM661,"0.#"),1)=".",TRUE,FALSE)</formula>
    </cfRule>
  </conditionalFormatting>
  <conditionalFormatting sqref="AM659">
    <cfRule type="expression" dxfId="1143" priority="215">
      <formula>IF(RIGHT(TEXT(AM659,"0.#"),1)=".",FALSE,TRUE)</formula>
    </cfRule>
    <cfRule type="expression" dxfId="1142" priority="216">
      <formula>IF(RIGHT(TEXT(AM659,"0.#"),1)=".",TRUE,FALSE)</formula>
    </cfRule>
  </conditionalFormatting>
  <conditionalFormatting sqref="AM660">
    <cfRule type="expression" dxfId="1141" priority="213">
      <formula>IF(RIGHT(TEXT(AM660,"0.#"),1)=".",FALSE,TRUE)</formula>
    </cfRule>
    <cfRule type="expression" dxfId="1140" priority="214">
      <formula>IF(RIGHT(TEXT(AM660,"0.#"),1)=".",TRUE,FALSE)</formula>
    </cfRule>
  </conditionalFormatting>
  <conditionalFormatting sqref="AI661">
    <cfRule type="expression" dxfId="1139" priority="205">
      <formula>IF(RIGHT(TEXT(AI661,"0.#"),1)=".",FALSE,TRUE)</formula>
    </cfRule>
    <cfRule type="expression" dxfId="1138" priority="206">
      <formula>IF(RIGHT(TEXT(AI661,"0.#"),1)=".",TRUE,FALSE)</formula>
    </cfRule>
  </conditionalFormatting>
  <conditionalFormatting sqref="AI659">
    <cfRule type="expression" dxfId="1137" priority="209">
      <formula>IF(RIGHT(TEXT(AI659,"0.#"),1)=".",FALSE,TRUE)</formula>
    </cfRule>
    <cfRule type="expression" dxfId="1136" priority="210">
      <formula>IF(RIGHT(TEXT(AI659,"0.#"),1)=".",TRUE,FALSE)</formula>
    </cfRule>
  </conditionalFormatting>
  <conditionalFormatting sqref="AI660">
    <cfRule type="expression" dxfId="1135" priority="207">
      <formula>IF(RIGHT(TEXT(AI660,"0.#"),1)=".",FALSE,TRUE)</formula>
    </cfRule>
    <cfRule type="expression" dxfId="1134" priority="208">
      <formula>IF(RIGHT(TEXT(AI660,"0.#"),1)=".",TRUE,FALSE)</formula>
    </cfRule>
  </conditionalFormatting>
  <conditionalFormatting sqref="AM666">
    <cfRule type="expression" dxfId="1133" priority="199">
      <formula>IF(RIGHT(TEXT(AM666,"0.#"),1)=".",FALSE,TRUE)</formula>
    </cfRule>
    <cfRule type="expression" dxfId="1132" priority="200">
      <formula>IF(RIGHT(TEXT(AM666,"0.#"),1)=".",TRUE,FALSE)</formula>
    </cfRule>
  </conditionalFormatting>
  <conditionalFormatting sqref="AM664">
    <cfRule type="expression" dxfId="1131" priority="203">
      <formula>IF(RIGHT(TEXT(AM664,"0.#"),1)=".",FALSE,TRUE)</formula>
    </cfRule>
    <cfRule type="expression" dxfId="1130" priority="204">
      <formula>IF(RIGHT(TEXT(AM664,"0.#"),1)=".",TRUE,FALSE)</formula>
    </cfRule>
  </conditionalFormatting>
  <conditionalFormatting sqref="AM665">
    <cfRule type="expression" dxfId="1129" priority="201">
      <formula>IF(RIGHT(TEXT(AM665,"0.#"),1)=".",FALSE,TRUE)</formula>
    </cfRule>
    <cfRule type="expression" dxfId="1128" priority="202">
      <formula>IF(RIGHT(TEXT(AM665,"0.#"),1)=".",TRUE,FALSE)</formula>
    </cfRule>
  </conditionalFormatting>
  <conditionalFormatting sqref="AI666">
    <cfRule type="expression" dxfId="1127" priority="193">
      <formula>IF(RIGHT(TEXT(AI666,"0.#"),1)=".",FALSE,TRUE)</formula>
    </cfRule>
    <cfRule type="expression" dxfId="1126" priority="194">
      <formula>IF(RIGHT(TEXT(AI666,"0.#"),1)=".",TRUE,FALSE)</formula>
    </cfRule>
  </conditionalFormatting>
  <conditionalFormatting sqref="AI664">
    <cfRule type="expression" dxfId="1125" priority="197">
      <formula>IF(RIGHT(TEXT(AI664,"0.#"),1)=".",FALSE,TRUE)</formula>
    </cfRule>
    <cfRule type="expression" dxfId="1124" priority="198">
      <formula>IF(RIGHT(TEXT(AI664,"0.#"),1)=".",TRUE,FALSE)</formula>
    </cfRule>
  </conditionalFormatting>
  <conditionalFormatting sqref="AI665">
    <cfRule type="expression" dxfId="1123" priority="195">
      <formula>IF(RIGHT(TEXT(AI665,"0.#"),1)=".",FALSE,TRUE)</formula>
    </cfRule>
    <cfRule type="expression" dxfId="1122" priority="196">
      <formula>IF(RIGHT(TEXT(AI665,"0.#"),1)=".",TRUE,FALSE)</formula>
    </cfRule>
  </conditionalFormatting>
  <conditionalFormatting sqref="AM671">
    <cfRule type="expression" dxfId="1121" priority="187">
      <formula>IF(RIGHT(TEXT(AM671,"0.#"),1)=".",FALSE,TRUE)</formula>
    </cfRule>
    <cfRule type="expression" dxfId="1120" priority="188">
      <formula>IF(RIGHT(TEXT(AM671,"0.#"),1)=".",TRUE,FALSE)</formula>
    </cfRule>
  </conditionalFormatting>
  <conditionalFormatting sqref="AM669">
    <cfRule type="expression" dxfId="1119" priority="191">
      <formula>IF(RIGHT(TEXT(AM669,"0.#"),1)=".",FALSE,TRUE)</formula>
    </cfRule>
    <cfRule type="expression" dxfId="1118" priority="192">
      <formula>IF(RIGHT(TEXT(AM669,"0.#"),1)=".",TRUE,FALSE)</formula>
    </cfRule>
  </conditionalFormatting>
  <conditionalFormatting sqref="AM670">
    <cfRule type="expression" dxfId="1117" priority="189">
      <formula>IF(RIGHT(TEXT(AM670,"0.#"),1)=".",FALSE,TRUE)</formula>
    </cfRule>
    <cfRule type="expression" dxfId="1116" priority="190">
      <formula>IF(RIGHT(TEXT(AM670,"0.#"),1)=".",TRUE,FALSE)</formula>
    </cfRule>
  </conditionalFormatting>
  <conditionalFormatting sqref="AI671">
    <cfRule type="expression" dxfId="1115" priority="181">
      <formula>IF(RIGHT(TEXT(AI671,"0.#"),1)=".",FALSE,TRUE)</formula>
    </cfRule>
    <cfRule type="expression" dxfId="1114" priority="182">
      <formula>IF(RIGHT(TEXT(AI671,"0.#"),1)=".",TRUE,FALSE)</formula>
    </cfRule>
  </conditionalFormatting>
  <conditionalFormatting sqref="AI669">
    <cfRule type="expression" dxfId="1113" priority="185">
      <formula>IF(RIGHT(TEXT(AI669,"0.#"),1)=".",FALSE,TRUE)</formula>
    </cfRule>
    <cfRule type="expression" dxfId="1112" priority="186">
      <formula>IF(RIGHT(TEXT(AI669,"0.#"),1)=".",TRUE,FALSE)</formula>
    </cfRule>
  </conditionalFormatting>
  <conditionalFormatting sqref="AI670">
    <cfRule type="expression" dxfId="1111" priority="183">
      <formula>IF(RIGHT(TEXT(AI670,"0.#"),1)=".",FALSE,TRUE)</formula>
    </cfRule>
    <cfRule type="expression" dxfId="1110" priority="184">
      <formula>IF(RIGHT(TEXT(AI670,"0.#"),1)=".",TRUE,FALSE)</formula>
    </cfRule>
  </conditionalFormatting>
  <conditionalFormatting sqref="P29:AC29">
    <cfRule type="expression" dxfId="1109" priority="143">
      <formula>IF(RIGHT(TEXT(P29,"0.#"),1)=".",FALSE,TRUE)</formula>
    </cfRule>
    <cfRule type="expression" dxfId="1108" priority="144">
      <formula>IF(RIGHT(TEXT(P29,"0.#"),1)=".",TRUE,FALSE)</formula>
    </cfRule>
  </conditionalFormatting>
  <conditionalFormatting sqref="AK15:AQ15">
    <cfRule type="expression" dxfId="1107" priority="141">
      <formula>IF(RIGHT(TEXT(AK15,"0.#"),1)=".",FALSE,TRUE)</formula>
    </cfRule>
    <cfRule type="expression" dxfId="1106" priority="142">
      <formula>IF(RIGHT(TEXT(AK15,"0.#"),1)=".",TRUE,FALSE)</formula>
    </cfRule>
  </conditionalFormatting>
  <conditionalFormatting sqref="AK16:AQ16">
    <cfRule type="expression" dxfId="1105" priority="139">
      <formula>IF(RIGHT(TEXT(AK16,"0.#"),1)=".",FALSE,TRUE)</formula>
    </cfRule>
    <cfRule type="expression" dxfId="1104" priority="140">
      <formula>IF(RIGHT(TEXT(AK16,"0.#"),1)=".",TRUE,FALSE)</formula>
    </cfRule>
  </conditionalFormatting>
  <conditionalFormatting sqref="AK17:AQ17">
    <cfRule type="expression" dxfId="1103" priority="137">
      <formula>IF(RIGHT(TEXT(AK17,"0.#"),1)=".",FALSE,TRUE)</formula>
    </cfRule>
    <cfRule type="expression" dxfId="1102" priority="138">
      <formula>IF(RIGHT(TEXT(AK17,"0.#"),1)=".",TRUE,FALSE)</formula>
    </cfRule>
  </conditionalFormatting>
  <conditionalFormatting sqref="P25:P27">
    <cfRule type="expression" dxfId="1101" priority="135">
      <formula>IF(RIGHT(TEXT(P25,"0.#"),1)=".",FALSE,TRUE)</formula>
    </cfRule>
    <cfRule type="expression" dxfId="1100" priority="136">
      <formula>IF(RIGHT(TEXT(P25,"0.#"),1)=".",TRUE,FALSE)</formula>
    </cfRule>
  </conditionalFormatting>
  <conditionalFormatting sqref="W23:W27">
    <cfRule type="expression" dxfId="1099" priority="133">
      <formula>IF(RIGHT(TEXT(W23,"0.#"),1)=".",FALSE,TRUE)</formula>
    </cfRule>
    <cfRule type="expression" dxfId="1098" priority="134">
      <formula>IF(RIGHT(TEXT(W23,"0.#"),1)=".",TRUE,FALSE)</formula>
    </cfRule>
  </conditionalFormatting>
  <conditionalFormatting sqref="AM435">
    <cfRule type="expression" dxfId="1097" priority="127">
      <formula>IF(RIGHT(TEXT(AM435,"0.#"),1)=".",FALSE,TRUE)</formula>
    </cfRule>
    <cfRule type="expression" dxfId="1096" priority="128">
      <formula>IF(RIGHT(TEXT(AM435,"0.#"),1)=".",TRUE,FALSE)</formula>
    </cfRule>
  </conditionalFormatting>
  <conditionalFormatting sqref="AM434">
    <cfRule type="expression" dxfId="1093" priority="129">
      <formula>IF(RIGHT(TEXT(AM434,"0.#"),1)=".",FALSE,TRUE)</formula>
    </cfRule>
    <cfRule type="expression" dxfId="1092" priority="130">
      <formula>IF(RIGHT(TEXT(AM434,"0.#"),1)=".",TRUE,FALSE)</formula>
    </cfRule>
  </conditionalFormatting>
  <conditionalFormatting sqref="AM460">
    <cfRule type="expression" dxfId="1091" priority="121">
      <formula>IF(RIGHT(TEXT(AM460,"0.#"),1)=".",FALSE,TRUE)</formula>
    </cfRule>
    <cfRule type="expression" dxfId="1090" priority="122">
      <formula>IF(RIGHT(TEXT(AM460,"0.#"),1)=".",TRUE,FALSE)</formula>
    </cfRule>
  </conditionalFormatting>
  <conditionalFormatting sqref="AM459">
    <cfRule type="expression" dxfId="1087" priority="123">
      <formula>IF(RIGHT(TEXT(AM459,"0.#"),1)=".",FALSE,TRUE)</formula>
    </cfRule>
    <cfRule type="expression" dxfId="1086" priority="124">
      <formula>IF(RIGHT(TEXT(AM459,"0.#"),1)=".",TRUE,FALSE)</formula>
    </cfRule>
  </conditionalFormatting>
  <conditionalFormatting sqref="Y937">
    <cfRule type="expression" dxfId="1085" priority="115">
      <formula>IF(RIGHT(TEXT(Y937,"0.#"),1)=".",FALSE,TRUE)</formula>
    </cfRule>
    <cfRule type="expression" dxfId="1084" priority="116">
      <formula>IF(RIGHT(TEXT(Y937,"0.#"),1)=".",TRUE,FALSE)</formula>
    </cfRule>
  </conditionalFormatting>
  <conditionalFormatting sqref="AL937:AO937">
    <cfRule type="expression" dxfId="1083" priority="117">
      <formula>IF(AND(AL937&gt;=0, RIGHT(TEXT(AL937,"0.#"),1)&lt;&gt;"."),TRUE,FALSE)</formula>
    </cfRule>
    <cfRule type="expression" dxfId="1082" priority="118">
      <formula>IF(AND(AL937&gt;=0, RIGHT(TEXT(AL937,"0.#"),1)="."),TRUE,FALSE)</formula>
    </cfRule>
    <cfRule type="expression" dxfId="1081" priority="119">
      <formula>IF(AND(AL937&lt;0, RIGHT(TEXT(AL937,"0.#"),1)&lt;&gt;"."),TRUE,FALSE)</formula>
    </cfRule>
    <cfRule type="expression" dxfId="1080" priority="120">
      <formula>IF(AND(AL937&lt;0, RIGHT(TEXT(AL937,"0.#"),1)="."),TRUE,FALSE)</formula>
    </cfRule>
  </conditionalFormatting>
  <conditionalFormatting sqref="AL912:AO912">
    <cfRule type="expression" dxfId="1079" priority="111">
      <formula>IF(AND(AL912&gt;=0, RIGHT(TEXT(AL912,"0.#"),1)&lt;&gt;"."),TRUE,FALSE)</formula>
    </cfRule>
    <cfRule type="expression" dxfId="1078" priority="112">
      <formula>IF(AND(AL912&gt;=0, RIGHT(TEXT(AL912,"0.#"),1)="."),TRUE,FALSE)</formula>
    </cfRule>
    <cfRule type="expression" dxfId="1077" priority="113">
      <formula>IF(AND(AL912&lt;0, RIGHT(TEXT(AL912,"0.#"),1)&lt;&gt;"."),TRUE,FALSE)</formula>
    </cfRule>
    <cfRule type="expression" dxfId="1076" priority="114">
      <formula>IF(AND(AL912&lt;0, RIGHT(TEXT(AL912,"0.#"),1)="."),TRUE,FALSE)</formula>
    </cfRule>
  </conditionalFormatting>
  <conditionalFormatting sqref="AL913:AO913">
    <cfRule type="expression" dxfId="1075" priority="107">
      <formula>IF(AND(AL913&gt;=0, RIGHT(TEXT(AL913,"0.#"),1)&lt;&gt;"."),TRUE,FALSE)</formula>
    </cfRule>
    <cfRule type="expression" dxfId="1074" priority="108">
      <formula>IF(AND(AL913&gt;=0, RIGHT(TEXT(AL913,"0.#"),1)="."),TRUE,FALSE)</formula>
    </cfRule>
    <cfRule type="expression" dxfId="1073" priority="109">
      <formula>IF(AND(AL913&lt;0, RIGHT(TEXT(AL913,"0.#"),1)&lt;&gt;"."),TRUE,FALSE)</formula>
    </cfRule>
    <cfRule type="expression" dxfId="1072" priority="110">
      <formula>IF(AND(AL913&lt;0, RIGHT(TEXT(AL913,"0.#"),1)="."),TRUE,FALSE)</formula>
    </cfRule>
  </conditionalFormatting>
  <conditionalFormatting sqref="AL914:AO914">
    <cfRule type="expression" dxfId="1071" priority="103">
      <formula>IF(AND(AL914&gt;=0, RIGHT(TEXT(AL914,"0.#"),1)&lt;&gt;"."),TRUE,FALSE)</formula>
    </cfRule>
    <cfRule type="expression" dxfId="1070" priority="104">
      <formula>IF(AND(AL914&gt;=0, RIGHT(TEXT(AL914,"0.#"),1)="."),TRUE,FALSE)</formula>
    </cfRule>
    <cfRule type="expression" dxfId="1069" priority="105">
      <formula>IF(AND(AL914&lt;0, RIGHT(TEXT(AL914,"0.#"),1)&lt;&gt;"."),TRUE,FALSE)</formula>
    </cfRule>
    <cfRule type="expression" dxfId="1068" priority="106">
      <formula>IF(AND(AL914&lt;0, RIGHT(TEXT(AL914,"0.#"),1)="."),TRUE,FALSE)</formula>
    </cfRule>
  </conditionalFormatting>
  <conditionalFormatting sqref="AL915:AO915">
    <cfRule type="expression" dxfId="1067" priority="99">
      <formula>IF(AND(AL915&gt;=0, RIGHT(TEXT(AL915,"0.#"),1)&lt;&gt;"."),TRUE,FALSE)</formula>
    </cfRule>
    <cfRule type="expression" dxfId="1066" priority="100">
      <formula>IF(AND(AL915&gt;=0, RIGHT(TEXT(AL915,"0.#"),1)="."),TRUE,FALSE)</formula>
    </cfRule>
    <cfRule type="expression" dxfId="1065" priority="101">
      <formula>IF(AND(AL915&lt;0, RIGHT(TEXT(AL915,"0.#"),1)&lt;&gt;"."),TRUE,FALSE)</formula>
    </cfRule>
    <cfRule type="expression" dxfId="1064" priority="102">
      <formula>IF(AND(AL915&lt;0, RIGHT(TEXT(AL915,"0.#"),1)="."),TRUE,FALSE)</formula>
    </cfRule>
  </conditionalFormatting>
  <conditionalFormatting sqref="AL916:AO916">
    <cfRule type="expression" dxfId="1063" priority="95">
      <formula>IF(AND(AL916&gt;=0, RIGHT(TEXT(AL916,"0.#"),1)&lt;&gt;"."),TRUE,FALSE)</formula>
    </cfRule>
    <cfRule type="expression" dxfId="1062" priority="96">
      <formula>IF(AND(AL916&gt;=0, RIGHT(TEXT(AL916,"0.#"),1)="."),TRUE,FALSE)</formula>
    </cfRule>
    <cfRule type="expression" dxfId="1061" priority="97">
      <formula>IF(AND(AL916&lt;0, RIGHT(TEXT(AL916,"0.#"),1)&lt;&gt;"."),TRUE,FALSE)</formula>
    </cfRule>
    <cfRule type="expression" dxfId="1060" priority="98">
      <formula>IF(AND(AL916&lt;0, RIGHT(TEXT(AL916,"0.#"),1)="."),TRUE,FALSE)</formula>
    </cfRule>
  </conditionalFormatting>
  <conditionalFormatting sqref="AL917:AO917">
    <cfRule type="expression" dxfId="1059" priority="91">
      <formula>IF(AND(AL917&gt;=0, RIGHT(TEXT(AL917,"0.#"),1)&lt;&gt;"."),TRUE,FALSE)</formula>
    </cfRule>
    <cfRule type="expression" dxfId="1058" priority="92">
      <formula>IF(AND(AL917&gt;=0, RIGHT(TEXT(AL917,"0.#"),1)="."),TRUE,FALSE)</formula>
    </cfRule>
    <cfRule type="expression" dxfId="1057" priority="93">
      <formula>IF(AND(AL917&lt;0, RIGHT(TEXT(AL917,"0.#"),1)&lt;&gt;"."),TRUE,FALSE)</formula>
    </cfRule>
    <cfRule type="expression" dxfId="1056" priority="94">
      <formula>IF(AND(AL917&lt;0, RIGHT(TEXT(AL917,"0.#"),1)="."),TRUE,FALSE)</formula>
    </cfRule>
  </conditionalFormatting>
  <conditionalFormatting sqref="AL918:AO918">
    <cfRule type="expression" dxfId="1055" priority="87">
      <formula>IF(AND(AL918&gt;=0, RIGHT(TEXT(AL918,"0.#"),1)&lt;&gt;"."),TRUE,FALSE)</formula>
    </cfRule>
    <cfRule type="expression" dxfId="1054" priority="88">
      <formula>IF(AND(AL918&gt;=0, RIGHT(TEXT(AL918,"0.#"),1)="."),TRUE,FALSE)</formula>
    </cfRule>
    <cfRule type="expression" dxfId="1053" priority="89">
      <formula>IF(AND(AL918&lt;0, RIGHT(TEXT(AL918,"0.#"),1)&lt;&gt;"."),TRUE,FALSE)</formula>
    </cfRule>
    <cfRule type="expression" dxfId="1052" priority="90">
      <formula>IF(AND(AL918&lt;0, RIGHT(TEXT(AL918,"0.#"),1)="."),TRUE,FALSE)</formula>
    </cfRule>
  </conditionalFormatting>
  <conditionalFormatting sqref="AL919:AO919">
    <cfRule type="expression" dxfId="1051" priority="83">
      <formula>IF(AND(AL919&gt;=0, RIGHT(TEXT(AL919,"0.#"),1)&lt;&gt;"."),TRUE,FALSE)</formula>
    </cfRule>
    <cfRule type="expression" dxfId="1050" priority="84">
      <formula>IF(AND(AL919&gt;=0, RIGHT(TEXT(AL919,"0.#"),1)="."),TRUE,FALSE)</formula>
    </cfRule>
    <cfRule type="expression" dxfId="1049" priority="85">
      <formula>IF(AND(AL919&lt;0, RIGHT(TEXT(AL919,"0.#"),1)&lt;&gt;"."),TRUE,FALSE)</formula>
    </cfRule>
    <cfRule type="expression" dxfId="1048" priority="86">
      <formula>IF(AND(AL919&lt;0, RIGHT(TEXT(AL919,"0.#"),1)="."),TRUE,FALSE)</formula>
    </cfRule>
  </conditionalFormatting>
  <conditionalFormatting sqref="AL920:AO920">
    <cfRule type="expression" dxfId="1047" priority="79">
      <formula>IF(AND(AL920&gt;=0, RIGHT(TEXT(AL920,"0.#"),1)&lt;&gt;"."),TRUE,FALSE)</formula>
    </cfRule>
    <cfRule type="expression" dxfId="1046" priority="80">
      <formula>IF(AND(AL920&gt;=0, RIGHT(TEXT(AL920,"0.#"),1)="."),TRUE,FALSE)</formula>
    </cfRule>
    <cfRule type="expression" dxfId="1045" priority="81">
      <formula>IF(AND(AL920&lt;0, RIGHT(TEXT(AL920,"0.#"),1)&lt;&gt;"."),TRUE,FALSE)</formula>
    </cfRule>
    <cfRule type="expression" dxfId="1044" priority="82">
      <formula>IF(AND(AL920&lt;0, RIGHT(TEXT(AL920,"0.#"),1)="."),TRUE,FALSE)</formula>
    </cfRule>
  </conditionalFormatting>
  <conditionalFormatting sqref="AL921:AO921">
    <cfRule type="expression" dxfId="1043" priority="75">
      <formula>IF(AND(AL921&gt;=0, RIGHT(TEXT(AL921,"0.#"),1)&lt;&gt;"."),TRUE,FALSE)</formula>
    </cfRule>
    <cfRule type="expression" dxfId="1042" priority="76">
      <formula>IF(AND(AL921&gt;=0, RIGHT(TEXT(AL921,"0.#"),1)="."),TRUE,FALSE)</formula>
    </cfRule>
    <cfRule type="expression" dxfId="1041" priority="77">
      <formula>IF(AND(AL921&lt;0, RIGHT(TEXT(AL921,"0.#"),1)&lt;&gt;"."),TRUE,FALSE)</formula>
    </cfRule>
    <cfRule type="expression" dxfId="1040" priority="78">
      <formula>IF(AND(AL921&lt;0, RIGHT(TEXT(AL921,"0.#"),1)="."),TRUE,FALSE)</formula>
    </cfRule>
  </conditionalFormatting>
  <conditionalFormatting sqref="AL922:AO922">
    <cfRule type="expression" dxfId="1039" priority="71">
      <formula>IF(AND(AL922&gt;=0, RIGHT(TEXT(AL922,"0.#"),1)&lt;&gt;"."),TRUE,FALSE)</formula>
    </cfRule>
    <cfRule type="expression" dxfId="1038" priority="72">
      <formula>IF(AND(AL922&gt;=0, RIGHT(TEXT(AL922,"0.#"),1)="."),TRUE,FALSE)</formula>
    </cfRule>
    <cfRule type="expression" dxfId="1037" priority="73">
      <formula>IF(AND(AL922&lt;0, RIGHT(TEXT(AL922,"0.#"),1)&lt;&gt;"."),TRUE,FALSE)</formula>
    </cfRule>
    <cfRule type="expression" dxfId="1036" priority="74">
      <formula>IF(AND(AL922&lt;0, RIGHT(TEXT(AL922,"0.#"),1)="."),TRUE,FALSE)</formula>
    </cfRule>
  </conditionalFormatting>
  <conditionalFormatting sqref="AL923:AO923">
    <cfRule type="expression" dxfId="1035" priority="67">
      <formula>IF(AND(AL923&gt;=0, RIGHT(TEXT(AL923,"0.#"),1)&lt;&gt;"."),TRUE,FALSE)</formula>
    </cfRule>
    <cfRule type="expression" dxfId="1034" priority="68">
      <formula>IF(AND(AL923&gt;=0, RIGHT(TEXT(AL923,"0.#"),1)="."),TRUE,FALSE)</formula>
    </cfRule>
    <cfRule type="expression" dxfId="1033" priority="69">
      <formula>IF(AND(AL923&lt;0, RIGHT(TEXT(AL923,"0.#"),1)&lt;&gt;"."),TRUE,FALSE)</formula>
    </cfRule>
    <cfRule type="expression" dxfId="1032" priority="70">
      <formula>IF(AND(AL923&lt;0, RIGHT(TEXT(AL923,"0.#"),1)="."),TRUE,FALSE)</formula>
    </cfRule>
  </conditionalFormatting>
  <conditionalFormatting sqref="AL924:AO924">
    <cfRule type="expression" dxfId="1031" priority="63">
      <formula>IF(AND(AL924&gt;=0, RIGHT(TEXT(AL924,"0.#"),1)&lt;&gt;"."),TRUE,FALSE)</formula>
    </cfRule>
    <cfRule type="expression" dxfId="1030" priority="64">
      <formula>IF(AND(AL924&gt;=0, RIGHT(TEXT(AL924,"0.#"),1)="."),TRUE,FALSE)</formula>
    </cfRule>
    <cfRule type="expression" dxfId="1029" priority="65">
      <formula>IF(AND(AL924&lt;0, RIGHT(TEXT(AL924,"0.#"),1)&lt;&gt;"."),TRUE,FALSE)</formula>
    </cfRule>
    <cfRule type="expression" dxfId="1028" priority="66">
      <formula>IF(AND(AL924&lt;0, RIGHT(TEXT(AL924,"0.#"),1)="."),TRUE,FALSE)</formula>
    </cfRule>
  </conditionalFormatting>
  <conditionalFormatting sqref="AL925:AO925">
    <cfRule type="expression" dxfId="1027" priority="59">
      <formula>IF(AND(AL925&gt;=0, RIGHT(TEXT(AL925,"0.#"),1)&lt;&gt;"."),TRUE,FALSE)</formula>
    </cfRule>
    <cfRule type="expression" dxfId="1026" priority="60">
      <formula>IF(AND(AL925&gt;=0, RIGHT(TEXT(AL925,"0.#"),1)="."),TRUE,FALSE)</formula>
    </cfRule>
    <cfRule type="expression" dxfId="1025" priority="61">
      <formula>IF(AND(AL925&lt;0, RIGHT(TEXT(AL925,"0.#"),1)&lt;&gt;"."),TRUE,FALSE)</formula>
    </cfRule>
    <cfRule type="expression" dxfId="1024" priority="62">
      <formula>IF(AND(AL925&lt;0, RIGHT(TEXT(AL925,"0.#"),1)="."),TRUE,FALSE)</formula>
    </cfRule>
  </conditionalFormatting>
  <conditionalFormatting sqref="AL926:AO926">
    <cfRule type="expression" dxfId="1023" priority="55">
      <formula>IF(AND(AL926&gt;=0, RIGHT(TEXT(AL926,"0.#"),1)&lt;&gt;"."),TRUE,FALSE)</formula>
    </cfRule>
    <cfRule type="expression" dxfId="1022" priority="56">
      <formula>IF(AND(AL926&gt;=0, RIGHT(TEXT(AL926,"0.#"),1)="."),TRUE,FALSE)</formula>
    </cfRule>
    <cfRule type="expression" dxfId="1021" priority="57">
      <formula>IF(AND(AL926&lt;0, RIGHT(TEXT(AL926,"0.#"),1)&lt;&gt;"."),TRUE,FALSE)</formula>
    </cfRule>
    <cfRule type="expression" dxfId="1020" priority="58">
      <formula>IF(AND(AL926&lt;0, RIGHT(TEXT(AL926,"0.#"),1)="."),TRUE,FALSE)</formula>
    </cfRule>
  </conditionalFormatting>
  <conditionalFormatting sqref="AL927:AO927">
    <cfRule type="expression" dxfId="1019" priority="51">
      <formula>IF(AND(AL927&gt;=0, RIGHT(TEXT(AL927,"0.#"),1)&lt;&gt;"."),TRUE,FALSE)</formula>
    </cfRule>
    <cfRule type="expression" dxfId="1018" priority="52">
      <formula>IF(AND(AL927&gt;=0, RIGHT(TEXT(AL927,"0.#"),1)="."),TRUE,FALSE)</formula>
    </cfRule>
    <cfRule type="expression" dxfId="1017" priority="53">
      <formula>IF(AND(AL927&lt;0, RIGHT(TEXT(AL927,"0.#"),1)&lt;&gt;"."),TRUE,FALSE)</formula>
    </cfRule>
    <cfRule type="expression" dxfId="1016" priority="54">
      <formula>IF(AND(AL927&lt;0, RIGHT(TEXT(AL927,"0.#"),1)="."),TRUE,FALSE)</formula>
    </cfRule>
  </conditionalFormatting>
  <conditionalFormatting sqref="AL928:AO928">
    <cfRule type="expression" dxfId="1015" priority="47">
      <formula>IF(AND(AL928&gt;=0, RIGHT(TEXT(AL928,"0.#"),1)&lt;&gt;"."),TRUE,FALSE)</formula>
    </cfRule>
    <cfRule type="expression" dxfId="1014" priority="48">
      <formula>IF(AND(AL928&gt;=0, RIGHT(TEXT(AL928,"0.#"),1)="."),TRUE,FALSE)</formula>
    </cfRule>
    <cfRule type="expression" dxfId="1013" priority="49">
      <formula>IF(AND(AL928&lt;0, RIGHT(TEXT(AL928,"0.#"),1)&lt;&gt;"."),TRUE,FALSE)</formula>
    </cfRule>
    <cfRule type="expression" dxfId="1012" priority="50">
      <formula>IF(AND(AL928&lt;0, RIGHT(TEXT(AL928,"0.#"),1)="."),TRUE,FALSE)</formula>
    </cfRule>
  </conditionalFormatting>
  <conditionalFormatting sqref="AL929:AO929">
    <cfRule type="expression" dxfId="1011" priority="43">
      <formula>IF(AND(AL929&gt;=0, RIGHT(TEXT(AL929,"0.#"),1)&lt;&gt;"."),TRUE,FALSE)</formula>
    </cfRule>
    <cfRule type="expression" dxfId="1010" priority="44">
      <formula>IF(AND(AL929&gt;=0, RIGHT(TEXT(AL929,"0.#"),1)="."),TRUE,FALSE)</formula>
    </cfRule>
    <cfRule type="expression" dxfId="1009" priority="45">
      <formula>IF(AND(AL929&lt;0, RIGHT(TEXT(AL929,"0.#"),1)&lt;&gt;"."),TRUE,FALSE)</formula>
    </cfRule>
    <cfRule type="expression" dxfId="1008" priority="46">
      <formula>IF(AND(AL929&lt;0, RIGHT(TEXT(AL929,"0.#"),1)="."),TRUE,FALSE)</formula>
    </cfRule>
  </conditionalFormatting>
  <conditionalFormatting sqref="AL930:AO930">
    <cfRule type="expression" dxfId="1007" priority="39">
      <formula>IF(AND(AL930&gt;=0, RIGHT(TEXT(AL930,"0.#"),1)&lt;&gt;"."),TRUE,FALSE)</formula>
    </cfRule>
    <cfRule type="expression" dxfId="1006" priority="40">
      <formula>IF(AND(AL930&gt;=0, RIGHT(TEXT(AL930,"0.#"),1)="."),TRUE,FALSE)</formula>
    </cfRule>
    <cfRule type="expression" dxfId="1005" priority="41">
      <formula>IF(AND(AL930&lt;0, RIGHT(TEXT(AL930,"0.#"),1)&lt;&gt;"."),TRUE,FALSE)</formula>
    </cfRule>
    <cfRule type="expression" dxfId="1004" priority="42">
      <formula>IF(AND(AL930&lt;0, RIGHT(TEXT(AL930,"0.#"),1)="."),TRUE,FALSE)</formula>
    </cfRule>
  </conditionalFormatting>
  <conditionalFormatting sqref="AL879:AO879">
    <cfRule type="expression" dxfId="1003" priority="35">
      <formula>IF(AND(AL879&gt;=0, RIGHT(TEXT(AL879,"0.#"),1)&lt;&gt;"."),TRUE,FALSE)</formula>
    </cfRule>
    <cfRule type="expression" dxfId="1002" priority="36">
      <formula>IF(AND(AL879&gt;=0, RIGHT(TEXT(AL879,"0.#"),1)="."),TRUE,FALSE)</formula>
    </cfRule>
    <cfRule type="expression" dxfId="1001" priority="37">
      <formula>IF(AND(AL879&lt;0, RIGHT(TEXT(AL879,"0.#"),1)&lt;&gt;"."),TRUE,FALSE)</formula>
    </cfRule>
    <cfRule type="expression" dxfId="1000" priority="38">
      <formula>IF(AND(AL879&lt;0, RIGHT(TEXT(AL879,"0.#"),1)="."),TRUE,FALSE)</formula>
    </cfRule>
  </conditionalFormatting>
  <conditionalFormatting sqref="Y829">
    <cfRule type="expression" dxfId="999" priority="33">
      <formula>IF(RIGHT(TEXT(Y829,"0.#"),1)=".",FALSE,TRUE)</formula>
    </cfRule>
    <cfRule type="expression" dxfId="998" priority="34">
      <formula>IF(RIGHT(TEXT(Y829,"0.#"),1)=".",TRUE,FALSE)</formula>
    </cfRule>
  </conditionalFormatting>
  <conditionalFormatting sqref="Y830:Y831 Y828">
    <cfRule type="expression" dxfId="997" priority="31">
      <formula>IF(RIGHT(TEXT(Y828,"0.#"),1)=".",FALSE,TRUE)</formula>
    </cfRule>
    <cfRule type="expression" dxfId="996" priority="32">
      <formula>IF(RIGHT(TEXT(Y828,"0.#"),1)=".",TRUE,FALSE)</formula>
    </cfRule>
  </conditionalFormatting>
  <conditionalFormatting sqref="AL945:AO945">
    <cfRule type="expression" dxfId="995" priority="27">
      <formula>IF(AND(AL945&gt;=0, RIGHT(TEXT(AL945,"0.#"),1)&lt;&gt;"."),TRUE,FALSE)</formula>
    </cfRule>
    <cfRule type="expression" dxfId="994" priority="28">
      <formula>IF(AND(AL945&gt;=0, RIGHT(TEXT(AL945,"0.#"),1)="."),TRUE,FALSE)</formula>
    </cfRule>
    <cfRule type="expression" dxfId="993" priority="29">
      <formula>IF(AND(AL945&lt;0, RIGHT(TEXT(AL945,"0.#"),1)&lt;&gt;"."),TRUE,FALSE)</formula>
    </cfRule>
    <cfRule type="expression" dxfId="992" priority="30">
      <formula>IF(AND(AL945&lt;0, RIGHT(TEXT(AL945,"0.#"),1)="."),TRUE,FALSE)</formula>
    </cfRule>
  </conditionalFormatting>
  <conditionalFormatting sqref="AL951:AO951">
    <cfRule type="expression" dxfId="991" priority="23">
      <formula>IF(AND(AL951&gt;=0, RIGHT(TEXT(AL951,"0.#"),1)&lt;&gt;"."),TRUE,FALSE)</formula>
    </cfRule>
    <cfRule type="expression" dxfId="990" priority="24">
      <formula>IF(AND(AL951&gt;=0, RIGHT(TEXT(AL951,"0.#"),1)="."),TRUE,FALSE)</formula>
    </cfRule>
    <cfRule type="expression" dxfId="989" priority="25">
      <formula>IF(AND(AL951&lt;0, RIGHT(TEXT(AL951,"0.#"),1)&lt;&gt;"."),TRUE,FALSE)</formula>
    </cfRule>
    <cfRule type="expression" dxfId="988" priority="26">
      <formula>IF(AND(AL951&lt;0, RIGHT(TEXT(AL951,"0.#"),1)="."),TRUE,FALSE)</formula>
    </cfRule>
  </conditionalFormatting>
  <conditionalFormatting sqref="AL952:AO952">
    <cfRule type="expression" dxfId="987" priority="19">
      <formula>IF(AND(AL952&gt;=0, RIGHT(TEXT(AL952,"0.#"),1)&lt;&gt;"."),TRUE,FALSE)</formula>
    </cfRule>
    <cfRule type="expression" dxfId="986" priority="20">
      <formula>IF(AND(AL952&gt;=0, RIGHT(TEXT(AL952,"0.#"),1)="."),TRUE,FALSE)</formula>
    </cfRule>
    <cfRule type="expression" dxfId="985" priority="21">
      <formula>IF(AND(AL952&lt;0, RIGHT(TEXT(AL952,"0.#"),1)&lt;&gt;"."),TRUE,FALSE)</formula>
    </cfRule>
    <cfRule type="expression" dxfId="984" priority="22">
      <formula>IF(AND(AL952&lt;0, RIGHT(TEXT(AL952,"0.#"),1)="."),TRUE,FALSE)</formula>
    </cfRule>
  </conditionalFormatting>
  <conditionalFormatting sqref="AL959:AO959">
    <cfRule type="expression" dxfId="983" priority="15">
      <formula>IF(AND(AL959&gt;=0, RIGHT(TEXT(AL959,"0.#"),1)&lt;&gt;"."),TRUE,FALSE)</formula>
    </cfRule>
    <cfRule type="expression" dxfId="982" priority="16">
      <formula>IF(AND(AL959&gt;=0, RIGHT(TEXT(AL959,"0.#"),1)="."),TRUE,FALSE)</formula>
    </cfRule>
    <cfRule type="expression" dxfId="981" priority="17">
      <formula>IF(AND(AL959&lt;0, RIGHT(TEXT(AL959,"0.#"),1)&lt;&gt;"."),TRUE,FALSE)</formula>
    </cfRule>
    <cfRule type="expression" dxfId="980" priority="18">
      <formula>IF(AND(AL959&lt;0, RIGHT(TEXT(AL959,"0.#"),1)="."),TRUE,FALSE)</formula>
    </cfRule>
  </conditionalFormatting>
  <conditionalFormatting sqref="AM135">
    <cfRule type="expression" dxfId="979" priority="13">
      <formula>IF(RIGHT(TEXT(AM135,"0.#"),1)=".",FALSE,TRUE)</formula>
    </cfRule>
    <cfRule type="expression" dxfId="978" priority="14">
      <formula>IF(RIGHT(TEXT(AM135,"0.#"),1)=".",TRUE,FALSE)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714" max="49" man="1"/>
    <brk id="747" max="49" man="1"/>
    <brk id="786" max="49" man="1"/>
    <brk id="825" max="49" man="1"/>
    <brk id="10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527</v>
      </c>
      <c r="AA1" s="29" t="s">
        <v>82</v>
      </c>
      <c r="AB1" s="29" t="s">
        <v>528</v>
      </c>
      <c r="AC1" s="29" t="s">
        <v>34</v>
      </c>
      <c r="AD1" s="28"/>
      <c r="AE1" s="29" t="s">
        <v>46</v>
      </c>
      <c r="AF1" s="30"/>
      <c r="AG1" s="51" t="s">
        <v>242</v>
      </c>
      <c r="AI1" s="51" t="s">
        <v>251</v>
      </c>
      <c r="AK1" s="51" t="s">
        <v>256</v>
      </c>
      <c r="AM1" s="82"/>
      <c r="AN1" s="82"/>
      <c r="AP1" s="28" t="s">
        <v>339</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392</v>
      </c>
      <c r="AB2" s="94" t="s">
        <v>622</v>
      </c>
      <c r="AC2" s="95" t="s">
        <v>135</v>
      </c>
      <c r="AD2" s="28"/>
      <c r="AE2" s="43" t="s">
        <v>174</v>
      </c>
      <c r="AF2" s="30"/>
      <c r="AG2" s="53" t="s">
        <v>353</v>
      </c>
      <c r="AI2" s="51" t="s">
        <v>387</v>
      </c>
      <c r="AK2" s="51" t="s">
        <v>257</v>
      </c>
      <c r="AM2" s="82"/>
      <c r="AN2" s="82"/>
      <c r="AP2" s="53" t="s">
        <v>353</v>
      </c>
    </row>
    <row r="3" spans="1:42" ht="13.5" customHeight="1" x14ac:dyDescent="0.15">
      <c r="A3" s="14" t="s">
        <v>86</v>
      </c>
      <c r="B3" s="15" t="s">
        <v>722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654</v>
      </c>
      <c r="W3" s="32" t="s">
        <v>150</v>
      </c>
      <c r="Y3" s="32" t="s">
        <v>69</v>
      </c>
      <c r="Z3" s="32" t="s">
        <v>529</v>
      </c>
      <c r="AA3" s="94" t="s">
        <v>492</v>
      </c>
      <c r="AB3" s="94" t="s">
        <v>623</v>
      </c>
      <c r="AC3" s="95" t="s">
        <v>136</v>
      </c>
      <c r="AD3" s="28"/>
      <c r="AE3" s="43" t="s">
        <v>175</v>
      </c>
      <c r="AF3" s="30"/>
      <c r="AG3" s="53" t="s">
        <v>354</v>
      </c>
      <c r="AI3" s="51" t="s">
        <v>250</v>
      </c>
      <c r="AK3" s="51" t="str">
        <f>CHAR(CODE(AK2)+1)</f>
        <v>B</v>
      </c>
      <c r="AM3" s="82"/>
      <c r="AN3" s="82"/>
      <c r="AP3" s="53" t="s">
        <v>354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655</v>
      </c>
      <c r="W4" s="32" t="s">
        <v>151</v>
      </c>
      <c r="Y4" s="32" t="s">
        <v>399</v>
      </c>
      <c r="Z4" s="32" t="s">
        <v>530</v>
      </c>
      <c r="AA4" s="94" t="s">
        <v>493</v>
      </c>
      <c r="AB4" s="94" t="s">
        <v>624</v>
      </c>
      <c r="AC4" s="94" t="s">
        <v>137</v>
      </c>
      <c r="AD4" s="28"/>
      <c r="AE4" s="43" t="s">
        <v>176</v>
      </c>
      <c r="AF4" s="30"/>
      <c r="AG4" s="53" t="s">
        <v>355</v>
      </c>
      <c r="AI4" s="51" t="s">
        <v>252</v>
      </c>
      <c r="AK4" s="51" t="str">
        <f t="shared" ref="AK4:AK49" si="7">CHAR(CODE(AK3)+1)</f>
        <v>C</v>
      </c>
      <c r="AM4" s="82"/>
      <c r="AN4" s="82"/>
      <c r="AP4" s="53" t="s">
        <v>355</v>
      </c>
    </row>
    <row r="5" spans="1:42" ht="13.5" customHeight="1" x14ac:dyDescent="0.15">
      <c r="A5" s="14" t="s">
        <v>88</v>
      </c>
      <c r="B5" s="15" t="s">
        <v>722</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722</v>
      </c>
      <c r="M5" s="13" t="str">
        <f t="shared" si="2"/>
        <v>防衛関係</v>
      </c>
      <c r="N5" s="13" t="str">
        <f t="shared" si="6"/>
        <v>防衛関係</v>
      </c>
      <c r="O5" s="13"/>
      <c r="P5" s="12" t="s">
        <v>77</v>
      </c>
      <c r="Q5" s="17"/>
      <c r="R5" s="13" t="str">
        <f t="shared" si="3"/>
        <v/>
      </c>
      <c r="S5" s="13" t="str">
        <f t="shared" si="4"/>
        <v>直接実施</v>
      </c>
      <c r="T5" s="13"/>
      <c r="W5" s="32" t="s">
        <v>679</v>
      </c>
      <c r="Y5" s="32" t="s">
        <v>400</v>
      </c>
      <c r="Z5" s="32" t="s">
        <v>531</v>
      </c>
      <c r="AA5" s="94" t="s">
        <v>494</v>
      </c>
      <c r="AB5" s="94" t="s">
        <v>625</v>
      </c>
      <c r="AC5" s="94" t="s">
        <v>177</v>
      </c>
      <c r="AD5" s="31"/>
      <c r="AE5" s="43" t="s">
        <v>366</v>
      </c>
      <c r="AF5" s="30"/>
      <c r="AG5" s="53" t="s">
        <v>356</v>
      </c>
      <c r="AI5" s="51" t="s">
        <v>396</v>
      </c>
      <c r="AK5" s="51" t="str">
        <f t="shared" si="7"/>
        <v>D</v>
      </c>
      <c r="AP5" s="53" t="s">
        <v>356</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368</v>
      </c>
      <c r="W6" s="32" t="s">
        <v>152</v>
      </c>
      <c r="Y6" s="32" t="s">
        <v>401</v>
      </c>
      <c r="Z6" s="32" t="s">
        <v>532</v>
      </c>
      <c r="AA6" s="94" t="s">
        <v>495</v>
      </c>
      <c r="AB6" s="94" t="s">
        <v>626</v>
      </c>
      <c r="AC6" s="94" t="s">
        <v>138</v>
      </c>
      <c r="AD6" s="31"/>
      <c r="AE6" s="43" t="s">
        <v>363</v>
      </c>
      <c r="AF6" s="30"/>
      <c r="AG6" s="53" t="s">
        <v>357</v>
      </c>
      <c r="AI6" s="51" t="s">
        <v>397</v>
      </c>
      <c r="AK6" s="51" t="str">
        <f>CHAR(CODE(AK5)+1)</f>
        <v>E</v>
      </c>
      <c r="AP6" s="53" t="s">
        <v>357</v>
      </c>
    </row>
    <row r="7" spans="1:42" ht="13.5" customHeight="1" x14ac:dyDescent="0.15">
      <c r="A7" s="14" t="s">
        <v>90</v>
      </c>
      <c r="B7" s="15"/>
      <c r="C7" s="13" t="str">
        <f t="shared" si="0"/>
        <v/>
      </c>
      <c r="D7" s="13" t="str">
        <f t="shared" si="8"/>
        <v>宇宙開発利用、海洋政策</v>
      </c>
      <c r="F7" s="18" t="s">
        <v>288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402</v>
      </c>
      <c r="Z7" s="32" t="s">
        <v>533</v>
      </c>
      <c r="AA7" s="94" t="s">
        <v>496</v>
      </c>
      <c r="AB7" s="94" t="s">
        <v>627</v>
      </c>
      <c r="AC7" s="31"/>
      <c r="AD7" s="31"/>
      <c r="AE7" s="32" t="s">
        <v>138</v>
      </c>
      <c r="AF7" s="30"/>
      <c r="AG7" s="53" t="s">
        <v>358</v>
      </c>
      <c r="AH7" s="85"/>
      <c r="AI7" s="53" t="s">
        <v>381</v>
      </c>
      <c r="AK7" s="51" t="str">
        <f>CHAR(CODE(AK6)+1)</f>
        <v>F</v>
      </c>
      <c r="AP7" s="53" t="s">
        <v>358</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394</v>
      </c>
      <c r="W8" s="32" t="s">
        <v>154</v>
      </c>
      <c r="Y8" s="32" t="s">
        <v>403</v>
      </c>
      <c r="Z8" s="32" t="s">
        <v>534</v>
      </c>
      <c r="AA8" s="94" t="s">
        <v>497</v>
      </c>
      <c r="AB8" s="94" t="s">
        <v>628</v>
      </c>
      <c r="AC8" s="31"/>
      <c r="AD8" s="31"/>
      <c r="AE8" s="31"/>
      <c r="AF8" s="30"/>
      <c r="AG8" s="53" t="s">
        <v>359</v>
      </c>
      <c r="AI8" s="51" t="s">
        <v>382</v>
      </c>
      <c r="AK8" s="51" t="str">
        <f t="shared" si="7"/>
        <v>G</v>
      </c>
      <c r="AP8" s="53" t="s">
        <v>359</v>
      </c>
    </row>
    <row r="9" spans="1:42" ht="13.5" customHeight="1" x14ac:dyDescent="0.15">
      <c r="A9" s="14" t="s">
        <v>92</v>
      </c>
      <c r="B9" s="15"/>
      <c r="C9" s="13" t="str">
        <f t="shared" si="0"/>
        <v/>
      </c>
      <c r="D9" s="13" t="str">
        <f t="shared" si="8"/>
        <v>宇宙開発利用、海洋政策</v>
      </c>
      <c r="F9" s="18" t="s">
        <v>289</v>
      </c>
      <c r="G9" s="17"/>
      <c r="H9" s="13" t="str">
        <f t="shared" si="1"/>
        <v/>
      </c>
      <c r="I9" s="13" t="str">
        <f t="shared" si="5"/>
        <v>一般会計</v>
      </c>
      <c r="K9" s="14" t="s">
        <v>110</v>
      </c>
      <c r="L9" s="15"/>
      <c r="M9" s="13" t="str">
        <f t="shared" si="2"/>
        <v/>
      </c>
      <c r="N9" s="13" t="str">
        <f t="shared" si="6"/>
        <v>防衛関係</v>
      </c>
      <c r="O9" s="13"/>
      <c r="P9" s="13"/>
      <c r="Q9" s="19"/>
      <c r="T9" s="13"/>
      <c r="U9" s="32" t="s">
        <v>395</v>
      </c>
      <c r="W9" s="32" t="s">
        <v>155</v>
      </c>
      <c r="Y9" s="32" t="s">
        <v>404</v>
      </c>
      <c r="Z9" s="32" t="s">
        <v>535</v>
      </c>
      <c r="AA9" s="94" t="s">
        <v>498</v>
      </c>
      <c r="AB9" s="94" t="s">
        <v>629</v>
      </c>
      <c r="AC9" s="31"/>
      <c r="AD9" s="31"/>
      <c r="AE9" s="31"/>
      <c r="AF9" s="30"/>
      <c r="AG9" s="53" t="s">
        <v>360</v>
      </c>
      <c r="AI9" s="81"/>
      <c r="AK9" s="51" t="str">
        <f t="shared" si="7"/>
        <v>H</v>
      </c>
      <c r="AP9" s="53" t="s">
        <v>360</v>
      </c>
    </row>
    <row r="10" spans="1:42" ht="13.5" customHeight="1" x14ac:dyDescent="0.15">
      <c r="A10" s="14" t="s">
        <v>310</v>
      </c>
      <c r="B10" s="15"/>
      <c r="C10" s="13" t="str">
        <f t="shared" si="0"/>
        <v/>
      </c>
      <c r="D10" s="13" t="str">
        <f t="shared" si="8"/>
        <v>宇宙開発利用、海洋政策</v>
      </c>
      <c r="F10" s="18" t="s">
        <v>117</v>
      </c>
      <c r="G10" s="17"/>
      <c r="H10" s="13" t="str">
        <f t="shared" si="1"/>
        <v/>
      </c>
      <c r="I10" s="13" t="str">
        <f t="shared" si="5"/>
        <v>一般会計</v>
      </c>
      <c r="K10" s="14" t="s">
        <v>314</v>
      </c>
      <c r="L10" s="15"/>
      <c r="M10" s="13" t="str">
        <f t="shared" si="2"/>
        <v/>
      </c>
      <c r="N10" s="13" t="str">
        <f t="shared" si="6"/>
        <v>防衛関係</v>
      </c>
      <c r="O10" s="13"/>
      <c r="P10" s="13" t="str">
        <f>S8</f>
        <v>直接実施</v>
      </c>
      <c r="Q10" s="19"/>
      <c r="T10" s="13"/>
      <c r="W10" s="32" t="s">
        <v>156</v>
      </c>
      <c r="Y10" s="32" t="s">
        <v>405</v>
      </c>
      <c r="Z10" s="32" t="s">
        <v>536</v>
      </c>
      <c r="AA10" s="94" t="s">
        <v>499</v>
      </c>
      <c r="AB10" s="94" t="s">
        <v>630</v>
      </c>
      <c r="AC10" s="31"/>
      <c r="AD10" s="31"/>
      <c r="AE10" s="31"/>
      <c r="AF10" s="30"/>
      <c r="AG10" s="53" t="s">
        <v>345</v>
      </c>
      <c r="AK10" s="51" t="str">
        <f t="shared" si="7"/>
        <v>I</v>
      </c>
      <c r="AP10" s="51" t="s">
        <v>340</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406</v>
      </c>
      <c r="Z11" s="32" t="s">
        <v>537</v>
      </c>
      <c r="AA11" s="94" t="s">
        <v>500</v>
      </c>
      <c r="AB11" s="94" t="s">
        <v>631</v>
      </c>
      <c r="AC11" s="31"/>
      <c r="AD11" s="31"/>
      <c r="AE11" s="31"/>
      <c r="AF11" s="30"/>
      <c r="AG11" s="51" t="s">
        <v>348</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656</v>
      </c>
      <c r="W12" s="32" t="s">
        <v>158</v>
      </c>
      <c r="Y12" s="32" t="s">
        <v>407</v>
      </c>
      <c r="Z12" s="32" t="s">
        <v>538</v>
      </c>
      <c r="AA12" s="94" t="s">
        <v>501</v>
      </c>
      <c r="AB12" s="94" t="s">
        <v>632</v>
      </c>
      <c r="AC12" s="31"/>
      <c r="AD12" s="31"/>
      <c r="AE12" s="31"/>
      <c r="AF12" s="30"/>
      <c r="AG12" s="51" t="s">
        <v>346</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408</v>
      </c>
      <c r="Z13" s="32" t="s">
        <v>539</v>
      </c>
      <c r="AA13" s="94" t="s">
        <v>502</v>
      </c>
      <c r="AB13" s="94" t="s">
        <v>633</v>
      </c>
      <c r="AC13" s="31"/>
      <c r="AD13" s="31"/>
      <c r="AE13" s="31"/>
      <c r="AF13" s="30"/>
      <c r="AG13" s="51" t="s">
        <v>347</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657</v>
      </c>
      <c r="W14" s="32" t="s">
        <v>160</v>
      </c>
      <c r="Y14" s="32" t="s">
        <v>409</v>
      </c>
      <c r="Z14" s="32" t="s">
        <v>540</v>
      </c>
      <c r="AA14" s="94" t="s">
        <v>503</v>
      </c>
      <c r="AB14" s="94" t="s">
        <v>634</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658</v>
      </c>
      <c r="W15" s="32" t="s">
        <v>161</v>
      </c>
      <c r="Y15" s="32" t="s">
        <v>410</v>
      </c>
      <c r="Z15" s="32" t="s">
        <v>541</v>
      </c>
      <c r="AA15" s="94" t="s">
        <v>504</v>
      </c>
      <c r="AB15" s="94" t="s">
        <v>635</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659</v>
      </c>
      <c r="W16" s="32" t="s">
        <v>162</v>
      </c>
      <c r="Y16" s="32" t="s">
        <v>411</v>
      </c>
      <c r="Z16" s="32" t="s">
        <v>542</v>
      </c>
      <c r="AA16" s="94" t="s">
        <v>505</v>
      </c>
      <c r="AB16" s="94" t="s">
        <v>636</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660</v>
      </c>
      <c r="W17" s="32" t="s">
        <v>163</v>
      </c>
      <c r="Y17" s="32" t="s">
        <v>412</v>
      </c>
      <c r="Z17" s="32" t="s">
        <v>543</v>
      </c>
      <c r="AA17" s="94" t="s">
        <v>506</v>
      </c>
      <c r="AB17" s="94" t="s">
        <v>637</v>
      </c>
      <c r="AC17" s="31"/>
      <c r="AD17" s="31"/>
      <c r="AE17" s="31"/>
      <c r="AF17" s="30"/>
      <c r="AG17" s="82"/>
      <c r="AK17" s="51" t="str">
        <f t="shared" si="7"/>
        <v>P</v>
      </c>
    </row>
    <row r="18" spans="1:37" ht="13.5" customHeight="1" x14ac:dyDescent="0.15">
      <c r="A18" s="14" t="s">
        <v>100</v>
      </c>
      <c r="B18" s="15" t="s">
        <v>722</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661</v>
      </c>
      <c r="W18" s="32" t="s">
        <v>164</v>
      </c>
      <c r="Y18" s="32" t="s">
        <v>413</v>
      </c>
      <c r="Z18" s="32" t="s">
        <v>544</v>
      </c>
      <c r="AA18" s="94" t="s">
        <v>507</v>
      </c>
      <c r="AB18" s="94" t="s">
        <v>638</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662</v>
      </c>
      <c r="W19" s="32" t="s">
        <v>165</v>
      </c>
      <c r="Y19" s="32" t="s">
        <v>414</v>
      </c>
      <c r="Z19" s="32" t="s">
        <v>545</v>
      </c>
      <c r="AA19" s="94" t="s">
        <v>508</v>
      </c>
      <c r="AB19" s="94" t="s">
        <v>639</v>
      </c>
      <c r="AC19" s="31"/>
      <c r="AD19" s="31"/>
      <c r="AE19" s="31"/>
      <c r="AF19" s="30"/>
      <c r="AK19" s="51" t="str">
        <f t="shared" si="7"/>
        <v>R</v>
      </c>
    </row>
    <row r="20" spans="1:37" ht="13.5" customHeight="1" x14ac:dyDescent="0.15">
      <c r="A20" s="14" t="s">
        <v>299</v>
      </c>
      <c r="B20" s="15"/>
      <c r="C20" s="13" t="str">
        <f t="shared" si="9"/>
        <v/>
      </c>
      <c r="D20" s="13" t="str">
        <f t="shared" si="8"/>
        <v>宇宙開発利用、海洋政策、ＩＴ戦略</v>
      </c>
      <c r="F20" s="18" t="s">
        <v>298</v>
      </c>
      <c r="G20" s="17"/>
      <c r="H20" s="13" t="str">
        <f t="shared" si="1"/>
        <v/>
      </c>
      <c r="I20" s="13" t="str">
        <f t="shared" si="5"/>
        <v>一般会計</v>
      </c>
      <c r="K20" s="13"/>
      <c r="L20" s="13"/>
      <c r="O20" s="13"/>
      <c r="P20" s="13"/>
      <c r="Q20" s="19"/>
      <c r="T20" s="13"/>
      <c r="U20" s="32" t="s">
        <v>663</v>
      </c>
      <c r="W20" s="32" t="s">
        <v>166</v>
      </c>
      <c r="Y20" s="32" t="s">
        <v>415</v>
      </c>
      <c r="Z20" s="32" t="s">
        <v>546</v>
      </c>
      <c r="AA20" s="94" t="s">
        <v>509</v>
      </c>
      <c r="AB20" s="94" t="s">
        <v>640</v>
      </c>
      <c r="AC20" s="31"/>
      <c r="AD20" s="31"/>
      <c r="AE20" s="31"/>
      <c r="AF20" s="30"/>
      <c r="AK20" s="51" t="str">
        <f t="shared" si="7"/>
        <v>S</v>
      </c>
    </row>
    <row r="21" spans="1:37" ht="13.5" customHeight="1" x14ac:dyDescent="0.15">
      <c r="A21" s="14" t="s">
        <v>300</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664</v>
      </c>
      <c r="W21" s="32" t="s">
        <v>167</v>
      </c>
      <c r="Y21" s="32" t="s">
        <v>416</v>
      </c>
      <c r="Z21" s="32" t="s">
        <v>547</v>
      </c>
      <c r="AA21" s="94" t="s">
        <v>510</v>
      </c>
      <c r="AB21" s="94" t="s">
        <v>641</v>
      </c>
      <c r="AC21" s="31"/>
      <c r="AD21" s="31"/>
      <c r="AE21" s="31"/>
      <c r="AF21" s="30"/>
      <c r="AK21" s="51" t="str">
        <f t="shared" si="7"/>
        <v>T</v>
      </c>
    </row>
    <row r="22" spans="1:37" ht="13.5" customHeight="1" x14ac:dyDescent="0.15">
      <c r="A22" s="14" t="s">
        <v>301</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665</v>
      </c>
      <c r="W22" s="32" t="s">
        <v>168</v>
      </c>
      <c r="Y22" s="32" t="s">
        <v>417</v>
      </c>
      <c r="Z22" s="32" t="s">
        <v>548</v>
      </c>
      <c r="AA22" s="94" t="s">
        <v>511</v>
      </c>
      <c r="AB22" s="94" t="s">
        <v>642</v>
      </c>
      <c r="AC22" s="31"/>
      <c r="AD22" s="31"/>
      <c r="AE22" s="31"/>
      <c r="AF22" s="30"/>
      <c r="AK22" s="51" t="str">
        <f t="shared" si="7"/>
        <v>U</v>
      </c>
    </row>
    <row r="23" spans="1:37" ht="13.5" customHeight="1" x14ac:dyDescent="0.15">
      <c r="A23" s="14" t="s">
        <v>302</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666</v>
      </c>
      <c r="W23" s="32" t="s">
        <v>682</v>
      </c>
      <c r="Y23" s="32" t="s">
        <v>418</v>
      </c>
      <c r="Z23" s="32" t="s">
        <v>549</v>
      </c>
      <c r="AA23" s="94" t="s">
        <v>512</v>
      </c>
      <c r="AB23" s="94" t="s">
        <v>643</v>
      </c>
      <c r="AC23" s="31"/>
      <c r="AD23" s="31"/>
      <c r="AE23" s="31"/>
      <c r="AF23" s="30"/>
      <c r="AK23" s="51" t="str">
        <f t="shared" si="7"/>
        <v>V</v>
      </c>
    </row>
    <row r="24" spans="1:37" ht="13.5" customHeight="1" x14ac:dyDescent="0.15">
      <c r="A24" s="88" t="s">
        <v>385</v>
      </c>
      <c r="B24" s="15"/>
      <c r="C24" s="13" t="str">
        <f t="shared" si="9"/>
        <v/>
      </c>
      <c r="D24" s="13" t="str">
        <f>IF(C24="",D23,IF(D23&lt;&gt;"",CONCATENATE(D23,"、",C24),C24))</f>
        <v>宇宙開発利用、海洋政策、ＩＴ戦略</v>
      </c>
      <c r="F24" s="18" t="s">
        <v>390</v>
      </c>
      <c r="G24" s="17"/>
      <c r="H24" s="13" t="str">
        <f t="shared" si="1"/>
        <v/>
      </c>
      <c r="I24" s="13" t="str">
        <f t="shared" si="5"/>
        <v>一般会計</v>
      </c>
      <c r="K24" s="13"/>
      <c r="L24" s="13"/>
      <c r="O24" s="13"/>
      <c r="P24" s="13"/>
      <c r="Q24" s="19"/>
      <c r="T24" s="13"/>
      <c r="U24" s="32" t="s">
        <v>667</v>
      </c>
      <c r="Y24" s="32" t="s">
        <v>419</v>
      </c>
      <c r="Z24" s="32" t="s">
        <v>550</v>
      </c>
      <c r="AA24" s="94" t="s">
        <v>513</v>
      </c>
      <c r="AB24" s="94" t="s">
        <v>644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668</v>
      </c>
      <c r="Y25" s="32" t="s">
        <v>420</v>
      </c>
      <c r="Z25" s="32" t="s">
        <v>551</v>
      </c>
      <c r="AA25" s="94" t="s">
        <v>514</v>
      </c>
      <c r="AB25" s="94" t="s">
        <v>645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669</v>
      </c>
      <c r="Y26" s="32" t="s">
        <v>421</v>
      </c>
      <c r="Z26" s="32" t="s">
        <v>552</v>
      </c>
      <c r="AA26" s="94" t="s">
        <v>515</v>
      </c>
      <c r="AB26" s="94" t="s">
        <v>646</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670</v>
      </c>
      <c r="Y27" s="32" t="s">
        <v>422</v>
      </c>
      <c r="Z27" s="32" t="s">
        <v>553</v>
      </c>
      <c r="AA27" s="94" t="s">
        <v>516</v>
      </c>
      <c r="AB27" s="94" t="s">
        <v>647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671</v>
      </c>
      <c r="Y28" s="32" t="s">
        <v>423</v>
      </c>
      <c r="Z28" s="32" t="s">
        <v>554</v>
      </c>
      <c r="AA28" s="94" t="s">
        <v>517</v>
      </c>
      <c r="AB28" s="94" t="s">
        <v>648</v>
      </c>
      <c r="AC28" s="31"/>
      <c r="AD28" s="31"/>
      <c r="AE28" s="31"/>
      <c r="AF28" s="30"/>
      <c r="AK28" s="51" t="s">
        <v>258</v>
      </c>
    </row>
    <row r="29" spans="1:37" ht="13.5" customHeight="1" x14ac:dyDescent="0.15">
      <c r="A29" s="13"/>
      <c r="B29" s="13"/>
      <c r="F29" s="18" t="s">
        <v>290</v>
      </c>
      <c r="G29" s="17"/>
      <c r="H29" s="13" t="str">
        <f t="shared" si="1"/>
        <v/>
      </c>
      <c r="I29" s="13" t="str">
        <f t="shared" si="5"/>
        <v>一般会計</v>
      </c>
      <c r="K29" s="13"/>
      <c r="L29" s="13"/>
      <c r="O29" s="13"/>
      <c r="P29" s="13"/>
      <c r="Q29" s="19"/>
      <c r="T29" s="13"/>
      <c r="U29" s="32" t="s">
        <v>672</v>
      </c>
      <c r="Y29" s="32" t="s">
        <v>424</v>
      </c>
      <c r="Z29" s="32" t="s">
        <v>555</v>
      </c>
      <c r="AA29" s="94" t="s">
        <v>518</v>
      </c>
      <c r="AB29" s="94" t="s">
        <v>649</v>
      </c>
      <c r="AC29" s="31"/>
      <c r="AD29" s="31"/>
      <c r="AE29" s="31"/>
      <c r="AF29" s="30"/>
      <c r="AK29" s="51" t="str">
        <f t="shared" si="7"/>
        <v>b</v>
      </c>
    </row>
    <row r="30" spans="1:37" ht="13.5" customHeight="1" x14ac:dyDescent="0.15">
      <c r="A30" s="13"/>
      <c r="B30" s="13"/>
      <c r="F30" s="18" t="s">
        <v>291</v>
      </c>
      <c r="G30" s="17"/>
      <c r="H30" s="13" t="str">
        <f t="shared" si="1"/>
        <v/>
      </c>
      <c r="I30" s="13" t="str">
        <f t="shared" si="5"/>
        <v>一般会計</v>
      </c>
      <c r="K30" s="13"/>
      <c r="L30" s="13"/>
      <c r="O30" s="13"/>
      <c r="P30" s="13"/>
      <c r="Q30" s="19"/>
      <c r="T30" s="13"/>
      <c r="U30" s="32" t="s">
        <v>673</v>
      </c>
      <c r="Y30" s="32" t="s">
        <v>425</v>
      </c>
      <c r="Z30" s="32" t="s">
        <v>556</v>
      </c>
      <c r="AA30" s="94" t="s">
        <v>519</v>
      </c>
      <c r="AB30" s="94" t="s">
        <v>650</v>
      </c>
      <c r="AC30" s="31"/>
      <c r="AD30" s="31"/>
      <c r="AE30" s="31"/>
      <c r="AF30" s="30"/>
      <c r="AK30" s="51" t="str">
        <f t="shared" si="7"/>
        <v>c</v>
      </c>
    </row>
    <row r="31" spans="1:37" ht="13.5" customHeight="1" x14ac:dyDescent="0.15">
      <c r="A31" s="13"/>
      <c r="B31" s="13"/>
      <c r="F31" s="18" t="s">
        <v>292</v>
      </c>
      <c r="G31" s="17"/>
      <c r="H31" s="13" t="str">
        <f t="shared" si="1"/>
        <v/>
      </c>
      <c r="I31" s="13" t="str">
        <f t="shared" si="5"/>
        <v>一般会計</v>
      </c>
      <c r="K31" s="13"/>
      <c r="L31" s="13"/>
      <c r="O31" s="13"/>
      <c r="P31" s="13"/>
      <c r="Q31" s="19"/>
      <c r="T31" s="13"/>
      <c r="U31" s="32" t="s">
        <v>674</v>
      </c>
      <c r="Y31" s="32" t="s">
        <v>426</v>
      </c>
      <c r="Z31" s="32" t="s">
        <v>557</v>
      </c>
      <c r="AA31" s="94" t="s">
        <v>520</v>
      </c>
      <c r="AB31" s="94" t="s">
        <v>651</v>
      </c>
      <c r="AC31" s="31"/>
      <c r="AD31" s="31"/>
      <c r="AE31" s="31"/>
      <c r="AF31" s="30"/>
      <c r="AK31" s="51" t="str">
        <f t="shared" si="7"/>
        <v>d</v>
      </c>
    </row>
    <row r="32" spans="1:37" ht="13.5" customHeight="1" x14ac:dyDescent="0.15">
      <c r="A32" s="13"/>
      <c r="B32" s="13"/>
      <c r="F32" s="18" t="s">
        <v>293</v>
      </c>
      <c r="G32" s="17"/>
      <c r="H32" s="13" t="str">
        <f t="shared" si="1"/>
        <v/>
      </c>
      <c r="I32" s="13" t="str">
        <f t="shared" si="5"/>
        <v>一般会計</v>
      </c>
      <c r="K32" s="13"/>
      <c r="L32" s="13"/>
      <c r="O32" s="13"/>
      <c r="P32" s="13"/>
      <c r="Q32" s="19"/>
      <c r="T32" s="13"/>
      <c r="U32" s="32" t="s">
        <v>675</v>
      </c>
      <c r="Y32" s="32" t="s">
        <v>427</v>
      </c>
      <c r="Z32" s="32" t="s">
        <v>558</v>
      </c>
      <c r="AA32" s="94" t="s">
        <v>70</v>
      </c>
      <c r="AB32" s="94" t="s">
        <v>70</v>
      </c>
      <c r="AC32" s="31"/>
      <c r="AD32" s="31"/>
      <c r="AE32" s="31"/>
      <c r="AF32" s="30"/>
      <c r="AK32" s="51" t="str">
        <f t="shared" si="7"/>
        <v>e</v>
      </c>
    </row>
    <row r="33" spans="1:37" ht="13.5" customHeight="1" x14ac:dyDescent="0.15">
      <c r="A33" s="13"/>
      <c r="B33" s="13"/>
      <c r="F33" s="18" t="s">
        <v>294</v>
      </c>
      <c r="G33" s="17"/>
      <c r="H33" s="13" t="str">
        <f t="shared" si="1"/>
        <v/>
      </c>
      <c r="I33" s="13" t="str">
        <f t="shared" si="5"/>
        <v>一般会計</v>
      </c>
      <c r="K33" s="13"/>
      <c r="L33" s="13"/>
      <c r="O33" s="13"/>
      <c r="P33" s="13"/>
      <c r="Q33" s="19"/>
      <c r="T33" s="13"/>
      <c r="U33" s="32" t="s">
        <v>676</v>
      </c>
      <c r="Y33" s="32" t="s">
        <v>428</v>
      </c>
      <c r="Z33" s="32" t="s">
        <v>559</v>
      </c>
      <c r="AA33" s="75"/>
      <c r="AB33" s="31"/>
      <c r="AC33" s="31"/>
      <c r="AD33" s="31"/>
      <c r="AE33" s="31"/>
      <c r="AF33" s="30"/>
      <c r="AK33" s="51" t="str">
        <f t="shared" si="7"/>
        <v>f</v>
      </c>
    </row>
    <row r="34" spans="1:37" ht="13.5" customHeight="1" x14ac:dyDescent="0.15">
      <c r="A34" s="13"/>
      <c r="B34" s="13"/>
      <c r="F34" s="18" t="s">
        <v>295</v>
      </c>
      <c r="G34" s="17"/>
      <c r="H34" s="13" t="str">
        <f t="shared" si="1"/>
        <v/>
      </c>
      <c r="I34" s="13" t="str">
        <f t="shared" si="5"/>
        <v>一般会計</v>
      </c>
      <c r="K34" s="13"/>
      <c r="L34" s="13"/>
      <c r="O34" s="13"/>
      <c r="P34" s="13"/>
      <c r="Q34" s="19"/>
      <c r="T34" s="13"/>
      <c r="U34" s="32" t="s">
        <v>677</v>
      </c>
      <c r="Y34" s="32" t="s">
        <v>429</v>
      </c>
      <c r="Z34" s="32" t="s">
        <v>560</v>
      </c>
      <c r="AB34" s="31"/>
      <c r="AC34" s="31"/>
      <c r="AD34" s="31"/>
      <c r="AE34" s="31"/>
      <c r="AF34" s="30"/>
      <c r="AK34" s="51" t="str">
        <f t="shared" si="7"/>
        <v>g</v>
      </c>
    </row>
    <row r="35" spans="1:37" ht="13.5" customHeight="1" x14ac:dyDescent="0.15">
      <c r="A35" s="13"/>
      <c r="B35" s="13"/>
      <c r="F35" s="18" t="s">
        <v>296</v>
      </c>
      <c r="G35" s="17"/>
      <c r="H35" s="13" t="str">
        <f t="shared" si="1"/>
        <v/>
      </c>
      <c r="I35" s="13" t="str">
        <f t="shared" si="5"/>
        <v>一般会計</v>
      </c>
      <c r="K35" s="13"/>
      <c r="L35" s="13"/>
      <c r="O35" s="13"/>
      <c r="P35" s="13"/>
      <c r="Q35" s="19"/>
      <c r="T35" s="13"/>
      <c r="Y35" s="32" t="s">
        <v>430</v>
      </c>
      <c r="Z35" s="32" t="s">
        <v>561</v>
      </c>
      <c r="AC35" s="31"/>
      <c r="AF35" s="30"/>
      <c r="AK35" s="51" t="str">
        <f t="shared" si="7"/>
        <v>h</v>
      </c>
    </row>
    <row r="36" spans="1:37" ht="13.5" customHeight="1" x14ac:dyDescent="0.15">
      <c r="A36" s="13"/>
      <c r="B36" s="13"/>
      <c r="F36" s="18" t="s">
        <v>297</v>
      </c>
      <c r="G36" s="17"/>
      <c r="H36" s="13" t="str">
        <f t="shared" si="1"/>
        <v/>
      </c>
      <c r="I36" s="13" t="str">
        <f t="shared" si="5"/>
        <v>一般会計</v>
      </c>
      <c r="K36" s="13"/>
      <c r="L36" s="13"/>
      <c r="O36" s="13"/>
      <c r="P36" s="13"/>
      <c r="Q36" s="19"/>
      <c r="T36" s="13"/>
      <c r="U36" s="32" t="s">
        <v>678</v>
      </c>
      <c r="Y36" s="32" t="s">
        <v>431</v>
      </c>
      <c r="Z36" s="32" t="s">
        <v>562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432</v>
      </c>
      <c r="Z37" s="32" t="s">
        <v>563</v>
      </c>
      <c r="AF37" s="30"/>
      <c r="AK37" s="51" t="str">
        <f t="shared" si="7"/>
        <v>j</v>
      </c>
    </row>
    <row r="38" spans="1:37" x14ac:dyDescent="0.15">
      <c r="A38" s="13"/>
      <c r="B38" s="13"/>
      <c r="F38" s="13"/>
      <c r="G38" s="19"/>
      <c r="K38" s="13"/>
      <c r="L38" s="13"/>
      <c r="O38" s="13"/>
      <c r="P38" s="13"/>
      <c r="Q38" s="19"/>
      <c r="T38" s="13"/>
      <c r="U38" s="32" t="s">
        <v>369</v>
      </c>
      <c r="Y38" s="32" t="s">
        <v>433</v>
      </c>
      <c r="Z38" s="32" t="s">
        <v>564</v>
      </c>
      <c r="AF38" s="30"/>
      <c r="AK38" s="51" t="str">
        <f t="shared" si="7"/>
        <v>k</v>
      </c>
    </row>
    <row r="39" spans="1:37" x14ac:dyDescent="0.15">
      <c r="A39" s="13"/>
      <c r="B39" s="13"/>
      <c r="F39" s="13" t="str">
        <f>I37</f>
        <v>一般会計</v>
      </c>
      <c r="G39" s="19"/>
      <c r="K39" s="13"/>
      <c r="L39" s="13"/>
      <c r="O39" s="13"/>
      <c r="P39" s="13"/>
      <c r="Q39" s="19"/>
      <c r="T39" s="13"/>
      <c r="U39" s="32" t="s">
        <v>379</v>
      </c>
      <c r="Y39" s="32" t="s">
        <v>434</v>
      </c>
      <c r="Z39" s="32" t="s">
        <v>565</v>
      </c>
      <c r="AF39" s="30"/>
      <c r="AK39" s="51" t="str">
        <f t="shared" si="7"/>
        <v>l</v>
      </c>
    </row>
    <row r="40" spans="1:37" x14ac:dyDescent="0.15">
      <c r="A40" s="13"/>
      <c r="B40" s="13"/>
      <c r="F40" s="13"/>
      <c r="G40" s="19"/>
      <c r="K40" s="13"/>
      <c r="L40" s="13"/>
      <c r="O40" s="13"/>
      <c r="P40" s="13"/>
      <c r="Q40" s="19"/>
      <c r="T40" s="13"/>
      <c r="Y40" s="32" t="s">
        <v>435</v>
      </c>
      <c r="Z40" s="32" t="s">
        <v>566</v>
      </c>
      <c r="AF40" s="30"/>
      <c r="AK40" s="51" t="str">
        <f t="shared" si="7"/>
        <v>m</v>
      </c>
    </row>
    <row r="41" spans="1:37" x14ac:dyDescent="0.15">
      <c r="A41" s="13"/>
      <c r="B41" s="13"/>
      <c r="F41" s="13"/>
      <c r="G41" s="19"/>
      <c r="K41" s="13"/>
      <c r="L41" s="13"/>
      <c r="O41" s="13"/>
      <c r="P41" s="13"/>
      <c r="Q41" s="19"/>
      <c r="T41" s="13"/>
      <c r="Y41" s="32" t="s">
        <v>436</v>
      </c>
      <c r="Z41" s="32" t="s">
        <v>567</v>
      </c>
      <c r="AF41" s="30"/>
      <c r="AK41" s="51" t="str">
        <f t="shared" si="7"/>
        <v>n</v>
      </c>
    </row>
    <row r="42" spans="1:37" x14ac:dyDescent="0.15">
      <c r="A42" s="13"/>
      <c r="B42" s="13"/>
      <c r="F42" s="13"/>
      <c r="G42" s="19"/>
      <c r="K42" s="13"/>
      <c r="L42" s="13"/>
      <c r="O42" s="13"/>
      <c r="P42" s="13"/>
      <c r="Q42" s="19"/>
      <c r="T42" s="13"/>
      <c r="Y42" s="32" t="s">
        <v>437</v>
      </c>
      <c r="Z42" s="32" t="s">
        <v>568</v>
      </c>
      <c r="AF42" s="30"/>
      <c r="AK42" s="51" t="str">
        <f t="shared" si="7"/>
        <v>o</v>
      </c>
    </row>
    <row r="43" spans="1:37" x14ac:dyDescent="0.15">
      <c r="A43" s="13"/>
      <c r="B43" s="13"/>
      <c r="F43" s="13"/>
      <c r="G43" s="19"/>
      <c r="K43" s="13"/>
      <c r="L43" s="13"/>
      <c r="O43" s="13"/>
      <c r="P43" s="13"/>
      <c r="Q43" s="19"/>
      <c r="T43" s="13"/>
      <c r="Y43" s="32" t="s">
        <v>438</v>
      </c>
      <c r="Z43" s="32" t="s">
        <v>569</v>
      </c>
      <c r="AF43" s="30"/>
      <c r="AK43" s="51" t="str">
        <f t="shared" si="7"/>
        <v>p</v>
      </c>
    </row>
    <row r="44" spans="1:37" x14ac:dyDescent="0.15">
      <c r="A44" s="13"/>
      <c r="B44" s="13"/>
      <c r="F44" s="13"/>
      <c r="G44" s="19"/>
      <c r="K44" s="13"/>
      <c r="L44" s="13"/>
      <c r="O44" s="13"/>
      <c r="P44" s="13"/>
      <c r="Q44" s="19"/>
      <c r="T44" s="13"/>
      <c r="Y44" s="32" t="s">
        <v>439</v>
      </c>
      <c r="Z44" s="32" t="s">
        <v>570</v>
      </c>
      <c r="AF44" s="30"/>
      <c r="AK44" s="51" t="str">
        <f t="shared" si="7"/>
        <v>q</v>
      </c>
    </row>
    <row r="45" spans="1:37" x14ac:dyDescent="0.15">
      <c r="A45" s="13"/>
      <c r="B45" s="13"/>
      <c r="F45" s="13"/>
      <c r="G45" s="19"/>
      <c r="K45" s="13"/>
      <c r="L45" s="13"/>
      <c r="O45" s="13"/>
      <c r="P45" s="13"/>
      <c r="Q45" s="19"/>
      <c r="T45" s="13"/>
      <c r="Y45" s="32" t="s">
        <v>440</v>
      </c>
      <c r="Z45" s="32" t="s">
        <v>571</v>
      </c>
      <c r="AF45" s="30"/>
      <c r="AK45" s="51" t="str">
        <f t="shared" si="7"/>
        <v>r</v>
      </c>
    </row>
    <row r="46" spans="1:37" x14ac:dyDescent="0.15">
      <c r="A46" s="13"/>
      <c r="B46" s="13"/>
      <c r="F46" s="13"/>
      <c r="G46" s="19"/>
      <c r="K46" s="13"/>
      <c r="L46" s="13"/>
      <c r="O46" s="13"/>
      <c r="P46" s="13"/>
      <c r="Q46" s="19"/>
      <c r="T46" s="13"/>
      <c r="Y46" s="32" t="s">
        <v>441</v>
      </c>
      <c r="Z46" s="32" t="s">
        <v>572</v>
      </c>
      <c r="AF46" s="30"/>
      <c r="AK46" s="51" t="str">
        <f t="shared" si="7"/>
        <v>s</v>
      </c>
    </row>
    <row r="47" spans="1:37" x14ac:dyDescent="0.15">
      <c r="A47" s="13"/>
      <c r="B47" s="13"/>
      <c r="F47" s="13"/>
      <c r="G47" s="19"/>
      <c r="K47" s="13"/>
      <c r="L47" s="13"/>
      <c r="O47" s="13"/>
      <c r="P47" s="13"/>
      <c r="Q47" s="19"/>
      <c r="T47" s="13"/>
      <c r="Y47" s="32" t="s">
        <v>442</v>
      </c>
      <c r="Z47" s="32" t="s">
        <v>573</v>
      </c>
      <c r="AF47" s="30"/>
      <c r="AK47" s="51" t="str">
        <f t="shared" si="7"/>
        <v>t</v>
      </c>
    </row>
    <row r="48" spans="1:37" x14ac:dyDescent="0.15">
      <c r="A48" s="13"/>
      <c r="B48" s="13"/>
      <c r="F48" s="13"/>
      <c r="G48" s="19"/>
      <c r="K48" s="13"/>
      <c r="L48" s="13"/>
      <c r="O48" s="13"/>
      <c r="P48" s="13"/>
      <c r="Q48" s="19"/>
      <c r="T48" s="13"/>
      <c r="Y48" s="32" t="s">
        <v>443</v>
      </c>
      <c r="Z48" s="32" t="s">
        <v>574</v>
      </c>
      <c r="AF48" s="30"/>
      <c r="AK48" s="51" t="str">
        <f t="shared" si="7"/>
        <v>u</v>
      </c>
    </row>
    <row r="49" spans="1:37" x14ac:dyDescent="0.15">
      <c r="A49" s="13"/>
      <c r="B49" s="13"/>
      <c r="F49" s="13"/>
      <c r="G49" s="19"/>
      <c r="K49" s="13"/>
      <c r="L49" s="13"/>
      <c r="O49" s="13"/>
      <c r="P49" s="13"/>
      <c r="Q49" s="19"/>
      <c r="T49" s="13"/>
      <c r="Y49" s="32" t="s">
        <v>444</v>
      </c>
      <c r="Z49" s="32" t="s">
        <v>575</v>
      </c>
      <c r="AF49" s="30"/>
      <c r="AK49" s="51" t="str">
        <f t="shared" si="7"/>
        <v>v</v>
      </c>
    </row>
    <row r="50" spans="1:37" x14ac:dyDescent="0.15">
      <c r="A50" s="13"/>
      <c r="B50" s="13"/>
      <c r="F50" s="13"/>
      <c r="G50" s="19"/>
      <c r="K50" s="13"/>
      <c r="L50" s="13"/>
      <c r="O50" s="13"/>
      <c r="P50" s="13"/>
      <c r="Q50" s="19"/>
      <c r="T50" s="13"/>
      <c r="Y50" s="32" t="s">
        <v>445</v>
      </c>
      <c r="Z50" s="32" t="s">
        <v>576</v>
      </c>
      <c r="AF50" s="30"/>
    </row>
    <row r="51" spans="1:37" x14ac:dyDescent="0.15">
      <c r="A51" s="13"/>
      <c r="B51" s="13"/>
      <c r="F51" s="13"/>
      <c r="G51" s="19"/>
      <c r="K51" s="13"/>
      <c r="L51" s="13"/>
      <c r="O51" s="13"/>
      <c r="P51" s="13"/>
      <c r="Q51" s="19"/>
      <c r="T51" s="13"/>
      <c r="Y51" s="32" t="s">
        <v>446</v>
      </c>
      <c r="Z51" s="32" t="s">
        <v>577</v>
      </c>
      <c r="AF51" s="30"/>
    </row>
    <row r="52" spans="1:37" x14ac:dyDescent="0.15">
      <c r="A52" s="13"/>
      <c r="B52" s="13"/>
      <c r="F52" s="13"/>
      <c r="G52" s="19"/>
      <c r="K52" s="13"/>
      <c r="L52" s="13"/>
      <c r="O52" s="13"/>
      <c r="P52" s="13"/>
      <c r="Q52" s="19"/>
      <c r="T52" s="13"/>
      <c r="Y52" s="32" t="s">
        <v>447</v>
      </c>
      <c r="Z52" s="32" t="s">
        <v>578</v>
      </c>
      <c r="AF52" s="30"/>
    </row>
    <row r="53" spans="1:37" x14ac:dyDescent="0.15">
      <c r="A53" s="13"/>
      <c r="B53" s="13"/>
      <c r="F53" s="13"/>
      <c r="G53" s="19"/>
      <c r="K53" s="13"/>
      <c r="L53" s="13"/>
      <c r="O53" s="13"/>
      <c r="P53" s="13"/>
      <c r="Q53" s="19"/>
      <c r="T53" s="13"/>
      <c r="Y53" s="32" t="s">
        <v>448</v>
      </c>
      <c r="Z53" s="32" t="s">
        <v>579</v>
      </c>
      <c r="AF53" s="30"/>
    </row>
    <row r="54" spans="1:37" x14ac:dyDescent="0.15">
      <c r="A54" s="13"/>
      <c r="B54" s="13"/>
      <c r="F54" s="13"/>
      <c r="G54" s="19"/>
      <c r="K54" s="13"/>
      <c r="L54" s="13"/>
      <c r="O54" s="13"/>
      <c r="P54" s="20"/>
      <c r="Q54" s="19"/>
      <c r="T54" s="13"/>
      <c r="Y54" s="32" t="s">
        <v>449</v>
      </c>
      <c r="Z54" s="32" t="s">
        <v>580</v>
      </c>
      <c r="AF54" s="30"/>
    </row>
    <row r="55" spans="1:37" x14ac:dyDescent="0.15">
      <c r="A55" s="13"/>
      <c r="B55" s="13"/>
      <c r="F55" s="13"/>
      <c r="G55" s="19"/>
      <c r="K55" s="13"/>
      <c r="L55" s="13"/>
      <c r="O55" s="13"/>
      <c r="P55" s="13"/>
      <c r="Q55" s="19"/>
      <c r="T55" s="13"/>
      <c r="Y55" s="32" t="s">
        <v>450</v>
      </c>
      <c r="Z55" s="32" t="s">
        <v>581</v>
      </c>
      <c r="AF55" s="30"/>
    </row>
    <row r="56" spans="1:37" x14ac:dyDescent="0.15">
      <c r="A56" s="13"/>
      <c r="B56" s="13"/>
      <c r="F56" s="13"/>
      <c r="G56" s="19"/>
      <c r="K56" s="13"/>
      <c r="L56" s="13"/>
      <c r="O56" s="13"/>
      <c r="P56" s="13"/>
      <c r="Q56" s="19"/>
      <c r="T56" s="13"/>
      <c r="Y56" s="32" t="s">
        <v>451</v>
      </c>
      <c r="Z56" s="32" t="s">
        <v>582</v>
      </c>
      <c r="AF56" s="30"/>
    </row>
    <row r="57" spans="1:37" x14ac:dyDescent="0.15">
      <c r="A57" s="13"/>
      <c r="B57" s="13"/>
      <c r="F57" s="13"/>
      <c r="G57" s="19"/>
      <c r="K57" s="13"/>
      <c r="L57" s="13"/>
      <c r="O57" s="13"/>
      <c r="P57" s="13"/>
      <c r="Q57" s="19"/>
      <c r="T57" s="13"/>
      <c r="Y57" s="32" t="s">
        <v>452</v>
      </c>
      <c r="Z57" s="32" t="s">
        <v>583</v>
      </c>
      <c r="AF57" s="30"/>
    </row>
    <row r="58" spans="1:37" x14ac:dyDescent="0.15">
      <c r="A58" s="13"/>
      <c r="B58" s="13"/>
      <c r="F58" s="13"/>
      <c r="G58" s="19"/>
      <c r="K58" s="13"/>
      <c r="L58" s="13"/>
      <c r="O58" s="13"/>
      <c r="P58" s="13"/>
      <c r="Q58" s="19"/>
      <c r="T58" s="13"/>
      <c r="Y58" s="32" t="s">
        <v>453</v>
      </c>
      <c r="Z58" s="32" t="s">
        <v>584</v>
      </c>
      <c r="AF58" s="30"/>
    </row>
    <row r="59" spans="1:37" x14ac:dyDescent="0.15">
      <c r="A59" s="13"/>
      <c r="B59" s="13"/>
      <c r="F59" s="13"/>
      <c r="G59" s="19"/>
      <c r="K59" s="13"/>
      <c r="L59" s="13"/>
      <c r="O59" s="13"/>
      <c r="P59" s="13"/>
      <c r="Q59" s="19"/>
      <c r="T59" s="13"/>
      <c r="Y59" s="32" t="s">
        <v>454</v>
      </c>
      <c r="Z59" s="32" t="s">
        <v>585</v>
      </c>
      <c r="AF59" s="30"/>
    </row>
    <row r="60" spans="1:37" x14ac:dyDescent="0.15">
      <c r="A60" s="13"/>
      <c r="B60" s="13"/>
      <c r="F60" s="13"/>
      <c r="G60" s="19"/>
      <c r="K60" s="13"/>
      <c r="L60" s="13"/>
      <c r="O60" s="13"/>
      <c r="P60" s="13"/>
      <c r="Q60" s="19"/>
      <c r="T60" s="13"/>
      <c r="Y60" s="32" t="s">
        <v>455</v>
      </c>
      <c r="Z60" s="32" t="s">
        <v>586</v>
      </c>
      <c r="AF60" s="30"/>
    </row>
    <row r="61" spans="1:37" x14ac:dyDescent="0.15">
      <c r="A61" s="13"/>
      <c r="B61" s="13"/>
      <c r="F61" s="13"/>
      <c r="G61" s="19"/>
      <c r="K61" s="13"/>
      <c r="L61" s="13"/>
      <c r="O61" s="13"/>
      <c r="P61" s="13"/>
      <c r="Q61" s="19"/>
      <c r="T61" s="13"/>
      <c r="Y61" s="32" t="s">
        <v>456</v>
      </c>
      <c r="Z61" s="32" t="s">
        <v>587</v>
      </c>
      <c r="AF61" s="30"/>
    </row>
    <row r="62" spans="1:37" x14ac:dyDescent="0.15">
      <c r="A62" s="13"/>
      <c r="B62" s="13"/>
      <c r="F62" s="13"/>
      <c r="G62" s="19"/>
      <c r="K62" s="13"/>
      <c r="L62" s="13"/>
      <c r="O62" s="13"/>
      <c r="P62" s="13"/>
      <c r="Q62" s="19"/>
      <c r="T62" s="13"/>
      <c r="Y62" s="32" t="s">
        <v>457</v>
      </c>
      <c r="Z62" s="32" t="s">
        <v>588</v>
      </c>
      <c r="AF62" s="30"/>
    </row>
    <row r="63" spans="1:37" x14ac:dyDescent="0.15">
      <c r="A63" s="13"/>
      <c r="B63" s="13"/>
      <c r="F63" s="13"/>
      <c r="G63" s="19"/>
      <c r="K63" s="13"/>
      <c r="L63" s="13"/>
      <c r="O63" s="13"/>
      <c r="P63" s="13"/>
      <c r="Q63" s="19"/>
      <c r="T63" s="13"/>
      <c r="Y63" s="32" t="s">
        <v>458</v>
      </c>
      <c r="Z63" s="32" t="s">
        <v>589</v>
      </c>
      <c r="AF63" s="30"/>
    </row>
    <row r="64" spans="1:37" x14ac:dyDescent="0.15">
      <c r="A64" s="13"/>
      <c r="B64" s="13"/>
      <c r="F64" s="13"/>
      <c r="G64" s="19"/>
      <c r="K64" s="13"/>
      <c r="L64" s="13"/>
      <c r="O64" s="13"/>
      <c r="P64" s="13"/>
      <c r="Q64" s="19"/>
      <c r="T64" s="13"/>
      <c r="Y64" s="32" t="s">
        <v>459</v>
      </c>
      <c r="Z64" s="32" t="s">
        <v>590</v>
      </c>
      <c r="AF64" s="30"/>
    </row>
    <row r="65" spans="1:32" x14ac:dyDescent="0.15">
      <c r="A65" s="13"/>
      <c r="B65" s="13"/>
      <c r="F65" s="13"/>
      <c r="G65" s="19"/>
      <c r="K65" s="13"/>
      <c r="L65" s="13"/>
      <c r="O65" s="13"/>
      <c r="P65" s="13"/>
      <c r="Q65" s="19"/>
      <c r="T65" s="13"/>
      <c r="Y65" s="32" t="s">
        <v>460</v>
      </c>
      <c r="Z65" s="32" t="s">
        <v>591</v>
      </c>
      <c r="AF65" s="30"/>
    </row>
    <row r="66" spans="1:32" x14ac:dyDescent="0.15">
      <c r="A66" s="13"/>
      <c r="B66" s="13"/>
      <c r="F66" s="13"/>
      <c r="G66" s="19"/>
      <c r="K66" s="13"/>
      <c r="L66" s="13"/>
      <c r="O66" s="13"/>
      <c r="P66" s="13"/>
      <c r="Q66" s="19"/>
      <c r="T66" s="13"/>
      <c r="Y66" s="32" t="s">
        <v>71</v>
      </c>
      <c r="Z66" s="32" t="s">
        <v>592</v>
      </c>
      <c r="AF66" s="30"/>
    </row>
    <row r="67" spans="1:32" x14ac:dyDescent="0.15">
      <c r="A67" s="13"/>
      <c r="B67" s="13"/>
      <c r="F67" s="13"/>
      <c r="G67" s="19"/>
      <c r="K67" s="13"/>
      <c r="L67" s="13"/>
      <c r="O67" s="13"/>
      <c r="P67" s="13"/>
      <c r="Q67" s="19"/>
      <c r="T67" s="13"/>
      <c r="Y67" s="32" t="s">
        <v>461</v>
      </c>
      <c r="Z67" s="32" t="s">
        <v>593</v>
      </c>
      <c r="AF67" s="30"/>
    </row>
    <row r="68" spans="1:32" x14ac:dyDescent="0.15">
      <c r="A68" s="13"/>
      <c r="B68" s="13"/>
      <c r="F68" s="13"/>
      <c r="G68" s="19"/>
      <c r="K68" s="13"/>
      <c r="L68" s="13"/>
      <c r="O68" s="13"/>
      <c r="P68" s="13"/>
      <c r="Q68" s="19"/>
      <c r="T68" s="13"/>
      <c r="Y68" s="32" t="s">
        <v>462</v>
      </c>
      <c r="Z68" s="32" t="s">
        <v>594</v>
      </c>
      <c r="AF68" s="30"/>
    </row>
    <row r="69" spans="1:32" x14ac:dyDescent="0.15">
      <c r="A69" s="13"/>
      <c r="B69" s="13"/>
      <c r="F69" s="13"/>
      <c r="G69" s="19"/>
      <c r="K69" s="13"/>
      <c r="L69" s="13"/>
      <c r="O69" s="13"/>
      <c r="P69" s="13"/>
      <c r="Q69" s="19"/>
      <c r="T69" s="13"/>
      <c r="Y69" s="32" t="s">
        <v>463</v>
      </c>
      <c r="Z69" s="32" t="s">
        <v>595</v>
      </c>
      <c r="AF69" s="30"/>
    </row>
    <row r="70" spans="1:32" x14ac:dyDescent="0.15">
      <c r="A70" s="13"/>
      <c r="B70" s="13"/>
      <c r="Y70" s="32" t="s">
        <v>464</v>
      </c>
      <c r="Z70" s="32" t="s">
        <v>596</v>
      </c>
    </row>
    <row r="71" spans="1:32" x14ac:dyDescent="0.15">
      <c r="Y71" s="32" t="s">
        <v>465</v>
      </c>
      <c r="Z71" s="32" t="s">
        <v>597</v>
      </c>
    </row>
    <row r="72" spans="1:32" x14ac:dyDescent="0.15">
      <c r="Y72" s="32" t="s">
        <v>466</v>
      </c>
      <c r="Z72" s="32" t="s">
        <v>598</v>
      </c>
    </row>
    <row r="73" spans="1:32" x14ac:dyDescent="0.15">
      <c r="Y73" s="32" t="s">
        <v>467</v>
      </c>
      <c r="Z73" s="32" t="s">
        <v>599</v>
      </c>
    </row>
    <row r="74" spans="1:32" x14ac:dyDescent="0.15">
      <c r="Y74" s="32" t="s">
        <v>468</v>
      </c>
      <c r="Z74" s="32" t="s">
        <v>600</v>
      </c>
    </row>
    <row r="75" spans="1:32" x14ac:dyDescent="0.15">
      <c r="Y75" s="32" t="s">
        <v>469</v>
      </c>
      <c r="Z75" s="32" t="s">
        <v>601</v>
      </c>
    </row>
    <row r="76" spans="1:32" x14ac:dyDescent="0.15">
      <c r="Y76" s="32" t="s">
        <v>470</v>
      </c>
      <c r="Z76" s="32" t="s">
        <v>602</v>
      </c>
    </row>
    <row r="77" spans="1:32" x14ac:dyDescent="0.15">
      <c r="Y77" s="32" t="s">
        <v>471</v>
      </c>
      <c r="Z77" s="32" t="s">
        <v>603</v>
      </c>
    </row>
    <row r="78" spans="1:32" x14ac:dyDescent="0.15">
      <c r="Y78" s="32" t="s">
        <v>472</v>
      </c>
      <c r="Z78" s="32" t="s">
        <v>604</v>
      </c>
    </row>
    <row r="79" spans="1:32" x14ac:dyDescent="0.15">
      <c r="Y79" s="32" t="s">
        <v>473</v>
      </c>
      <c r="Z79" s="32" t="s">
        <v>605</v>
      </c>
    </row>
    <row r="80" spans="1:32" x14ac:dyDescent="0.15">
      <c r="Y80" s="32" t="s">
        <v>474</v>
      </c>
      <c r="Z80" s="32" t="s">
        <v>606</v>
      </c>
    </row>
    <row r="81" spans="25:26" x14ac:dyDescent="0.15">
      <c r="Y81" s="32" t="s">
        <v>475</v>
      </c>
      <c r="Z81" s="32" t="s">
        <v>607</v>
      </c>
    </row>
    <row r="82" spans="25:26" x14ac:dyDescent="0.15">
      <c r="Y82" s="32" t="s">
        <v>476</v>
      </c>
      <c r="Z82" s="32" t="s">
        <v>608</v>
      </c>
    </row>
    <row r="83" spans="25:26" x14ac:dyDescent="0.15">
      <c r="Y83" s="32" t="s">
        <v>477</v>
      </c>
      <c r="Z83" s="32" t="s">
        <v>609</v>
      </c>
    </row>
    <row r="84" spans="25:26" x14ac:dyDescent="0.15">
      <c r="Y84" s="32" t="s">
        <v>478</v>
      </c>
      <c r="Z84" s="32" t="s">
        <v>610</v>
      </c>
    </row>
    <row r="85" spans="25:26" x14ac:dyDescent="0.15">
      <c r="Y85" s="32" t="s">
        <v>479</v>
      </c>
      <c r="Z85" s="32" t="s">
        <v>611</v>
      </c>
    </row>
    <row r="86" spans="25:26" x14ac:dyDescent="0.15">
      <c r="Y86" s="32" t="s">
        <v>480</v>
      </c>
      <c r="Z86" s="32" t="s">
        <v>612</v>
      </c>
    </row>
    <row r="87" spans="25:26" x14ac:dyDescent="0.15">
      <c r="Y87" s="32" t="s">
        <v>481</v>
      </c>
      <c r="Z87" s="32" t="s">
        <v>613</v>
      </c>
    </row>
    <row r="88" spans="25:26" x14ac:dyDescent="0.15">
      <c r="Y88" s="32" t="s">
        <v>482</v>
      </c>
      <c r="Z88" s="32" t="s">
        <v>614</v>
      </c>
    </row>
    <row r="89" spans="25:26" x14ac:dyDescent="0.15">
      <c r="Y89" s="32" t="s">
        <v>483</v>
      </c>
      <c r="Z89" s="32" t="s">
        <v>615</v>
      </c>
    </row>
    <row r="90" spans="25:26" x14ac:dyDescent="0.15">
      <c r="Y90" s="32" t="s">
        <v>484</v>
      </c>
      <c r="Z90" s="32" t="s">
        <v>616</v>
      </c>
    </row>
    <row r="91" spans="25:26" x14ac:dyDescent="0.15">
      <c r="Y91" s="32" t="s">
        <v>485</v>
      </c>
      <c r="Z91" s="32" t="s">
        <v>617</v>
      </c>
    </row>
    <row r="92" spans="25:26" x14ac:dyDescent="0.15">
      <c r="Y92" s="32" t="s">
        <v>486</v>
      </c>
      <c r="Z92" s="32" t="s">
        <v>618</v>
      </c>
    </row>
    <row r="93" spans="25:26" x14ac:dyDescent="0.15">
      <c r="Y93" s="32" t="s">
        <v>487</v>
      </c>
      <c r="Z93" s="32" t="s">
        <v>619</v>
      </c>
    </row>
    <row r="94" spans="25:26" x14ac:dyDescent="0.15">
      <c r="Y94" s="32" t="s">
        <v>488</v>
      </c>
      <c r="Z94" s="32" t="s">
        <v>620</v>
      </c>
    </row>
    <row r="95" spans="25:26" x14ac:dyDescent="0.15">
      <c r="Y95" s="32" t="s">
        <v>489</v>
      </c>
      <c r="Z95" s="32" t="s">
        <v>621</v>
      </c>
    </row>
    <row r="96" spans="25:26" x14ac:dyDescent="0.15">
      <c r="Y96" s="32" t="s">
        <v>391</v>
      </c>
      <c r="Z96" s="32" t="s">
        <v>622</v>
      </c>
    </row>
    <row r="97" spans="25:26" x14ac:dyDescent="0.15">
      <c r="Y97" s="32" t="s">
        <v>490</v>
      </c>
      <c r="Z97" s="32" t="s">
        <v>623</v>
      </c>
    </row>
    <row r="98" spans="25:26" x14ac:dyDescent="0.15">
      <c r="Y98" s="32" t="s">
        <v>491</v>
      </c>
      <c r="Z98" s="32" t="s">
        <v>624</v>
      </c>
    </row>
    <row r="99" spans="25:26" x14ac:dyDescent="0.15">
      <c r="Y99" s="32" t="s">
        <v>521</v>
      </c>
      <c r="Z99" s="32" t="s">
        <v>625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Z1" sqref="AZ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332</v>
      </c>
      <c r="B2" s="512"/>
      <c r="C2" s="512"/>
      <c r="D2" s="512"/>
      <c r="E2" s="512"/>
      <c r="F2" s="513"/>
      <c r="G2" s="804" t="s">
        <v>146</v>
      </c>
      <c r="H2" s="785"/>
      <c r="I2" s="785"/>
      <c r="J2" s="785"/>
      <c r="K2" s="785"/>
      <c r="L2" s="785"/>
      <c r="M2" s="785"/>
      <c r="N2" s="785"/>
      <c r="O2" s="786"/>
      <c r="P2" s="784" t="s">
        <v>59</v>
      </c>
      <c r="Q2" s="785"/>
      <c r="R2" s="785"/>
      <c r="S2" s="785"/>
      <c r="T2" s="785"/>
      <c r="U2" s="785"/>
      <c r="V2" s="785"/>
      <c r="W2" s="785"/>
      <c r="X2" s="786"/>
      <c r="Y2" s="1016"/>
      <c r="Z2" s="409"/>
      <c r="AA2" s="410"/>
      <c r="AB2" s="1020" t="s">
        <v>11</v>
      </c>
      <c r="AC2" s="1021"/>
      <c r="AD2" s="1022"/>
      <c r="AE2" s="1008" t="s">
        <v>371</v>
      </c>
      <c r="AF2" s="1008"/>
      <c r="AG2" s="1008"/>
      <c r="AH2" s="1008"/>
      <c r="AI2" s="1008" t="s">
        <v>393</v>
      </c>
      <c r="AJ2" s="1008"/>
      <c r="AK2" s="1008"/>
      <c r="AL2" s="457"/>
      <c r="AM2" s="1008" t="s">
        <v>490</v>
      </c>
      <c r="AN2" s="1008"/>
      <c r="AO2" s="1008"/>
      <c r="AP2" s="457"/>
      <c r="AQ2" s="212" t="s">
        <v>229</v>
      </c>
      <c r="AR2" s="196"/>
      <c r="AS2" s="196"/>
      <c r="AT2" s="197"/>
      <c r="AU2" s="369" t="s">
        <v>134</v>
      </c>
      <c r="AV2" s="369"/>
      <c r="AW2" s="369"/>
      <c r="AX2" s="370"/>
      <c r="AY2" s="34">
        <f>COUNTA($G$4)</f>
        <v>0</v>
      </c>
    </row>
    <row r="3" spans="1:51" ht="18.75" customHeight="1" x14ac:dyDescent="0.15">
      <c r="A3" s="511"/>
      <c r="B3" s="512"/>
      <c r="C3" s="512"/>
      <c r="D3" s="512"/>
      <c r="E3" s="512"/>
      <c r="F3" s="513"/>
      <c r="G3" s="569"/>
      <c r="H3" s="375"/>
      <c r="I3" s="375"/>
      <c r="J3" s="375"/>
      <c r="K3" s="375"/>
      <c r="L3" s="375"/>
      <c r="M3" s="375"/>
      <c r="N3" s="375"/>
      <c r="O3" s="570"/>
      <c r="P3" s="582"/>
      <c r="Q3" s="375"/>
      <c r="R3" s="375"/>
      <c r="S3" s="375"/>
      <c r="T3" s="375"/>
      <c r="U3" s="375"/>
      <c r="V3" s="375"/>
      <c r="W3" s="375"/>
      <c r="X3" s="570"/>
      <c r="Y3" s="1017"/>
      <c r="Z3" s="1018"/>
      <c r="AA3" s="1019"/>
      <c r="AB3" s="1023"/>
      <c r="AC3" s="1024"/>
      <c r="AD3" s="1025"/>
      <c r="AE3" s="386"/>
      <c r="AF3" s="386"/>
      <c r="AG3" s="386"/>
      <c r="AH3" s="386"/>
      <c r="AI3" s="386"/>
      <c r="AJ3" s="386"/>
      <c r="AK3" s="386"/>
      <c r="AL3" s="332"/>
      <c r="AM3" s="386"/>
      <c r="AN3" s="386"/>
      <c r="AO3" s="386"/>
      <c r="AP3" s="332"/>
      <c r="AQ3" s="270"/>
      <c r="AR3" s="271"/>
      <c r="AS3" s="176" t="s">
        <v>230</v>
      </c>
      <c r="AT3" s="199"/>
      <c r="AU3" s="271"/>
      <c r="AV3" s="271"/>
      <c r="AW3" s="375" t="s">
        <v>179</v>
      </c>
      <c r="AX3" s="376"/>
      <c r="AY3" s="34">
        <f>$AY$2</f>
        <v>0</v>
      </c>
    </row>
    <row r="4" spans="1:51" ht="22.5" customHeight="1" x14ac:dyDescent="0.15">
      <c r="A4" s="514"/>
      <c r="B4" s="512"/>
      <c r="C4" s="512"/>
      <c r="D4" s="512"/>
      <c r="E4" s="512"/>
      <c r="F4" s="513"/>
      <c r="G4" s="542"/>
      <c r="H4" s="1026"/>
      <c r="I4" s="1026"/>
      <c r="J4" s="1026"/>
      <c r="K4" s="1026"/>
      <c r="L4" s="1026"/>
      <c r="M4" s="1026"/>
      <c r="N4" s="1026"/>
      <c r="O4" s="1027"/>
      <c r="P4" s="188"/>
      <c r="Q4" s="1034"/>
      <c r="R4" s="1034"/>
      <c r="S4" s="1034"/>
      <c r="T4" s="1034"/>
      <c r="U4" s="1034"/>
      <c r="V4" s="1034"/>
      <c r="W4" s="1034"/>
      <c r="X4" s="1035"/>
      <c r="Y4" s="1012" t="s">
        <v>12</v>
      </c>
      <c r="Z4" s="1013"/>
      <c r="AA4" s="1014"/>
      <c r="AB4" s="553"/>
      <c r="AC4" s="1015"/>
      <c r="AD4" s="1015"/>
      <c r="AE4" s="363"/>
      <c r="AF4" s="364"/>
      <c r="AG4" s="364"/>
      <c r="AH4" s="364"/>
      <c r="AI4" s="363"/>
      <c r="AJ4" s="364"/>
      <c r="AK4" s="364"/>
      <c r="AL4" s="364"/>
      <c r="AM4" s="363"/>
      <c r="AN4" s="364"/>
      <c r="AO4" s="364"/>
      <c r="AP4" s="364"/>
      <c r="AQ4" s="163"/>
      <c r="AR4" s="164"/>
      <c r="AS4" s="164"/>
      <c r="AT4" s="165"/>
      <c r="AU4" s="364"/>
      <c r="AV4" s="364"/>
      <c r="AW4" s="364"/>
      <c r="AX4" s="365"/>
      <c r="AY4" s="34">
        <f t="shared" ref="AY4:AY8" si="0">$AY$2</f>
        <v>0</v>
      </c>
    </row>
    <row r="5" spans="1:51" ht="22.5" customHeight="1" x14ac:dyDescent="0.15">
      <c r="A5" s="515"/>
      <c r="B5" s="516"/>
      <c r="C5" s="516"/>
      <c r="D5" s="516"/>
      <c r="E5" s="516"/>
      <c r="F5" s="517"/>
      <c r="G5" s="1028"/>
      <c r="H5" s="1029"/>
      <c r="I5" s="1029"/>
      <c r="J5" s="1029"/>
      <c r="K5" s="1029"/>
      <c r="L5" s="1029"/>
      <c r="M5" s="1029"/>
      <c r="N5" s="1029"/>
      <c r="O5" s="1030"/>
      <c r="P5" s="1036"/>
      <c r="Q5" s="1036"/>
      <c r="R5" s="1036"/>
      <c r="S5" s="1036"/>
      <c r="T5" s="1036"/>
      <c r="U5" s="1036"/>
      <c r="V5" s="1036"/>
      <c r="W5" s="1036"/>
      <c r="X5" s="1037"/>
      <c r="Y5" s="303" t="s">
        <v>54</v>
      </c>
      <c r="Z5" s="1009"/>
      <c r="AA5" s="1010"/>
      <c r="AB5" s="521"/>
      <c r="AC5" s="1011"/>
      <c r="AD5" s="1011"/>
      <c r="AE5" s="363"/>
      <c r="AF5" s="364"/>
      <c r="AG5" s="364"/>
      <c r="AH5" s="364"/>
      <c r="AI5" s="363"/>
      <c r="AJ5" s="364"/>
      <c r="AK5" s="364"/>
      <c r="AL5" s="364"/>
      <c r="AM5" s="363"/>
      <c r="AN5" s="364"/>
      <c r="AO5" s="364"/>
      <c r="AP5" s="364"/>
      <c r="AQ5" s="163"/>
      <c r="AR5" s="164"/>
      <c r="AS5" s="164"/>
      <c r="AT5" s="165"/>
      <c r="AU5" s="364"/>
      <c r="AV5" s="364"/>
      <c r="AW5" s="364"/>
      <c r="AX5" s="365"/>
      <c r="AY5" s="34">
        <f t="shared" si="0"/>
        <v>0</v>
      </c>
    </row>
    <row r="6" spans="1:51" ht="22.5" customHeight="1" x14ac:dyDescent="0.15">
      <c r="A6" s="515"/>
      <c r="B6" s="516"/>
      <c r="C6" s="516"/>
      <c r="D6" s="516"/>
      <c r="E6" s="516"/>
      <c r="F6" s="517"/>
      <c r="G6" s="1031"/>
      <c r="H6" s="1032"/>
      <c r="I6" s="1032"/>
      <c r="J6" s="1032"/>
      <c r="K6" s="1032"/>
      <c r="L6" s="1032"/>
      <c r="M6" s="1032"/>
      <c r="N6" s="1032"/>
      <c r="O6" s="1033"/>
      <c r="P6" s="1038"/>
      <c r="Q6" s="1038"/>
      <c r="R6" s="1038"/>
      <c r="S6" s="1038"/>
      <c r="T6" s="1038"/>
      <c r="U6" s="1038"/>
      <c r="V6" s="1038"/>
      <c r="W6" s="1038"/>
      <c r="X6" s="1039"/>
      <c r="Y6" s="1040" t="s">
        <v>13</v>
      </c>
      <c r="Z6" s="1009"/>
      <c r="AA6" s="1010"/>
      <c r="AB6" s="460" t="s">
        <v>180</v>
      </c>
      <c r="AC6" s="1041"/>
      <c r="AD6" s="1041"/>
      <c r="AE6" s="363"/>
      <c r="AF6" s="364"/>
      <c r="AG6" s="364"/>
      <c r="AH6" s="364"/>
      <c r="AI6" s="363"/>
      <c r="AJ6" s="364"/>
      <c r="AK6" s="364"/>
      <c r="AL6" s="364"/>
      <c r="AM6" s="363"/>
      <c r="AN6" s="364"/>
      <c r="AO6" s="364"/>
      <c r="AP6" s="364"/>
      <c r="AQ6" s="163"/>
      <c r="AR6" s="164"/>
      <c r="AS6" s="164"/>
      <c r="AT6" s="165"/>
      <c r="AU6" s="364"/>
      <c r="AV6" s="364"/>
      <c r="AW6" s="364"/>
      <c r="AX6" s="365"/>
      <c r="AY6" s="34">
        <f t="shared" si="0"/>
        <v>0</v>
      </c>
    </row>
    <row r="7" spans="1:51" customFormat="1" ht="23.25" customHeight="1" x14ac:dyDescent="0.15">
      <c r="A7" s="907" t="s">
        <v>361</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11" t="s">
        <v>332</v>
      </c>
      <c r="B9" s="512"/>
      <c r="C9" s="512"/>
      <c r="D9" s="512"/>
      <c r="E9" s="512"/>
      <c r="F9" s="513"/>
      <c r="G9" s="804" t="s">
        <v>146</v>
      </c>
      <c r="H9" s="785"/>
      <c r="I9" s="785"/>
      <c r="J9" s="785"/>
      <c r="K9" s="785"/>
      <c r="L9" s="785"/>
      <c r="M9" s="785"/>
      <c r="N9" s="785"/>
      <c r="O9" s="786"/>
      <c r="P9" s="784" t="s">
        <v>59</v>
      </c>
      <c r="Q9" s="785"/>
      <c r="R9" s="785"/>
      <c r="S9" s="785"/>
      <c r="T9" s="785"/>
      <c r="U9" s="785"/>
      <c r="V9" s="785"/>
      <c r="W9" s="785"/>
      <c r="X9" s="786"/>
      <c r="Y9" s="1016"/>
      <c r="Z9" s="409"/>
      <c r="AA9" s="410"/>
      <c r="AB9" s="1020" t="s">
        <v>11</v>
      </c>
      <c r="AC9" s="1021"/>
      <c r="AD9" s="1022"/>
      <c r="AE9" s="1008" t="s">
        <v>371</v>
      </c>
      <c r="AF9" s="1008"/>
      <c r="AG9" s="1008"/>
      <c r="AH9" s="1008"/>
      <c r="AI9" s="1008" t="s">
        <v>393</v>
      </c>
      <c r="AJ9" s="1008"/>
      <c r="AK9" s="1008"/>
      <c r="AL9" s="457"/>
      <c r="AM9" s="1008" t="s">
        <v>490</v>
      </c>
      <c r="AN9" s="1008"/>
      <c r="AO9" s="1008"/>
      <c r="AP9" s="457"/>
      <c r="AQ9" s="212" t="s">
        <v>229</v>
      </c>
      <c r="AR9" s="196"/>
      <c r="AS9" s="196"/>
      <c r="AT9" s="197"/>
      <c r="AU9" s="369" t="s">
        <v>134</v>
      </c>
      <c r="AV9" s="369"/>
      <c r="AW9" s="369"/>
      <c r="AX9" s="370"/>
      <c r="AY9" s="34">
        <f>COUNTA($G$11)</f>
        <v>0</v>
      </c>
    </row>
    <row r="10" spans="1:51" ht="18.75" customHeight="1" x14ac:dyDescent="0.15">
      <c r="A10" s="511"/>
      <c r="B10" s="512"/>
      <c r="C10" s="512"/>
      <c r="D10" s="512"/>
      <c r="E10" s="512"/>
      <c r="F10" s="513"/>
      <c r="G10" s="569"/>
      <c r="H10" s="375"/>
      <c r="I10" s="375"/>
      <c r="J10" s="375"/>
      <c r="K10" s="375"/>
      <c r="L10" s="375"/>
      <c r="M10" s="375"/>
      <c r="N10" s="375"/>
      <c r="O10" s="570"/>
      <c r="P10" s="582"/>
      <c r="Q10" s="375"/>
      <c r="R10" s="375"/>
      <c r="S10" s="375"/>
      <c r="T10" s="375"/>
      <c r="U10" s="375"/>
      <c r="V10" s="375"/>
      <c r="W10" s="375"/>
      <c r="X10" s="570"/>
      <c r="Y10" s="1017"/>
      <c r="Z10" s="1018"/>
      <c r="AA10" s="1019"/>
      <c r="AB10" s="1023"/>
      <c r="AC10" s="1024"/>
      <c r="AD10" s="1025"/>
      <c r="AE10" s="386"/>
      <c r="AF10" s="386"/>
      <c r="AG10" s="386"/>
      <c r="AH10" s="386"/>
      <c r="AI10" s="386"/>
      <c r="AJ10" s="386"/>
      <c r="AK10" s="386"/>
      <c r="AL10" s="332"/>
      <c r="AM10" s="386"/>
      <c r="AN10" s="386"/>
      <c r="AO10" s="386"/>
      <c r="AP10" s="332"/>
      <c r="AQ10" s="270"/>
      <c r="AR10" s="271"/>
      <c r="AS10" s="176" t="s">
        <v>230</v>
      </c>
      <c r="AT10" s="199"/>
      <c r="AU10" s="271"/>
      <c r="AV10" s="271"/>
      <c r="AW10" s="375" t="s">
        <v>179</v>
      </c>
      <c r="AX10" s="376"/>
      <c r="AY10" s="34">
        <f>$AY$9</f>
        <v>0</v>
      </c>
    </row>
    <row r="11" spans="1:51" ht="22.5" customHeight="1" x14ac:dyDescent="0.15">
      <c r="A11" s="514"/>
      <c r="B11" s="512"/>
      <c r="C11" s="512"/>
      <c r="D11" s="512"/>
      <c r="E11" s="512"/>
      <c r="F11" s="513"/>
      <c r="G11" s="542"/>
      <c r="H11" s="1026"/>
      <c r="I11" s="1026"/>
      <c r="J11" s="1026"/>
      <c r="K11" s="1026"/>
      <c r="L11" s="1026"/>
      <c r="M11" s="1026"/>
      <c r="N11" s="1026"/>
      <c r="O11" s="1027"/>
      <c r="P11" s="188"/>
      <c r="Q11" s="1034"/>
      <c r="R11" s="1034"/>
      <c r="S11" s="1034"/>
      <c r="T11" s="1034"/>
      <c r="U11" s="1034"/>
      <c r="V11" s="1034"/>
      <c r="W11" s="1034"/>
      <c r="X11" s="1035"/>
      <c r="Y11" s="1012" t="s">
        <v>12</v>
      </c>
      <c r="Z11" s="1013"/>
      <c r="AA11" s="1014"/>
      <c r="AB11" s="553"/>
      <c r="AC11" s="1015"/>
      <c r="AD11" s="1015"/>
      <c r="AE11" s="363"/>
      <c r="AF11" s="364"/>
      <c r="AG11" s="364"/>
      <c r="AH11" s="364"/>
      <c r="AI11" s="363"/>
      <c r="AJ11" s="364"/>
      <c r="AK11" s="364"/>
      <c r="AL11" s="364"/>
      <c r="AM11" s="363"/>
      <c r="AN11" s="364"/>
      <c r="AO11" s="364"/>
      <c r="AP11" s="364"/>
      <c r="AQ11" s="163"/>
      <c r="AR11" s="164"/>
      <c r="AS11" s="164"/>
      <c r="AT11" s="165"/>
      <c r="AU11" s="364"/>
      <c r="AV11" s="364"/>
      <c r="AW11" s="364"/>
      <c r="AX11" s="365"/>
      <c r="AY11" s="34">
        <f t="shared" ref="AY11:AY15" si="1">$AY$9</f>
        <v>0</v>
      </c>
    </row>
    <row r="12" spans="1:51" ht="22.5" customHeight="1" x14ac:dyDescent="0.15">
      <c r="A12" s="515"/>
      <c r="B12" s="516"/>
      <c r="C12" s="516"/>
      <c r="D12" s="516"/>
      <c r="E12" s="516"/>
      <c r="F12" s="517"/>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1"/>
      <c r="AC12" s="1011"/>
      <c r="AD12" s="1011"/>
      <c r="AE12" s="363"/>
      <c r="AF12" s="364"/>
      <c r="AG12" s="364"/>
      <c r="AH12" s="364"/>
      <c r="AI12" s="363"/>
      <c r="AJ12" s="364"/>
      <c r="AK12" s="364"/>
      <c r="AL12" s="364"/>
      <c r="AM12" s="363"/>
      <c r="AN12" s="364"/>
      <c r="AO12" s="364"/>
      <c r="AP12" s="364"/>
      <c r="AQ12" s="163"/>
      <c r="AR12" s="164"/>
      <c r="AS12" s="164"/>
      <c r="AT12" s="165"/>
      <c r="AU12" s="364"/>
      <c r="AV12" s="364"/>
      <c r="AW12" s="364"/>
      <c r="AX12" s="365"/>
      <c r="AY12" s="34">
        <f t="shared" si="1"/>
        <v>0</v>
      </c>
    </row>
    <row r="13" spans="1:51"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0" t="s">
        <v>180</v>
      </c>
      <c r="AC13" s="1041"/>
      <c r="AD13" s="1041"/>
      <c r="AE13" s="363"/>
      <c r="AF13" s="364"/>
      <c r="AG13" s="364"/>
      <c r="AH13" s="364"/>
      <c r="AI13" s="363"/>
      <c r="AJ13" s="364"/>
      <c r="AK13" s="364"/>
      <c r="AL13" s="364"/>
      <c r="AM13" s="363"/>
      <c r="AN13" s="364"/>
      <c r="AO13" s="364"/>
      <c r="AP13" s="364"/>
      <c r="AQ13" s="163"/>
      <c r="AR13" s="164"/>
      <c r="AS13" s="164"/>
      <c r="AT13" s="165"/>
      <c r="AU13" s="364"/>
      <c r="AV13" s="364"/>
      <c r="AW13" s="364"/>
      <c r="AX13" s="365"/>
      <c r="AY13" s="34">
        <f t="shared" si="1"/>
        <v>0</v>
      </c>
    </row>
    <row r="14" spans="1:51" customFormat="1" ht="23.25" customHeight="1" x14ac:dyDescent="0.15">
      <c r="A14" s="907" t="s">
        <v>361</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11" t="s">
        <v>332</v>
      </c>
      <c r="B16" s="512"/>
      <c r="C16" s="512"/>
      <c r="D16" s="512"/>
      <c r="E16" s="512"/>
      <c r="F16" s="513"/>
      <c r="G16" s="804" t="s">
        <v>146</v>
      </c>
      <c r="H16" s="785"/>
      <c r="I16" s="785"/>
      <c r="J16" s="785"/>
      <c r="K16" s="785"/>
      <c r="L16" s="785"/>
      <c r="M16" s="785"/>
      <c r="N16" s="785"/>
      <c r="O16" s="786"/>
      <c r="P16" s="784" t="s">
        <v>59</v>
      </c>
      <c r="Q16" s="785"/>
      <c r="R16" s="785"/>
      <c r="S16" s="785"/>
      <c r="T16" s="785"/>
      <c r="U16" s="785"/>
      <c r="V16" s="785"/>
      <c r="W16" s="785"/>
      <c r="X16" s="786"/>
      <c r="Y16" s="1016"/>
      <c r="Z16" s="409"/>
      <c r="AA16" s="410"/>
      <c r="AB16" s="1020" t="s">
        <v>11</v>
      </c>
      <c r="AC16" s="1021"/>
      <c r="AD16" s="1022"/>
      <c r="AE16" s="1008" t="s">
        <v>371</v>
      </c>
      <c r="AF16" s="1008"/>
      <c r="AG16" s="1008"/>
      <c r="AH16" s="1008"/>
      <c r="AI16" s="1008" t="s">
        <v>393</v>
      </c>
      <c r="AJ16" s="1008"/>
      <c r="AK16" s="1008"/>
      <c r="AL16" s="457"/>
      <c r="AM16" s="1008" t="s">
        <v>490</v>
      </c>
      <c r="AN16" s="1008"/>
      <c r="AO16" s="1008"/>
      <c r="AP16" s="457"/>
      <c r="AQ16" s="212" t="s">
        <v>229</v>
      </c>
      <c r="AR16" s="196"/>
      <c r="AS16" s="196"/>
      <c r="AT16" s="197"/>
      <c r="AU16" s="369" t="s">
        <v>134</v>
      </c>
      <c r="AV16" s="369"/>
      <c r="AW16" s="369"/>
      <c r="AX16" s="370"/>
      <c r="AY16" s="34">
        <f>COUNTA($G$18)</f>
        <v>0</v>
      </c>
    </row>
    <row r="17" spans="1:51" ht="18.75" customHeight="1" x14ac:dyDescent="0.15">
      <c r="A17" s="511"/>
      <c r="B17" s="512"/>
      <c r="C17" s="512"/>
      <c r="D17" s="512"/>
      <c r="E17" s="512"/>
      <c r="F17" s="513"/>
      <c r="G17" s="569"/>
      <c r="H17" s="375"/>
      <c r="I17" s="375"/>
      <c r="J17" s="375"/>
      <c r="K17" s="375"/>
      <c r="L17" s="375"/>
      <c r="M17" s="375"/>
      <c r="N17" s="375"/>
      <c r="O17" s="570"/>
      <c r="P17" s="582"/>
      <c r="Q17" s="375"/>
      <c r="R17" s="375"/>
      <c r="S17" s="375"/>
      <c r="T17" s="375"/>
      <c r="U17" s="375"/>
      <c r="V17" s="375"/>
      <c r="W17" s="375"/>
      <c r="X17" s="570"/>
      <c r="Y17" s="1017"/>
      <c r="Z17" s="1018"/>
      <c r="AA17" s="1019"/>
      <c r="AB17" s="1023"/>
      <c r="AC17" s="1024"/>
      <c r="AD17" s="1025"/>
      <c r="AE17" s="386"/>
      <c r="AF17" s="386"/>
      <c r="AG17" s="386"/>
      <c r="AH17" s="386"/>
      <c r="AI17" s="386"/>
      <c r="AJ17" s="386"/>
      <c r="AK17" s="386"/>
      <c r="AL17" s="332"/>
      <c r="AM17" s="386"/>
      <c r="AN17" s="386"/>
      <c r="AO17" s="386"/>
      <c r="AP17" s="332"/>
      <c r="AQ17" s="270"/>
      <c r="AR17" s="271"/>
      <c r="AS17" s="176" t="s">
        <v>230</v>
      </c>
      <c r="AT17" s="199"/>
      <c r="AU17" s="271"/>
      <c r="AV17" s="271"/>
      <c r="AW17" s="375" t="s">
        <v>179</v>
      </c>
      <c r="AX17" s="376"/>
      <c r="AY17" s="34">
        <f>$AY$16</f>
        <v>0</v>
      </c>
    </row>
    <row r="18" spans="1:51" ht="22.5" customHeight="1" x14ac:dyDescent="0.15">
      <c r="A18" s="514"/>
      <c r="B18" s="512"/>
      <c r="C18" s="512"/>
      <c r="D18" s="512"/>
      <c r="E18" s="512"/>
      <c r="F18" s="513"/>
      <c r="G18" s="542"/>
      <c r="H18" s="1026"/>
      <c r="I18" s="1026"/>
      <c r="J18" s="1026"/>
      <c r="K18" s="1026"/>
      <c r="L18" s="1026"/>
      <c r="M18" s="1026"/>
      <c r="N18" s="1026"/>
      <c r="O18" s="1027"/>
      <c r="P18" s="188"/>
      <c r="Q18" s="1034"/>
      <c r="R18" s="1034"/>
      <c r="S18" s="1034"/>
      <c r="T18" s="1034"/>
      <c r="U18" s="1034"/>
      <c r="V18" s="1034"/>
      <c r="W18" s="1034"/>
      <c r="X18" s="1035"/>
      <c r="Y18" s="1012" t="s">
        <v>12</v>
      </c>
      <c r="Z18" s="1013"/>
      <c r="AA18" s="1014"/>
      <c r="AB18" s="553"/>
      <c r="AC18" s="1015"/>
      <c r="AD18" s="1015"/>
      <c r="AE18" s="363"/>
      <c r="AF18" s="364"/>
      <c r="AG18" s="364"/>
      <c r="AH18" s="364"/>
      <c r="AI18" s="363"/>
      <c r="AJ18" s="364"/>
      <c r="AK18" s="364"/>
      <c r="AL18" s="364"/>
      <c r="AM18" s="363"/>
      <c r="AN18" s="364"/>
      <c r="AO18" s="364"/>
      <c r="AP18" s="364"/>
      <c r="AQ18" s="163"/>
      <c r="AR18" s="164"/>
      <c r="AS18" s="164"/>
      <c r="AT18" s="165"/>
      <c r="AU18" s="364"/>
      <c r="AV18" s="364"/>
      <c r="AW18" s="364"/>
      <c r="AX18" s="365"/>
      <c r="AY18" s="34">
        <f t="shared" ref="AY18:AY22" si="2">$AY$16</f>
        <v>0</v>
      </c>
    </row>
    <row r="19" spans="1:51" ht="22.5" customHeight="1" x14ac:dyDescent="0.15">
      <c r="A19" s="515"/>
      <c r="B19" s="516"/>
      <c r="C19" s="516"/>
      <c r="D19" s="516"/>
      <c r="E19" s="516"/>
      <c r="F19" s="517"/>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1"/>
      <c r="AC19" s="1011"/>
      <c r="AD19" s="1011"/>
      <c r="AE19" s="363"/>
      <c r="AF19" s="364"/>
      <c r="AG19" s="364"/>
      <c r="AH19" s="364"/>
      <c r="AI19" s="363"/>
      <c r="AJ19" s="364"/>
      <c r="AK19" s="364"/>
      <c r="AL19" s="364"/>
      <c r="AM19" s="363"/>
      <c r="AN19" s="364"/>
      <c r="AO19" s="364"/>
      <c r="AP19" s="364"/>
      <c r="AQ19" s="163"/>
      <c r="AR19" s="164"/>
      <c r="AS19" s="164"/>
      <c r="AT19" s="165"/>
      <c r="AU19" s="364"/>
      <c r="AV19" s="364"/>
      <c r="AW19" s="364"/>
      <c r="AX19" s="365"/>
      <c r="AY19" s="34">
        <f t="shared" si="2"/>
        <v>0</v>
      </c>
    </row>
    <row r="20" spans="1:51"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0" t="s">
        <v>180</v>
      </c>
      <c r="AC20" s="1041"/>
      <c r="AD20" s="1041"/>
      <c r="AE20" s="363"/>
      <c r="AF20" s="364"/>
      <c r="AG20" s="364"/>
      <c r="AH20" s="364"/>
      <c r="AI20" s="363"/>
      <c r="AJ20" s="364"/>
      <c r="AK20" s="364"/>
      <c r="AL20" s="364"/>
      <c r="AM20" s="363"/>
      <c r="AN20" s="364"/>
      <c r="AO20" s="364"/>
      <c r="AP20" s="364"/>
      <c r="AQ20" s="163"/>
      <c r="AR20" s="164"/>
      <c r="AS20" s="164"/>
      <c r="AT20" s="165"/>
      <c r="AU20" s="364"/>
      <c r="AV20" s="364"/>
      <c r="AW20" s="364"/>
      <c r="AX20" s="365"/>
      <c r="AY20" s="34">
        <f t="shared" si="2"/>
        <v>0</v>
      </c>
    </row>
    <row r="21" spans="1:51" customFormat="1" ht="23.25" customHeight="1" x14ac:dyDescent="0.15">
      <c r="A21" s="907" t="s">
        <v>361</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11" t="s">
        <v>332</v>
      </c>
      <c r="B23" s="512"/>
      <c r="C23" s="512"/>
      <c r="D23" s="512"/>
      <c r="E23" s="512"/>
      <c r="F23" s="513"/>
      <c r="G23" s="804" t="s">
        <v>146</v>
      </c>
      <c r="H23" s="785"/>
      <c r="I23" s="785"/>
      <c r="J23" s="785"/>
      <c r="K23" s="785"/>
      <c r="L23" s="785"/>
      <c r="M23" s="785"/>
      <c r="N23" s="785"/>
      <c r="O23" s="786"/>
      <c r="P23" s="784" t="s">
        <v>59</v>
      </c>
      <c r="Q23" s="785"/>
      <c r="R23" s="785"/>
      <c r="S23" s="785"/>
      <c r="T23" s="785"/>
      <c r="U23" s="785"/>
      <c r="V23" s="785"/>
      <c r="W23" s="785"/>
      <c r="X23" s="786"/>
      <c r="Y23" s="1016"/>
      <c r="Z23" s="409"/>
      <c r="AA23" s="410"/>
      <c r="AB23" s="1020" t="s">
        <v>11</v>
      </c>
      <c r="AC23" s="1021"/>
      <c r="AD23" s="1022"/>
      <c r="AE23" s="1008" t="s">
        <v>371</v>
      </c>
      <c r="AF23" s="1008"/>
      <c r="AG23" s="1008"/>
      <c r="AH23" s="1008"/>
      <c r="AI23" s="1008" t="s">
        <v>393</v>
      </c>
      <c r="AJ23" s="1008"/>
      <c r="AK23" s="1008"/>
      <c r="AL23" s="457"/>
      <c r="AM23" s="1008" t="s">
        <v>490</v>
      </c>
      <c r="AN23" s="1008"/>
      <c r="AO23" s="1008"/>
      <c r="AP23" s="457"/>
      <c r="AQ23" s="212" t="s">
        <v>229</v>
      </c>
      <c r="AR23" s="196"/>
      <c r="AS23" s="196"/>
      <c r="AT23" s="197"/>
      <c r="AU23" s="369" t="s">
        <v>134</v>
      </c>
      <c r="AV23" s="369"/>
      <c r="AW23" s="369"/>
      <c r="AX23" s="370"/>
      <c r="AY23" s="34">
        <f>COUNTA($G$25)</f>
        <v>0</v>
      </c>
    </row>
    <row r="24" spans="1:51" ht="18.75" customHeight="1" x14ac:dyDescent="0.15">
      <c r="A24" s="511"/>
      <c r="B24" s="512"/>
      <c r="C24" s="512"/>
      <c r="D24" s="512"/>
      <c r="E24" s="512"/>
      <c r="F24" s="513"/>
      <c r="G24" s="569"/>
      <c r="H24" s="375"/>
      <c r="I24" s="375"/>
      <c r="J24" s="375"/>
      <c r="K24" s="375"/>
      <c r="L24" s="375"/>
      <c r="M24" s="375"/>
      <c r="N24" s="375"/>
      <c r="O24" s="570"/>
      <c r="P24" s="582"/>
      <c r="Q24" s="375"/>
      <c r="R24" s="375"/>
      <c r="S24" s="375"/>
      <c r="T24" s="375"/>
      <c r="U24" s="375"/>
      <c r="V24" s="375"/>
      <c r="W24" s="375"/>
      <c r="X24" s="570"/>
      <c r="Y24" s="1017"/>
      <c r="Z24" s="1018"/>
      <c r="AA24" s="1019"/>
      <c r="AB24" s="1023"/>
      <c r="AC24" s="1024"/>
      <c r="AD24" s="1025"/>
      <c r="AE24" s="386"/>
      <c r="AF24" s="386"/>
      <c r="AG24" s="386"/>
      <c r="AH24" s="386"/>
      <c r="AI24" s="386"/>
      <c r="AJ24" s="386"/>
      <c r="AK24" s="386"/>
      <c r="AL24" s="332"/>
      <c r="AM24" s="386"/>
      <c r="AN24" s="386"/>
      <c r="AO24" s="386"/>
      <c r="AP24" s="332"/>
      <c r="AQ24" s="270"/>
      <c r="AR24" s="271"/>
      <c r="AS24" s="176" t="s">
        <v>230</v>
      </c>
      <c r="AT24" s="199"/>
      <c r="AU24" s="271"/>
      <c r="AV24" s="271"/>
      <c r="AW24" s="375" t="s">
        <v>179</v>
      </c>
      <c r="AX24" s="376"/>
      <c r="AY24" s="34">
        <f>$AY$23</f>
        <v>0</v>
      </c>
    </row>
    <row r="25" spans="1:51" ht="22.5" customHeight="1" x14ac:dyDescent="0.15">
      <c r="A25" s="514"/>
      <c r="B25" s="512"/>
      <c r="C25" s="512"/>
      <c r="D25" s="512"/>
      <c r="E25" s="512"/>
      <c r="F25" s="513"/>
      <c r="G25" s="542"/>
      <c r="H25" s="1026"/>
      <c r="I25" s="1026"/>
      <c r="J25" s="1026"/>
      <c r="K25" s="1026"/>
      <c r="L25" s="1026"/>
      <c r="M25" s="1026"/>
      <c r="N25" s="1026"/>
      <c r="O25" s="1027"/>
      <c r="P25" s="188"/>
      <c r="Q25" s="1034"/>
      <c r="R25" s="1034"/>
      <c r="S25" s="1034"/>
      <c r="T25" s="1034"/>
      <c r="U25" s="1034"/>
      <c r="V25" s="1034"/>
      <c r="W25" s="1034"/>
      <c r="X25" s="1035"/>
      <c r="Y25" s="1012" t="s">
        <v>12</v>
      </c>
      <c r="Z25" s="1013"/>
      <c r="AA25" s="1014"/>
      <c r="AB25" s="553"/>
      <c r="AC25" s="1015"/>
      <c r="AD25" s="1015"/>
      <c r="AE25" s="363"/>
      <c r="AF25" s="364"/>
      <c r="AG25" s="364"/>
      <c r="AH25" s="364"/>
      <c r="AI25" s="363"/>
      <c r="AJ25" s="364"/>
      <c r="AK25" s="364"/>
      <c r="AL25" s="364"/>
      <c r="AM25" s="363"/>
      <c r="AN25" s="364"/>
      <c r="AO25" s="364"/>
      <c r="AP25" s="364"/>
      <c r="AQ25" s="163"/>
      <c r="AR25" s="164"/>
      <c r="AS25" s="164"/>
      <c r="AT25" s="165"/>
      <c r="AU25" s="364"/>
      <c r="AV25" s="364"/>
      <c r="AW25" s="364"/>
      <c r="AX25" s="365"/>
      <c r="AY25" s="34">
        <f t="shared" ref="AY25:AY29" si="3">$AY$23</f>
        <v>0</v>
      </c>
    </row>
    <row r="26" spans="1:51" ht="22.5" customHeight="1" x14ac:dyDescent="0.15">
      <c r="A26" s="515"/>
      <c r="B26" s="516"/>
      <c r="C26" s="516"/>
      <c r="D26" s="516"/>
      <c r="E26" s="516"/>
      <c r="F26" s="517"/>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1"/>
      <c r="AC26" s="1011"/>
      <c r="AD26" s="1011"/>
      <c r="AE26" s="363"/>
      <c r="AF26" s="364"/>
      <c r="AG26" s="364"/>
      <c r="AH26" s="364"/>
      <c r="AI26" s="363"/>
      <c r="AJ26" s="364"/>
      <c r="AK26" s="364"/>
      <c r="AL26" s="364"/>
      <c r="AM26" s="363"/>
      <c r="AN26" s="364"/>
      <c r="AO26" s="364"/>
      <c r="AP26" s="364"/>
      <c r="AQ26" s="163"/>
      <c r="AR26" s="164"/>
      <c r="AS26" s="164"/>
      <c r="AT26" s="165"/>
      <c r="AU26" s="364"/>
      <c r="AV26" s="364"/>
      <c r="AW26" s="364"/>
      <c r="AX26" s="365"/>
      <c r="AY26" s="34">
        <f t="shared" si="3"/>
        <v>0</v>
      </c>
    </row>
    <row r="27" spans="1:51"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0" t="s">
        <v>180</v>
      </c>
      <c r="AC27" s="1041"/>
      <c r="AD27" s="1041"/>
      <c r="AE27" s="363"/>
      <c r="AF27" s="364"/>
      <c r="AG27" s="364"/>
      <c r="AH27" s="364"/>
      <c r="AI27" s="363"/>
      <c r="AJ27" s="364"/>
      <c r="AK27" s="364"/>
      <c r="AL27" s="364"/>
      <c r="AM27" s="363"/>
      <c r="AN27" s="364"/>
      <c r="AO27" s="364"/>
      <c r="AP27" s="364"/>
      <c r="AQ27" s="163"/>
      <c r="AR27" s="164"/>
      <c r="AS27" s="164"/>
      <c r="AT27" s="165"/>
      <c r="AU27" s="364"/>
      <c r="AV27" s="364"/>
      <c r="AW27" s="364"/>
      <c r="AX27" s="365"/>
      <c r="AY27" s="34">
        <f t="shared" si="3"/>
        <v>0</v>
      </c>
    </row>
    <row r="28" spans="1:51" customFormat="1" ht="23.25" customHeight="1" x14ac:dyDescent="0.15">
      <c r="A28" s="907" t="s">
        <v>361</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11" t="s">
        <v>332</v>
      </c>
      <c r="B30" s="512"/>
      <c r="C30" s="512"/>
      <c r="D30" s="512"/>
      <c r="E30" s="512"/>
      <c r="F30" s="513"/>
      <c r="G30" s="804" t="s">
        <v>146</v>
      </c>
      <c r="H30" s="785"/>
      <c r="I30" s="785"/>
      <c r="J30" s="785"/>
      <c r="K30" s="785"/>
      <c r="L30" s="785"/>
      <c r="M30" s="785"/>
      <c r="N30" s="785"/>
      <c r="O30" s="786"/>
      <c r="P30" s="784" t="s">
        <v>59</v>
      </c>
      <c r="Q30" s="785"/>
      <c r="R30" s="785"/>
      <c r="S30" s="785"/>
      <c r="T30" s="785"/>
      <c r="U30" s="785"/>
      <c r="V30" s="785"/>
      <c r="W30" s="785"/>
      <c r="X30" s="786"/>
      <c r="Y30" s="1016"/>
      <c r="Z30" s="409"/>
      <c r="AA30" s="410"/>
      <c r="AB30" s="1020" t="s">
        <v>11</v>
      </c>
      <c r="AC30" s="1021"/>
      <c r="AD30" s="1022"/>
      <c r="AE30" s="1008" t="s">
        <v>371</v>
      </c>
      <c r="AF30" s="1008"/>
      <c r="AG30" s="1008"/>
      <c r="AH30" s="1008"/>
      <c r="AI30" s="1008" t="s">
        <v>393</v>
      </c>
      <c r="AJ30" s="1008"/>
      <c r="AK30" s="1008"/>
      <c r="AL30" s="457"/>
      <c r="AM30" s="1008" t="s">
        <v>490</v>
      </c>
      <c r="AN30" s="1008"/>
      <c r="AO30" s="1008"/>
      <c r="AP30" s="457"/>
      <c r="AQ30" s="212" t="s">
        <v>229</v>
      </c>
      <c r="AR30" s="196"/>
      <c r="AS30" s="196"/>
      <c r="AT30" s="197"/>
      <c r="AU30" s="369" t="s">
        <v>134</v>
      </c>
      <c r="AV30" s="369"/>
      <c r="AW30" s="369"/>
      <c r="AX30" s="370"/>
      <c r="AY30" s="34">
        <f>COUNTA($G$32)</f>
        <v>0</v>
      </c>
    </row>
    <row r="31" spans="1:51" ht="18.75" customHeight="1" x14ac:dyDescent="0.15">
      <c r="A31" s="511"/>
      <c r="B31" s="512"/>
      <c r="C31" s="512"/>
      <c r="D31" s="512"/>
      <c r="E31" s="512"/>
      <c r="F31" s="513"/>
      <c r="G31" s="569"/>
      <c r="H31" s="375"/>
      <c r="I31" s="375"/>
      <c r="J31" s="375"/>
      <c r="K31" s="375"/>
      <c r="L31" s="375"/>
      <c r="M31" s="375"/>
      <c r="N31" s="375"/>
      <c r="O31" s="570"/>
      <c r="P31" s="582"/>
      <c r="Q31" s="375"/>
      <c r="R31" s="375"/>
      <c r="S31" s="375"/>
      <c r="T31" s="375"/>
      <c r="U31" s="375"/>
      <c r="V31" s="375"/>
      <c r="W31" s="375"/>
      <c r="X31" s="570"/>
      <c r="Y31" s="1017"/>
      <c r="Z31" s="1018"/>
      <c r="AA31" s="1019"/>
      <c r="AB31" s="1023"/>
      <c r="AC31" s="1024"/>
      <c r="AD31" s="1025"/>
      <c r="AE31" s="386"/>
      <c r="AF31" s="386"/>
      <c r="AG31" s="386"/>
      <c r="AH31" s="386"/>
      <c r="AI31" s="386"/>
      <c r="AJ31" s="386"/>
      <c r="AK31" s="386"/>
      <c r="AL31" s="332"/>
      <c r="AM31" s="386"/>
      <c r="AN31" s="386"/>
      <c r="AO31" s="386"/>
      <c r="AP31" s="332"/>
      <c r="AQ31" s="270"/>
      <c r="AR31" s="271"/>
      <c r="AS31" s="176" t="s">
        <v>230</v>
      </c>
      <c r="AT31" s="199"/>
      <c r="AU31" s="271"/>
      <c r="AV31" s="271"/>
      <c r="AW31" s="375" t="s">
        <v>179</v>
      </c>
      <c r="AX31" s="376"/>
      <c r="AY31" s="34">
        <f>$AY$30</f>
        <v>0</v>
      </c>
    </row>
    <row r="32" spans="1:51" ht="22.5" customHeight="1" x14ac:dyDescent="0.15">
      <c r="A32" s="514"/>
      <c r="B32" s="512"/>
      <c r="C32" s="512"/>
      <c r="D32" s="512"/>
      <c r="E32" s="512"/>
      <c r="F32" s="513"/>
      <c r="G32" s="542"/>
      <c r="H32" s="1026"/>
      <c r="I32" s="1026"/>
      <c r="J32" s="1026"/>
      <c r="K32" s="1026"/>
      <c r="L32" s="1026"/>
      <c r="M32" s="1026"/>
      <c r="N32" s="1026"/>
      <c r="O32" s="1027"/>
      <c r="P32" s="188"/>
      <c r="Q32" s="1034"/>
      <c r="R32" s="1034"/>
      <c r="S32" s="1034"/>
      <c r="T32" s="1034"/>
      <c r="U32" s="1034"/>
      <c r="V32" s="1034"/>
      <c r="W32" s="1034"/>
      <c r="X32" s="1035"/>
      <c r="Y32" s="1012" t="s">
        <v>12</v>
      </c>
      <c r="Z32" s="1013"/>
      <c r="AA32" s="1014"/>
      <c r="AB32" s="553"/>
      <c r="AC32" s="1015"/>
      <c r="AD32" s="1015"/>
      <c r="AE32" s="363"/>
      <c r="AF32" s="364"/>
      <c r="AG32" s="364"/>
      <c r="AH32" s="364"/>
      <c r="AI32" s="363"/>
      <c r="AJ32" s="364"/>
      <c r="AK32" s="364"/>
      <c r="AL32" s="364"/>
      <c r="AM32" s="363"/>
      <c r="AN32" s="364"/>
      <c r="AO32" s="364"/>
      <c r="AP32" s="364"/>
      <c r="AQ32" s="163"/>
      <c r="AR32" s="164"/>
      <c r="AS32" s="164"/>
      <c r="AT32" s="165"/>
      <c r="AU32" s="364"/>
      <c r="AV32" s="364"/>
      <c r="AW32" s="364"/>
      <c r="AX32" s="365"/>
      <c r="AY32" s="34">
        <f t="shared" ref="AY32:AY36" si="4">$AY$30</f>
        <v>0</v>
      </c>
    </row>
    <row r="33" spans="1:51" ht="22.5" customHeight="1" x14ac:dyDescent="0.15">
      <c r="A33" s="515"/>
      <c r="B33" s="516"/>
      <c r="C33" s="516"/>
      <c r="D33" s="516"/>
      <c r="E33" s="516"/>
      <c r="F33" s="517"/>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1"/>
      <c r="AC33" s="1011"/>
      <c r="AD33" s="1011"/>
      <c r="AE33" s="363"/>
      <c r="AF33" s="364"/>
      <c r="AG33" s="364"/>
      <c r="AH33" s="364"/>
      <c r="AI33" s="363"/>
      <c r="AJ33" s="364"/>
      <c r="AK33" s="364"/>
      <c r="AL33" s="364"/>
      <c r="AM33" s="363"/>
      <c r="AN33" s="364"/>
      <c r="AO33" s="364"/>
      <c r="AP33" s="364"/>
      <c r="AQ33" s="163"/>
      <c r="AR33" s="164"/>
      <c r="AS33" s="164"/>
      <c r="AT33" s="165"/>
      <c r="AU33" s="364"/>
      <c r="AV33" s="364"/>
      <c r="AW33" s="364"/>
      <c r="AX33" s="365"/>
      <c r="AY33" s="34">
        <f t="shared" si="4"/>
        <v>0</v>
      </c>
    </row>
    <row r="34" spans="1:51"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0" t="s">
        <v>180</v>
      </c>
      <c r="AC34" s="1041"/>
      <c r="AD34" s="1041"/>
      <c r="AE34" s="363"/>
      <c r="AF34" s="364"/>
      <c r="AG34" s="364"/>
      <c r="AH34" s="364"/>
      <c r="AI34" s="363"/>
      <c r="AJ34" s="364"/>
      <c r="AK34" s="364"/>
      <c r="AL34" s="364"/>
      <c r="AM34" s="363"/>
      <c r="AN34" s="364"/>
      <c r="AO34" s="364"/>
      <c r="AP34" s="364"/>
      <c r="AQ34" s="163"/>
      <c r="AR34" s="164"/>
      <c r="AS34" s="164"/>
      <c r="AT34" s="165"/>
      <c r="AU34" s="364"/>
      <c r="AV34" s="364"/>
      <c r="AW34" s="364"/>
      <c r="AX34" s="365"/>
      <c r="AY34" s="34">
        <f t="shared" si="4"/>
        <v>0</v>
      </c>
    </row>
    <row r="35" spans="1:51" customFormat="1" ht="23.25" customHeight="1" x14ac:dyDescent="0.15">
      <c r="A35" s="907" t="s">
        <v>361</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11" t="s">
        <v>332</v>
      </c>
      <c r="B37" s="512"/>
      <c r="C37" s="512"/>
      <c r="D37" s="512"/>
      <c r="E37" s="512"/>
      <c r="F37" s="513"/>
      <c r="G37" s="804" t="s">
        <v>146</v>
      </c>
      <c r="H37" s="785"/>
      <c r="I37" s="785"/>
      <c r="J37" s="785"/>
      <c r="K37" s="785"/>
      <c r="L37" s="785"/>
      <c r="M37" s="785"/>
      <c r="N37" s="785"/>
      <c r="O37" s="786"/>
      <c r="P37" s="784" t="s">
        <v>59</v>
      </c>
      <c r="Q37" s="785"/>
      <c r="R37" s="785"/>
      <c r="S37" s="785"/>
      <c r="T37" s="785"/>
      <c r="U37" s="785"/>
      <c r="V37" s="785"/>
      <c r="W37" s="785"/>
      <c r="X37" s="786"/>
      <c r="Y37" s="1016"/>
      <c r="Z37" s="409"/>
      <c r="AA37" s="410"/>
      <c r="AB37" s="1020" t="s">
        <v>11</v>
      </c>
      <c r="AC37" s="1021"/>
      <c r="AD37" s="1022"/>
      <c r="AE37" s="1008" t="s">
        <v>371</v>
      </c>
      <c r="AF37" s="1008"/>
      <c r="AG37" s="1008"/>
      <c r="AH37" s="1008"/>
      <c r="AI37" s="1008" t="s">
        <v>393</v>
      </c>
      <c r="AJ37" s="1008"/>
      <c r="AK37" s="1008"/>
      <c r="AL37" s="457"/>
      <c r="AM37" s="1008" t="s">
        <v>490</v>
      </c>
      <c r="AN37" s="1008"/>
      <c r="AO37" s="1008"/>
      <c r="AP37" s="457"/>
      <c r="AQ37" s="212" t="s">
        <v>229</v>
      </c>
      <c r="AR37" s="196"/>
      <c r="AS37" s="196"/>
      <c r="AT37" s="197"/>
      <c r="AU37" s="369" t="s">
        <v>134</v>
      </c>
      <c r="AV37" s="369"/>
      <c r="AW37" s="369"/>
      <c r="AX37" s="370"/>
      <c r="AY37" s="34">
        <f>COUNTA($G$39)</f>
        <v>0</v>
      </c>
    </row>
    <row r="38" spans="1:51" ht="18.75" customHeight="1" x14ac:dyDescent="0.15">
      <c r="A38" s="511"/>
      <c r="B38" s="512"/>
      <c r="C38" s="512"/>
      <c r="D38" s="512"/>
      <c r="E38" s="512"/>
      <c r="F38" s="513"/>
      <c r="G38" s="569"/>
      <c r="H38" s="375"/>
      <c r="I38" s="375"/>
      <c r="J38" s="375"/>
      <c r="K38" s="375"/>
      <c r="L38" s="375"/>
      <c r="M38" s="375"/>
      <c r="N38" s="375"/>
      <c r="O38" s="570"/>
      <c r="P38" s="582"/>
      <c r="Q38" s="375"/>
      <c r="R38" s="375"/>
      <c r="S38" s="375"/>
      <c r="T38" s="375"/>
      <c r="U38" s="375"/>
      <c r="V38" s="375"/>
      <c r="W38" s="375"/>
      <c r="X38" s="570"/>
      <c r="Y38" s="1017"/>
      <c r="Z38" s="1018"/>
      <c r="AA38" s="1019"/>
      <c r="AB38" s="1023"/>
      <c r="AC38" s="1024"/>
      <c r="AD38" s="1025"/>
      <c r="AE38" s="386"/>
      <c r="AF38" s="386"/>
      <c r="AG38" s="386"/>
      <c r="AH38" s="386"/>
      <c r="AI38" s="386"/>
      <c r="AJ38" s="386"/>
      <c r="AK38" s="386"/>
      <c r="AL38" s="332"/>
      <c r="AM38" s="386"/>
      <c r="AN38" s="386"/>
      <c r="AO38" s="386"/>
      <c r="AP38" s="332"/>
      <c r="AQ38" s="270"/>
      <c r="AR38" s="271"/>
      <c r="AS38" s="176" t="s">
        <v>230</v>
      </c>
      <c r="AT38" s="199"/>
      <c r="AU38" s="271"/>
      <c r="AV38" s="271"/>
      <c r="AW38" s="375" t="s">
        <v>179</v>
      </c>
      <c r="AX38" s="376"/>
      <c r="AY38" s="34">
        <f>$AY$37</f>
        <v>0</v>
      </c>
    </row>
    <row r="39" spans="1:51" ht="22.5" customHeight="1" x14ac:dyDescent="0.15">
      <c r="A39" s="514"/>
      <c r="B39" s="512"/>
      <c r="C39" s="512"/>
      <c r="D39" s="512"/>
      <c r="E39" s="512"/>
      <c r="F39" s="513"/>
      <c r="G39" s="542"/>
      <c r="H39" s="1026"/>
      <c r="I39" s="1026"/>
      <c r="J39" s="1026"/>
      <c r="K39" s="1026"/>
      <c r="L39" s="1026"/>
      <c r="M39" s="1026"/>
      <c r="N39" s="1026"/>
      <c r="O39" s="1027"/>
      <c r="P39" s="188"/>
      <c r="Q39" s="1034"/>
      <c r="R39" s="1034"/>
      <c r="S39" s="1034"/>
      <c r="T39" s="1034"/>
      <c r="U39" s="1034"/>
      <c r="V39" s="1034"/>
      <c r="W39" s="1034"/>
      <c r="X39" s="1035"/>
      <c r="Y39" s="1012" t="s">
        <v>12</v>
      </c>
      <c r="Z39" s="1013"/>
      <c r="AA39" s="1014"/>
      <c r="AB39" s="553"/>
      <c r="AC39" s="1015"/>
      <c r="AD39" s="1015"/>
      <c r="AE39" s="363"/>
      <c r="AF39" s="364"/>
      <c r="AG39" s="364"/>
      <c r="AH39" s="364"/>
      <c r="AI39" s="363"/>
      <c r="AJ39" s="364"/>
      <c r="AK39" s="364"/>
      <c r="AL39" s="364"/>
      <c r="AM39" s="363"/>
      <c r="AN39" s="364"/>
      <c r="AO39" s="364"/>
      <c r="AP39" s="364"/>
      <c r="AQ39" s="163"/>
      <c r="AR39" s="164"/>
      <c r="AS39" s="164"/>
      <c r="AT39" s="165"/>
      <c r="AU39" s="364"/>
      <c r="AV39" s="364"/>
      <c r="AW39" s="364"/>
      <c r="AX39" s="365"/>
      <c r="AY39" s="34">
        <f t="shared" ref="AY39:AY43" si="5">$AY$37</f>
        <v>0</v>
      </c>
    </row>
    <row r="40" spans="1:51" ht="22.5" customHeight="1" x14ac:dyDescent="0.15">
      <c r="A40" s="515"/>
      <c r="B40" s="516"/>
      <c r="C40" s="516"/>
      <c r="D40" s="516"/>
      <c r="E40" s="516"/>
      <c r="F40" s="517"/>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1"/>
      <c r="AC40" s="1011"/>
      <c r="AD40" s="1011"/>
      <c r="AE40" s="363"/>
      <c r="AF40" s="364"/>
      <c r="AG40" s="364"/>
      <c r="AH40" s="364"/>
      <c r="AI40" s="363"/>
      <c r="AJ40" s="364"/>
      <c r="AK40" s="364"/>
      <c r="AL40" s="364"/>
      <c r="AM40" s="363"/>
      <c r="AN40" s="364"/>
      <c r="AO40" s="364"/>
      <c r="AP40" s="364"/>
      <c r="AQ40" s="163"/>
      <c r="AR40" s="164"/>
      <c r="AS40" s="164"/>
      <c r="AT40" s="165"/>
      <c r="AU40" s="364"/>
      <c r="AV40" s="364"/>
      <c r="AW40" s="364"/>
      <c r="AX40" s="365"/>
      <c r="AY40" s="34">
        <f t="shared" si="5"/>
        <v>0</v>
      </c>
    </row>
    <row r="41" spans="1:51"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0" t="s">
        <v>180</v>
      </c>
      <c r="AC41" s="1041"/>
      <c r="AD41" s="1041"/>
      <c r="AE41" s="363"/>
      <c r="AF41" s="364"/>
      <c r="AG41" s="364"/>
      <c r="AH41" s="364"/>
      <c r="AI41" s="363"/>
      <c r="AJ41" s="364"/>
      <c r="AK41" s="364"/>
      <c r="AL41" s="364"/>
      <c r="AM41" s="363"/>
      <c r="AN41" s="364"/>
      <c r="AO41" s="364"/>
      <c r="AP41" s="364"/>
      <c r="AQ41" s="163"/>
      <c r="AR41" s="164"/>
      <c r="AS41" s="164"/>
      <c r="AT41" s="165"/>
      <c r="AU41" s="364"/>
      <c r="AV41" s="364"/>
      <c r="AW41" s="364"/>
      <c r="AX41" s="365"/>
      <c r="AY41" s="34">
        <f t="shared" si="5"/>
        <v>0</v>
      </c>
    </row>
    <row r="42" spans="1:51" customFormat="1" ht="23.25" customHeight="1" x14ac:dyDescent="0.15">
      <c r="A42" s="907" t="s">
        <v>361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11" t="s">
        <v>332</v>
      </c>
      <c r="B44" s="512"/>
      <c r="C44" s="512"/>
      <c r="D44" s="512"/>
      <c r="E44" s="512"/>
      <c r="F44" s="513"/>
      <c r="G44" s="804" t="s">
        <v>146</v>
      </c>
      <c r="H44" s="785"/>
      <c r="I44" s="785"/>
      <c r="J44" s="785"/>
      <c r="K44" s="785"/>
      <c r="L44" s="785"/>
      <c r="M44" s="785"/>
      <c r="N44" s="785"/>
      <c r="O44" s="786"/>
      <c r="P44" s="784" t="s">
        <v>59</v>
      </c>
      <c r="Q44" s="785"/>
      <c r="R44" s="785"/>
      <c r="S44" s="785"/>
      <c r="T44" s="785"/>
      <c r="U44" s="785"/>
      <c r="V44" s="785"/>
      <c r="W44" s="785"/>
      <c r="X44" s="786"/>
      <c r="Y44" s="1016"/>
      <c r="Z44" s="409"/>
      <c r="AA44" s="410"/>
      <c r="AB44" s="1020" t="s">
        <v>11</v>
      </c>
      <c r="AC44" s="1021"/>
      <c r="AD44" s="1022"/>
      <c r="AE44" s="1008" t="s">
        <v>371</v>
      </c>
      <c r="AF44" s="1008"/>
      <c r="AG44" s="1008"/>
      <c r="AH44" s="1008"/>
      <c r="AI44" s="1008" t="s">
        <v>393</v>
      </c>
      <c r="AJ44" s="1008"/>
      <c r="AK44" s="1008"/>
      <c r="AL44" s="457"/>
      <c r="AM44" s="1008" t="s">
        <v>490</v>
      </c>
      <c r="AN44" s="1008"/>
      <c r="AO44" s="1008"/>
      <c r="AP44" s="457"/>
      <c r="AQ44" s="212" t="s">
        <v>229</v>
      </c>
      <c r="AR44" s="196"/>
      <c r="AS44" s="196"/>
      <c r="AT44" s="197"/>
      <c r="AU44" s="369" t="s">
        <v>134</v>
      </c>
      <c r="AV44" s="369"/>
      <c r="AW44" s="369"/>
      <c r="AX44" s="370"/>
      <c r="AY44" s="34">
        <f>COUNTA($G$46)</f>
        <v>0</v>
      </c>
    </row>
    <row r="45" spans="1:51" ht="18.75" customHeight="1" x14ac:dyDescent="0.15">
      <c r="A45" s="511"/>
      <c r="B45" s="512"/>
      <c r="C45" s="512"/>
      <c r="D45" s="512"/>
      <c r="E45" s="512"/>
      <c r="F45" s="513"/>
      <c r="G45" s="569"/>
      <c r="H45" s="375"/>
      <c r="I45" s="375"/>
      <c r="J45" s="375"/>
      <c r="K45" s="375"/>
      <c r="L45" s="375"/>
      <c r="M45" s="375"/>
      <c r="N45" s="375"/>
      <c r="O45" s="570"/>
      <c r="P45" s="582"/>
      <c r="Q45" s="375"/>
      <c r="R45" s="375"/>
      <c r="S45" s="375"/>
      <c r="T45" s="375"/>
      <c r="U45" s="375"/>
      <c r="V45" s="375"/>
      <c r="W45" s="375"/>
      <c r="X45" s="570"/>
      <c r="Y45" s="1017"/>
      <c r="Z45" s="1018"/>
      <c r="AA45" s="1019"/>
      <c r="AB45" s="1023"/>
      <c r="AC45" s="1024"/>
      <c r="AD45" s="1025"/>
      <c r="AE45" s="386"/>
      <c r="AF45" s="386"/>
      <c r="AG45" s="386"/>
      <c r="AH45" s="386"/>
      <c r="AI45" s="386"/>
      <c r="AJ45" s="386"/>
      <c r="AK45" s="386"/>
      <c r="AL45" s="332"/>
      <c r="AM45" s="386"/>
      <c r="AN45" s="386"/>
      <c r="AO45" s="386"/>
      <c r="AP45" s="332"/>
      <c r="AQ45" s="270"/>
      <c r="AR45" s="271"/>
      <c r="AS45" s="176" t="s">
        <v>230</v>
      </c>
      <c r="AT45" s="199"/>
      <c r="AU45" s="271"/>
      <c r="AV45" s="271"/>
      <c r="AW45" s="375" t="s">
        <v>179</v>
      </c>
      <c r="AX45" s="376"/>
      <c r="AY45" s="34">
        <f>$AY$44</f>
        <v>0</v>
      </c>
    </row>
    <row r="46" spans="1:51" ht="22.5" customHeight="1" x14ac:dyDescent="0.15">
      <c r="A46" s="514"/>
      <c r="B46" s="512"/>
      <c r="C46" s="512"/>
      <c r="D46" s="512"/>
      <c r="E46" s="512"/>
      <c r="F46" s="513"/>
      <c r="G46" s="542"/>
      <c r="H46" s="1026"/>
      <c r="I46" s="1026"/>
      <c r="J46" s="1026"/>
      <c r="K46" s="1026"/>
      <c r="L46" s="1026"/>
      <c r="M46" s="1026"/>
      <c r="N46" s="1026"/>
      <c r="O46" s="1027"/>
      <c r="P46" s="188"/>
      <c r="Q46" s="1034"/>
      <c r="R46" s="1034"/>
      <c r="S46" s="1034"/>
      <c r="T46" s="1034"/>
      <c r="U46" s="1034"/>
      <c r="V46" s="1034"/>
      <c r="W46" s="1034"/>
      <c r="X46" s="1035"/>
      <c r="Y46" s="1012" t="s">
        <v>12</v>
      </c>
      <c r="Z46" s="1013"/>
      <c r="AA46" s="1014"/>
      <c r="AB46" s="553"/>
      <c r="AC46" s="1015"/>
      <c r="AD46" s="1015"/>
      <c r="AE46" s="363"/>
      <c r="AF46" s="364"/>
      <c r="AG46" s="364"/>
      <c r="AH46" s="364"/>
      <c r="AI46" s="363"/>
      <c r="AJ46" s="364"/>
      <c r="AK46" s="364"/>
      <c r="AL46" s="364"/>
      <c r="AM46" s="363"/>
      <c r="AN46" s="364"/>
      <c r="AO46" s="364"/>
      <c r="AP46" s="364"/>
      <c r="AQ46" s="163"/>
      <c r="AR46" s="164"/>
      <c r="AS46" s="164"/>
      <c r="AT46" s="165"/>
      <c r="AU46" s="364"/>
      <c r="AV46" s="364"/>
      <c r="AW46" s="364"/>
      <c r="AX46" s="365"/>
      <c r="AY46" s="34">
        <f t="shared" ref="AY46:AY50" si="6">$AY$44</f>
        <v>0</v>
      </c>
    </row>
    <row r="47" spans="1:51" ht="22.5" customHeight="1" x14ac:dyDescent="0.15">
      <c r="A47" s="515"/>
      <c r="B47" s="516"/>
      <c r="C47" s="516"/>
      <c r="D47" s="516"/>
      <c r="E47" s="516"/>
      <c r="F47" s="517"/>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1"/>
      <c r="AC47" s="1011"/>
      <c r="AD47" s="1011"/>
      <c r="AE47" s="363"/>
      <c r="AF47" s="364"/>
      <c r="AG47" s="364"/>
      <c r="AH47" s="364"/>
      <c r="AI47" s="363"/>
      <c r="AJ47" s="364"/>
      <c r="AK47" s="364"/>
      <c r="AL47" s="364"/>
      <c r="AM47" s="363"/>
      <c r="AN47" s="364"/>
      <c r="AO47" s="364"/>
      <c r="AP47" s="364"/>
      <c r="AQ47" s="163"/>
      <c r="AR47" s="164"/>
      <c r="AS47" s="164"/>
      <c r="AT47" s="165"/>
      <c r="AU47" s="364"/>
      <c r="AV47" s="364"/>
      <c r="AW47" s="364"/>
      <c r="AX47" s="365"/>
      <c r="AY47" s="34">
        <f t="shared" si="6"/>
        <v>0</v>
      </c>
    </row>
    <row r="48" spans="1:51"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0" t="s">
        <v>180</v>
      </c>
      <c r="AC48" s="1041"/>
      <c r="AD48" s="1041"/>
      <c r="AE48" s="363"/>
      <c r="AF48" s="364"/>
      <c r="AG48" s="364"/>
      <c r="AH48" s="364"/>
      <c r="AI48" s="363"/>
      <c r="AJ48" s="364"/>
      <c r="AK48" s="364"/>
      <c r="AL48" s="364"/>
      <c r="AM48" s="363"/>
      <c r="AN48" s="364"/>
      <c r="AO48" s="364"/>
      <c r="AP48" s="364"/>
      <c r="AQ48" s="163"/>
      <c r="AR48" s="164"/>
      <c r="AS48" s="164"/>
      <c r="AT48" s="165"/>
      <c r="AU48" s="364"/>
      <c r="AV48" s="364"/>
      <c r="AW48" s="364"/>
      <c r="AX48" s="365"/>
      <c r="AY48" s="34">
        <f t="shared" si="6"/>
        <v>0</v>
      </c>
    </row>
    <row r="49" spans="1:51" customFormat="1" ht="23.25" customHeight="1" x14ac:dyDescent="0.15">
      <c r="A49" s="907" t="s">
        <v>361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11" t="s">
        <v>332</v>
      </c>
      <c r="B51" s="512"/>
      <c r="C51" s="512"/>
      <c r="D51" s="512"/>
      <c r="E51" s="512"/>
      <c r="F51" s="513"/>
      <c r="G51" s="804" t="s">
        <v>146</v>
      </c>
      <c r="H51" s="785"/>
      <c r="I51" s="785"/>
      <c r="J51" s="785"/>
      <c r="K51" s="785"/>
      <c r="L51" s="785"/>
      <c r="M51" s="785"/>
      <c r="N51" s="785"/>
      <c r="O51" s="786"/>
      <c r="P51" s="784" t="s">
        <v>59</v>
      </c>
      <c r="Q51" s="785"/>
      <c r="R51" s="785"/>
      <c r="S51" s="785"/>
      <c r="T51" s="785"/>
      <c r="U51" s="785"/>
      <c r="V51" s="785"/>
      <c r="W51" s="785"/>
      <c r="X51" s="786"/>
      <c r="Y51" s="1016"/>
      <c r="Z51" s="409"/>
      <c r="AA51" s="410"/>
      <c r="AB51" s="457" t="s">
        <v>11</v>
      </c>
      <c r="AC51" s="1021"/>
      <c r="AD51" s="1022"/>
      <c r="AE51" s="1008" t="s">
        <v>371</v>
      </c>
      <c r="AF51" s="1008"/>
      <c r="AG51" s="1008"/>
      <c r="AH51" s="1008"/>
      <c r="AI51" s="1008" t="s">
        <v>393</v>
      </c>
      <c r="AJ51" s="1008"/>
      <c r="AK51" s="1008"/>
      <c r="AL51" s="457"/>
      <c r="AM51" s="1008" t="s">
        <v>490</v>
      </c>
      <c r="AN51" s="1008"/>
      <c r="AO51" s="1008"/>
      <c r="AP51" s="457"/>
      <c r="AQ51" s="212" t="s">
        <v>229</v>
      </c>
      <c r="AR51" s="196"/>
      <c r="AS51" s="196"/>
      <c r="AT51" s="197"/>
      <c r="AU51" s="369" t="s">
        <v>134</v>
      </c>
      <c r="AV51" s="369"/>
      <c r="AW51" s="369"/>
      <c r="AX51" s="370"/>
      <c r="AY51" s="34">
        <f>COUNTA($G$53)</f>
        <v>0</v>
      </c>
    </row>
    <row r="52" spans="1:51" ht="18.75" customHeight="1" x14ac:dyDescent="0.15">
      <c r="A52" s="511"/>
      <c r="B52" s="512"/>
      <c r="C52" s="512"/>
      <c r="D52" s="512"/>
      <c r="E52" s="512"/>
      <c r="F52" s="513"/>
      <c r="G52" s="569"/>
      <c r="H52" s="375"/>
      <c r="I52" s="375"/>
      <c r="J52" s="375"/>
      <c r="K52" s="375"/>
      <c r="L52" s="375"/>
      <c r="M52" s="375"/>
      <c r="N52" s="375"/>
      <c r="O52" s="570"/>
      <c r="P52" s="582"/>
      <c r="Q52" s="375"/>
      <c r="R52" s="375"/>
      <c r="S52" s="375"/>
      <c r="T52" s="375"/>
      <c r="U52" s="375"/>
      <c r="V52" s="375"/>
      <c r="W52" s="375"/>
      <c r="X52" s="570"/>
      <c r="Y52" s="1017"/>
      <c r="Z52" s="1018"/>
      <c r="AA52" s="1019"/>
      <c r="AB52" s="1023"/>
      <c r="AC52" s="1024"/>
      <c r="AD52" s="1025"/>
      <c r="AE52" s="386"/>
      <c r="AF52" s="386"/>
      <c r="AG52" s="386"/>
      <c r="AH52" s="386"/>
      <c r="AI52" s="386"/>
      <c r="AJ52" s="386"/>
      <c r="AK52" s="386"/>
      <c r="AL52" s="332"/>
      <c r="AM52" s="386"/>
      <c r="AN52" s="386"/>
      <c r="AO52" s="386"/>
      <c r="AP52" s="332"/>
      <c r="AQ52" s="270"/>
      <c r="AR52" s="271"/>
      <c r="AS52" s="176" t="s">
        <v>230</v>
      </c>
      <c r="AT52" s="199"/>
      <c r="AU52" s="271"/>
      <c r="AV52" s="271"/>
      <c r="AW52" s="375" t="s">
        <v>179</v>
      </c>
      <c r="AX52" s="376"/>
      <c r="AY52" s="34">
        <f>$AY$51</f>
        <v>0</v>
      </c>
    </row>
    <row r="53" spans="1:51" ht="22.5" customHeight="1" x14ac:dyDescent="0.15">
      <c r="A53" s="514"/>
      <c r="B53" s="512"/>
      <c r="C53" s="512"/>
      <c r="D53" s="512"/>
      <c r="E53" s="512"/>
      <c r="F53" s="513"/>
      <c r="G53" s="542"/>
      <c r="H53" s="1026"/>
      <c r="I53" s="1026"/>
      <c r="J53" s="1026"/>
      <c r="K53" s="1026"/>
      <c r="L53" s="1026"/>
      <c r="M53" s="1026"/>
      <c r="N53" s="1026"/>
      <c r="O53" s="1027"/>
      <c r="P53" s="188"/>
      <c r="Q53" s="1034"/>
      <c r="R53" s="1034"/>
      <c r="S53" s="1034"/>
      <c r="T53" s="1034"/>
      <c r="U53" s="1034"/>
      <c r="V53" s="1034"/>
      <c r="W53" s="1034"/>
      <c r="X53" s="1035"/>
      <c r="Y53" s="1012" t="s">
        <v>12</v>
      </c>
      <c r="Z53" s="1013"/>
      <c r="AA53" s="1014"/>
      <c r="AB53" s="553"/>
      <c r="AC53" s="1015"/>
      <c r="AD53" s="1015"/>
      <c r="AE53" s="363"/>
      <c r="AF53" s="364"/>
      <c r="AG53" s="364"/>
      <c r="AH53" s="364"/>
      <c r="AI53" s="363"/>
      <c r="AJ53" s="364"/>
      <c r="AK53" s="364"/>
      <c r="AL53" s="364"/>
      <c r="AM53" s="363"/>
      <c r="AN53" s="364"/>
      <c r="AO53" s="364"/>
      <c r="AP53" s="364"/>
      <c r="AQ53" s="163"/>
      <c r="AR53" s="164"/>
      <c r="AS53" s="164"/>
      <c r="AT53" s="165"/>
      <c r="AU53" s="364"/>
      <c r="AV53" s="364"/>
      <c r="AW53" s="364"/>
      <c r="AX53" s="365"/>
      <c r="AY53" s="34">
        <f t="shared" ref="AY53:AY57" si="7">$AY$51</f>
        <v>0</v>
      </c>
    </row>
    <row r="54" spans="1:51" ht="22.5" customHeight="1" x14ac:dyDescent="0.15">
      <c r="A54" s="515"/>
      <c r="B54" s="516"/>
      <c r="C54" s="516"/>
      <c r="D54" s="516"/>
      <c r="E54" s="516"/>
      <c r="F54" s="517"/>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1"/>
      <c r="AC54" s="1011"/>
      <c r="AD54" s="1011"/>
      <c r="AE54" s="363"/>
      <c r="AF54" s="364"/>
      <c r="AG54" s="364"/>
      <c r="AH54" s="364"/>
      <c r="AI54" s="363"/>
      <c r="AJ54" s="364"/>
      <c r="AK54" s="364"/>
      <c r="AL54" s="364"/>
      <c r="AM54" s="363"/>
      <c r="AN54" s="364"/>
      <c r="AO54" s="364"/>
      <c r="AP54" s="364"/>
      <c r="AQ54" s="163"/>
      <c r="AR54" s="164"/>
      <c r="AS54" s="164"/>
      <c r="AT54" s="165"/>
      <c r="AU54" s="364"/>
      <c r="AV54" s="364"/>
      <c r="AW54" s="364"/>
      <c r="AX54" s="365"/>
      <c r="AY54" s="34">
        <f t="shared" si="7"/>
        <v>0</v>
      </c>
    </row>
    <row r="55" spans="1:51"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0" t="s">
        <v>180</v>
      </c>
      <c r="AC55" s="1041"/>
      <c r="AD55" s="1041"/>
      <c r="AE55" s="363"/>
      <c r="AF55" s="364"/>
      <c r="AG55" s="364"/>
      <c r="AH55" s="364"/>
      <c r="AI55" s="363"/>
      <c r="AJ55" s="364"/>
      <c r="AK55" s="364"/>
      <c r="AL55" s="364"/>
      <c r="AM55" s="363"/>
      <c r="AN55" s="364"/>
      <c r="AO55" s="364"/>
      <c r="AP55" s="364"/>
      <c r="AQ55" s="163"/>
      <c r="AR55" s="164"/>
      <c r="AS55" s="164"/>
      <c r="AT55" s="165"/>
      <c r="AU55" s="364"/>
      <c r="AV55" s="364"/>
      <c r="AW55" s="364"/>
      <c r="AX55" s="365"/>
      <c r="AY55" s="34">
        <f t="shared" si="7"/>
        <v>0</v>
      </c>
    </row>
    <row r="56" spans="1:51" customFormat="1" ht="23.25" customHeight="1" x14ac:dyDescent="0.15">
      <c r="A56" s="907" t="s">
        <v>361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11" t="s">
        <v>332</v>
      </c>
      <c r="B58" s="512"/>
      <c r="C58" s="512"/>
      <c r="D58" s="512"/>
      <c r="E58" s="512"/>
      <c r="F58" s="513"/>
      <c r="G58" s="804" t="s">
        <v>146</v>
      </c>
      <c r="H58" s="785"/>
      <c r="I58" s="785"/>
      <c r="J58" s="785"/>
      <c r="K58" s="785"/>
      <c r="L58" s="785"/>
      <c r="M58" s="785"/>
      <c r="N58" s="785"/>
      <c r="O58" s="786"/>
      <c r="P58" s="784" t="s">
        <v>59</v>
      </c>
      <c r="Q58" s="785"/>
      <c r="R58" s="785"/>
      <c r="S58" s="785"/>
      <c r="T58" s="785"/>
      <c r="U58" s="785"/>
      <c r="V58" s="785"/>
      <c r="W58" s="785"/>
      <c r="X58" s="786"/>
      <c r="Y58" s="1016"/>
      <c r="Z58" s="409"/>
      <c r="AA58" s="410"/>
      <c r="AB58" s="1020" t="s">
        <v>11</v>
      </c>
      <c r="AC58" s="1021"/>
      <c r="AD58" s="1022"/>
      <c r="AE58" s="1008" t="s">
        <v>371</v>
      </c>
      <c r="AF58" s="1008"/>
      <c r="AG58" s="1008"/>
      <c r="AH58" s="1008"/>
      <c r="AI58" s="1008" t="s">
        <v>393</v>
      </c>
      <c r="AJ58" s="1008"/>
      <c r="AK58" s="1008"/>
      <c r="AL58" s="457"/>
      <c r="AM58" s="1008" t="s">
        <v>490</v>
      </c>
      <c r="AN58" s="1008"/>
      <c r="AO58" s="1008"/>
      <c r="AP58" s="457"/>
      <c r="AQ58" s="212" t="s">
        <v>229</v>
      </c>
      <c r="AR58" s="196"/>
      <c r="AS58" s="196"/>
      <c r="AT58" s="197"/>
      <c r="AU58" s="369" t="s">
        <v>134</v>
      </c>
      <c r="AV58" s="369"/>
      <c r="AW58" s="369"/>
      <c r="AX58" s="370"/>
      <c r="AY58" s="34">
        <f>COUNTA($G$60)</f>
        <v>0</v>
      </c>
    </row>
    <row r="59" spans="1:51" ht="18.75" customHeight="1" x14ac:dyDescent="0.15">
      <c r="A59" s="511"/>
      <c r="B59" s="512"/>
      <c r="C59" s="512"/>
      <c r="D59" s="512"/>
      <c r="E59" s="512"/>
      <c r="F59" s="513"/>
      <c r="G59" s="569"/>
      <c r="H59" s="375"/>
      <c r="I59" s="375"/>
      <c r="J59" s="375"/>
      <c r="K59" s="375"/>
      <c r="L59" s="375"/>
      <c r="M59" s="375"/>
      <c r="N59" s="375"/>
      <c r="O59" s="570"/>
      <c r="P59" s="582"/>
      <c r="Q59" s="375"/>
      <c r="R59" s="375"/>
      <c r="S59" s="375"/>
      <c r="T59" s="375"/>
      <c r="U59" s="375"/>
      <c r="V59" s="375"/>
      <c r="W59" s="375"/>
      <c r="X59" s="570"/>
      <c r="Y59" s="1017"/>
      <c r="Z59" s="1018"/>
      <c r="AA59" s="1019"/>
      <c r="AB59" s="1023"/>
      <c r="AC59" s="1024"/>
      <c r="AD59" s="1025"/>
      <c r="AE59" s="386"/>
      <c r="AF59" s="386"/>
      <c r="AG59" s="386"/>
      <c r="AH59" s="386"/>
      <c r="AI59" s="386"/>
      <c r="AJ59" s="386"/>
      <c r="AK59" s="386"/>
      <c r="AL59" s="332"/>
      <c r="AM59" s="386"/>
      <c r="AN59" s="386"/>
      <c r="AO59" s="386"/>
      <c r="AP59" s="332"/>
      <c r="AQ59" s="270"/>
      <c r="AR59" s="271"/>
      <c r="AS59" s="176" t="s">
        <v>230</v>
      </c>
      <c r="AT59" s="199"/>
      <c r="AU59" s="271"/>
      <c r="AV59" s="271"/>
      <c r="AW59" s="375" t="s">
        <v>179</v>
      </c>
      <c r="AX59" s="376"/>
      <c r="AY59" s="34">
        <f>$AY$58</f>
        <v>0</v>
      </c>
    </row>
    <row r="60" spans="1:51" ht="22.5" customHeight="1" x14ac:dyDescent="0.15">
      <c r="A60" s="514"/>
      <c r="B60" s="512"/>
      <c r="C60" s="512"/>
      <c r="D60" s="512"/>
      <c r="E60" s="512"/>
      <c r="F60" s="513"/>
      <c r="G60" s="542"/>
      <c r="H60" s="1026"/>
      <c r="I60" s="1026"/>
      <c r="J60" s="1026"/>
      <c r="K60" s="1026"/>
      <c r="L60" s="1026"/>
      <c r="M60" s="1026"/>
      <c r="N60" s="1026"/>
      <c r="O60" s="1027"/>
      <c r="P60" s="188"/>
      <c r="Q60" s="1034"/>
      <c r="R60" s="1034"/>
      <c r="S60" s="1034"/>
      <c r="T60" s="1034"/>
      <c r="U60" s="1034"/>
      <c r="V60" s="1034"/>
      <c r="W60" s="1034"/>
      <c r="X60" s="1035"/>
      <c r="Y60" s="1012" t="s">
        <v>12</v>
      </c>
      <c r="Z60" s="1013"/>
      <c r="AA60" s="1014"/>
      <c r="AB60" s="553"/>
      <c r="AC60" s="1015"/>
      <c r="AD60" s="1015"/>
      <c r="AE60" s="363"/>
      <c r="AF60" s="364"/>
      <c r="AG60" s="364"/>
      <c r="AH60" s="364"/>
      <c r="AI60" s="363"/>
      <c r="AJ60" s="364"/>
      <c r="AK60" s="364"/>
      <c r="AL60" s="364"/>
      <c r="AM60" s="363"/>
      <c r="AN60" s="364"/>
      <c r="AO60" s="364"/>
      <c r="AP60" s="364"/>
      <c r="AQ60" s="163"/>
      <c r="AR60" s="164"/>
      <c r="AS60" s="164"/>
      <c r="AT60" s="165"/>
      <c r="AU60" s="364"/>
      <c r="AV60" s="364"/>
      <c r="AW60" s="364"/>
      <c r="AX60" s="365"/>
      <c r="AY60" s="34">
        <f t="shared" ref="AY60:AY64" si="8">$AY$58</f>
        <v>0</v>
      </c>
    </row>
    <row r="61" spans="1:51" ht="22.5" customHeight="1" x14ac:dyDescent="0.15">
      <c r="A61" s="515"/>
      <c r="B61" s="516"/>
      <c r="C61" s="516"/>
      <c r="D61" s="516"/>
      <c r="E61" s="516"/>
      <c r="F61" s="517"/>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1"/>
      <c r="AC61" s="1011"/>
      <c r="AD61" s="1011"/>
      <c r="AE61" s="363"/>
      <c r="AF61" s="364"/>
      <c r="AG61" s="364"/>
      <c r="AH61" s="364"/>
      <c r="AI61" s="363"/>
      <c r="AJ61" s="364"/>
      <c r="AK61" s="364"/>
      <c r="AL61" s="364"/>
      <c r="AM61" s="363"/>
      <c r="AN61" s="364"/>
      <c r="AO61" s="364"/>
      <c r="AP61" s="364"/>
      <c r="AQ61" s="163"/>
      <c r="AR61" s="164"/>
      <c r="AS61" s="164"/>
      <c r="AT61" s="165"/>
      <c r="AU61" s="364"/>
      <c r="AV61" s="364"/>
      <c r="AW61" s="364"/>
      <c r="AX61" s="365"/>
      <c r="AY61" s="34">
        <f t="shared" si="8"/>
        <v>0</v>
      </c>
    </row>
    <row r="62" spans="1:51"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0" t="s">
        <v>180</v>
      </c>
      <c r="AC62" s="1041"/>
      <c r="AD62" s="1041"/>
      <c r="AE62" s="363"/>
      <c r="AF62" s="364"/>
      <c r="AG62" s="364"/>
      <c r="AH62" s="364"/>
      <c r="AI62" s="363"/>
      <c r="AJ62" s="364"/>
      <c r="AK62" s="364"/>
      <c r="AL62" s="364"/>
      <c r="AM62" s="363"/>
      <c r="AN62" s="364"/>
      <c r="AO62" s="364"/>
      <c r="AP62" s="364"/>
      <c r="AQ62" s="163"/>
      <c r="AR62" s="164"/>
      <c r="AS62" s="164"/>
      <c r="AT62" s="165"/>
      <c r="AU62" s="364"/>
      <c r="AV62" s="364"/>
      <c r="AW62" s="364"/>
      <c r="AX62" s="365"/>
      <c r="AY62" s="34">
        <f t="shared" si="8"/>
        <v>0</v>
      </c>
    </row>
    <row r="63" spans="1:51" customFormat="1" ht="23.25" customHeight="1" x14ac:dyDescent="0.15">
      <c r="A63" s="907" t="s">
        <v>361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11" t="s">
        <v>332</v>
      </c>
      <c r="B65" s="512"/>
      <c r="C65" s="512"/>
      <c r="D65" s="512"/>
      <c r="E65" s="512"/>
      <c r="F65" s="513"/>
      <c r="G65" s="804" t="s">
        <v>146</v>
      </c>
      <c r="H65" s="785"/>
      <c r="I65" s="785"/>
      <c r="J65" s="785"/>
      <c r="K65" s="785"/>
      <c r="L65" s="785"/>
      <c r="M65" s="785"/>
      <c r="N65" s="785"/>
      <c r="O65" s="786"/>
      <c r="P65" s="784" t="s">
        <v>59</v>
      </c>
      <c r="Q65" s="785"/>
      <c r="R65" s="785"/>
      <c r="S65" s="785"/>
      <c r="T65" s="785"/>
      <c r="U65" s="785"/>
      <c r="V65" s="785"/>
      <c r="W65" s="785"/>
      <c r="X65" s="786"/>
      <c r="Y65" s="1016"/>
      <c r="Z65" s="409"/>
      <c r="AA65" s="410"/>
      <c r="AB65" s="1020" t="s">
        <v>11</v>
      </c>
      <c r="AC65" s="1021"/>
      <c r="AD65" s="1022"/>
      <c r="AE65" s="1008" t="s">
        <v>371</v>
      </c>
      <c r="AF65" s="1008"/>
      <c r="AG65" s="1008"/>
      <c r="AH65" s="1008"/>
      <c r="AI65" s="1008" t="s">
        <v>393</v>
      </c>
      <c r="AJ65" s="1008"/>
      <c r="AK65" s="1008"/>
      <c r="AL65" s="457"/>
      <c r="AM65" s="1008" t="s">
        <v>490</v>
      </c>
      <c r="AN65" s="1008"/>
      <c r="AO65" s="1008"/>
      <c r="AP65" s="457"/>
      <c r="AQ65" s="212" t="s">
        <v>229</v>
      </c>
      <c r="AR65" s="196"/>
      <c r="AS65" s="196"/>
      <c r="AT65" s="197"/>
      <c r="AU65" s="369" t="s">
        <v>134</v>
      </c>
      <c r="AV65" s="369"/>
      <c r="AW65" s="369"/>
      <c r="AX65" s="370"/>
      <c r="AY65" s="34">
        <f>COUNTA($G$67)</f>
        <v>0</v>
      </c>
    </row>
    <row r="66" spans="1:51" ht="18.75" customHeight="1" x14ac:dyDescent="0.15">
      <c r="A66" s="511"/>
      <c r="B66" s="512"/>
      <c r="C66" s="512"/>
      <c r="D66" s="512"/>
      <c r="E66" s="512"/>
      <c r="F66" s="513"/>
      <c r="G66" s="569"/>
      <c r="H66" s="375"/>
      <c r="I66" s="375"/>
      <c r="J66" s="375"/>
      <c r="K66" s="375"/>
      <c r="L66" s="375"/>
      <c r="M66" s="375"/>
      <c r="N66" s="375"/>
      <c r="O66" s="570"/>
      <c r="P66" s="582"/>
      <c r="Q66" s="375"/>
      <c r="R66" s="375"/>
      <c r="S66" s="375"/>
      <c r="T66" s="375"/>
      <c r="U66" s="375"/>
      <c r="V66" s="375"/>
      <c r="W66" s="375"/>
      <c r="X66" s="570"/>
      <c r="Y66" s="1017"/>
      <c r="Z66" s="1018"/>
      <c r="AA66" s="1019"/>
      <c r="AB66" s="1023"/>
      <c r="AC66" s="1024"/>
      <c r="AD66" s="1025"/>
      <c r="AE66" s="386"/>
      <c r="AF66" s="386"/>
      <c r="AG66" s="386"/>
      <c r="AH66" s="386"/>
      <c r="AI66" s="386"/>
      <c r="AJ66" s="386"/>
      <c r="AK66" s="386"/>
      <c r="AL66" s="332"/>
      <c r="AM66" s="386"/>
      <c r="AN66" s="386"/>
      <c r="AO66" s="386"/>
      <c r="AP66" s="332"/>
      <c r="AQ66" s="270"/>
      <c r="AR66" s="271"/>
      <c r="AS66" s="176" t="s">
        <v>230</v>
      </c>
      <c r="AT66" s="199"/>
      <c r="AU66" s="271"/>
      <c r="AV66" s="271"/>
      <c r="AW66" s="375" t="s">
        <v>179</v>
      </c>
      <c r="AX66" s="376"/>
      <c r="AY66" s="34">
        <f>$AY$65</f>
        <v>0</v>
      </c>
    </row>
    <row r="67" spans="1:51" ht="22.5" customHeight="1" x14ac:dyDescent="0.15">
      <c r="A67" s="514"/>
      <c r="B67" s="512"/>
      <c r="C67" s="512"/>
      <c r="D67" s="512"/>
      <c r="E67" s="512"/>
      <c r="F67" s="513"/>
      <c r="G67" s="542"/>
      <c r="H67" s="1026"/>
      <c r="I67" s="1026"/>
      <c r="J67" s="1026"/>
      <c r="K67" s="1026"/>
      <c r="L67" s="1026"/>
      <c r="M67" s="1026"/>
      <c r="N67" s="1026"/>
      <c r="O67" s="1027"/>
      <c r="P67" s="188"/>
      <c r="Q67" s="1034"/>
      <c r="R67" s="1034"/>
      <c r="S67" s="1034"/>
      <c r="T67" s="1034"/>
      <c r="U67" s="1034"/>
      <c r="V67" s="1034"/>
      <c r="W67" s="1034"/>
      <c r="X67" s="1035"/>
      <c r="Y67" s="1012" t="s">
        <v>12</v>
      </c>
      <c r="Z67" s="1013"/>
      <c r="AA67" s="1014"/>
      <c r="AB67" s="553"/>
      <c r="AC67" s="1015"/>
      <c r="AD67" s="1015"/>
      <c r="AE67" s="363"/>
      <c r="AF67" s="364"/>
      <c r="AG67" s="364"/>
      <c r="AH67" s="364"/>
      <c r="AI67" s="363"/>
      <c r="AJ67" s="364"/>
      <c r="AK67" s="364"/>
      <c r="AL67" s="364"/>
      <c r="AM67" s="363"/>
      <c r="AN67" s="364"/>
      <c r="AO67" s="364"/>
      <c r="AP67" s="364"/>
      <c r="AQ67" s="163"/>
      <c r="AR67" s="164"/>
      <c r="AS67" s="164"/>
      <c r="AT67" s="165"/>
      <c r="AU67" s="364"/>
      <c r="AV67" s="364"/>
      <c r="AW67" s="364"/>
      <c r="AX67" s="365"/>
      <c r="AY67" s="34">
        <f t="shared" ref="AY67:AY71" si="9">$AY$65</f>
        <v>0</v>
      </c>
    </row>
    <row r="68" spans="1:51" ht="22.5" customHeight="1" x14ac:dyDescent="0.15">
      <c r="A68" s="515"/>
      <c r="B68" s="516"/>
      <c r="C68" s="516"/>
      <c r="D68" s="516"/>
      <c r="E68" s="516"/>
      <c r="F68" s="517"/>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1"/>
      <c r="AC68" s="1011"/>
      <c r="AD68" s="1011"/>
      <c r="AE68" s="363"/>
      <c r="AF68" s="364"/>
      <c r="AG68" s="364"/>
      <c r="AH68" s="364"/>
      <c r="AI68" s="363"/>
      <c r="AJ68" s="364"/>
      <c r="AK68" s="364"/>
      <c r="AL68" s="364"/>
      <c r="AM68" s="363"/>
      <c r="AN68" s="364"/>
      <c r="AO68" s="364"/>
      <c r="AP68" s="364"/>
      <c r="AQ68" s="163"/>
      <c r="AR68" s="164"/>
      <c r="AS68" s="164"/>
      <c r="AT68" s="165"/>
      <c r="AU68" s="364"/>
      <c r="AV68" s="364"/>
      <c r="AW68" s="364"/>
      <c r="AX68" s="365"/>
      <c r="AY68" s="34">
        <f t="shared" si="9"/>
        <v>0</v>
      </c>
    </row>
    <row r="69" spans="1:51"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6" t="s">
        <v>180</v>
      </c>
      <c r="AC69" s="422"/>
      <c r="AD69" s="422"/>
      <c r="AE69" s="363"/>
      <c r="AF69" s="364"/>
      <c r="AG69" s="364"/>
      <c r="AH69" s="364"/>
      <c r="AI69" s="363"/>
      <c r="AJ69" s="364"/>
      <c r="AK69" s="364"/>
      <c r="AL69" s="364"/>
      <c r="AM69" s="363"/>
      <c r="AN69" s="364"/>
      <c r="AO69" s="364"/>
      <c r="AP69" s="364"/>
      <c r="AQ69" s="163"/>
      <c r="AR69" s="164"/>
      <c r="AS69" s="164"/>
      <c r="AT69" s="165"/>
      <c r="AU69" s="364"/>
      <c r="AV69" s="364"/>
      <c r="AW69" s="364"/>
      <c r="AX69" s="365"/>
      <c r="AY69" s="34">
        <f t="shared" si="9"/>
        <v>0</v>
      </c>
    </row>
    <row r="70" spans="1:51" customFormat="1" ht="23.25" customHeight="1" x14ac:dyDescent="0.15">
      <c r="A70" s="907" t="s">
        <v>361</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977" priority="327">
      <formula>IF(RIGHT(TEXT(AE4,"0.#"),1)=".",FALSE,TRUE)</formula>
    </cfRule>
    <cfRule type="expression" dxfId="976" priority="328">
      <formula>IF(RIGHT(TEXT(AE4,"0.#"),1)=".",TRUE,FALSE)</formula>
    </cfRule>
  </conditionalFormatting>
  <conditionalFormatting sqref="AE5">
    <cfRule type="expression" dxfId="975" priority="325">
      <formula>IF(RIGHT(TEXT(AE5,"0.#"),1)=".",FALSE,TRUE)</formula>
    </cfRule>
    <cfRule type="expression" dxfId="974" priority="326">
      <formula>IF(RIGHT(TEXT(AE5,"0.#"),1)=".",TRUE,FALSE)</formula>
    </cfRule>
  </conditionalFormatting>
  <conditionalFormatting sqref="AE6">
    <cfRule type="expression" dxfId="973" priority="323">
      <formula>IF(RIGHT(TEXT(AE6,"0.#"),1)=".",FALSE,TRUE)</formula>
    </cfRule>
    <cfRule type="expression" dxfId="972" priority="324">
      <formula>IF(RIGHT(TEXT(AE6,"0.#"),1)=".",TRUE,FALSE)</formula>
    </cfRule>
  </conditionalFormatting>
  <conditionalFormatting sqref="AI6">
    <cfRule type="expression" dxfId="971" priority="321">
      <formula>IF(RIGHT(TEXT(AI6,"0.#"),1)=".",FALSE,TRUE)</formula>
    </cfRule>
    <cfRule type="expression" dxfId="970" priority="322">
      <formula>IF(RIGHT(TEXT(AI6,"0.#"),1)=".",TRUE,FALSE)</formula>
    </cfRule>
  </conditionalFormatting>
  <conditionalFormatting sqref="AI5">
    <cfRule type="expression" dxfId="969" priority="319">
      <formula>IF(RIGHT(TEXT(AI5,"0.#"),1)=".",FALSE,TRUE)</formula>
    </cfRule>
    <cfRule type="expression" dxfId="968" priority="320">
      <formula>IF(RIGHT(TEXT(AI5,"0.#"),1)=".",TRUE,FALSE)</formula>
    </cfRule>
  </conditionalFormatting>
  <conditionalFormatting sqref="AI4">
    <cfRule type="expression" dxfId="967" priority="317">
      <formula>IF(RIGHT(TEXT(AI4,"0.#"),1)=".",FALSE,TRUE)</formula>
    </cfRule>
    <cfRule type="expression" dxfId="966" priority="318">
      <formula>IF(RIGHT(TEXT(AI4,"0.#"),1)=".",TRUE,FALSE)</formula>
    </cfRule>
  </conditionalFormatting>
  <conditionalFormatting sqref="AM4">
    <cfRule type="expression" dxfId="965" priority="315">
      <formula>IF(RIGHT(TEXT(AM4,"0.#"),1)=".",FALSE,TRUE)</formula>
    </cfRule>
    <cfRule type="expression" dxfId="964" priority="316">
      <formula>IF(RIGHT(TEXT(AM4,"0.#"),1)=".",TRUE,FALSE)</formula>
    </cfRule>
  </conditionalFormatting>
  <conditionalFormatting sqref="AM5">
    <cfRule type="expression" dxfId="963" priority="313">
      <formula>IF(RIGHT(TEXT(AM5,"0.#"),1)=".",FALSE,TRUE)</formula>
    </cfRule>
    <cfRule type="expression" dxfId="962" priority="314">
      <formula>IF(RIGHT(TEXT(AM5,"0.#"),1)=".",TRUE,FALSE)</formula>
    </cfRule>
  </conditionalFormatting>
  <conditionalFormatting sqref="AM6">
    <cfRule type="expression" dxfId="961" priority="311">
      <formula>IF(RIGHT(TEXT(AM6,"0.#"),1)=".",FALSE,TRUE)</formula>
    </cfRule>
    <cfRule type="expression" dxfId="960" priority="312">
      <formula>IF(RIGHT(TEXT(AM6,"0.#"),1)=".",TRUE,FALSE)</formula>
    </cfRule>
  </conditionalFormatting>
  <conditionalFormatting sqref="AQ4:AQ6">
    <cfRule type="expression" dxfId="959" priority="309">
      <formula>IF(RIGHT(TEXT(AQ4,"0.#"),1)=".",FALSE,TRUE)</formula>
    </cfRule>
    <cfRule type="expression" dxfId="958" priority="310">
      <formula>IF(RIGHT(TEXT(AQ4,"0.#"),1)=".",TRUE,FALSE)</formula>
    </cfRule>
  </conditionalFormatting>
  <conditionalFormatting sqref="AU4:AU6">
    <cfRule type="expression" dxfId="957" priority="307">
      <formula>IF(RIGHT(TEXT(AU4,"0.#"),1)=".",FALSE,TRUE)</formula>
    </cfRule>
    <cfRule type="expression" dxfId="956" priority="308">
      <formula>IF(RIGHT(TEXT(AU4,"0.#"),1)=".",TRUE,FALSE)</formula>
    </cfRule>
  </conditionalFormatting>
  <conditionalFormatting sqref="AE11">
    <cfRule type="expression" dxfId="955" priority="305">
      <formula>IF(RIGHT(TEXT(AE11,"0.#"),1)=".",FALSE,TRUE)</formula>
    </cfRule>
    <cfRule type="expression" dxfId="954" priority="306">
      <formula>IF(RIGHT(TEXT(AE11,"0.#"),1)=".",TRUE,FALSE)</formula>
    </cfRule>
  </conditionalFormatting>
  <conditionalFormatting sqref="AE12">
    <cfRule type="expression" dxfId="953" priority="303">
      <formula>IF(RIGHT(TEXT(AE12,"0.#"),1)=".",FALSE,TRUE)</formula>
    </cfRule>
    <cfRule type="expression" dxfId="952" priority="304">
      <formula>IF(RIGHT(TEXT(AE12,"0.#"),1)=".",TRUE,FALSE)</formula>
    </cfRule>
  </conditionalFormatting>
  <conditionalFormatting sqref="AE13">
    <cfRule type="expression" dxfId="951" priority="301">
      <formula>IF(RIGHT(TEXT(AE13,"0.#"),1)=".",FALSE,TRUE)</formula>
    </cfRule>
    <cfRule type="expression" dxfId="950" priority="302">
      <formula>IF(RIGHT(TEXT(AE13,"0.#"),1)=".",TRUE,FALSE)</formula>
    </cfRule>
  </conditionalFormatting>
  <conditionalFormatting sqref="AI13">
    <cfRule type="expression" dxfId="949" priority="299">
      <formula>IF(RIGHT(TEXT(AI13,"0.#"),1)=".",FALSE,TRUE)</formula>
    </cfRule>
    <cfRule type="expression" dxfId="948" priority="300">
      <formula>IF(RIGHT(TEXT(AI13,"0.#"),1)=".",TRUE,FALSE)</formula>
    </cfRule>
  </conditionalFormatting>
  <conditionalFormatting sqref="AI12">
    <cfRule type="expression" dxfId="947" priority="297">
      <formula>IF(RIGHT(TEXT(AI12,"0.#"),1)=".",FALSE,TRUE)</formula>
    </cfRule>
    <cfRule type="expression" dxfId="946" priority="298">
      <formula>IF(RIGHT(TEXT(AI12,"0.#"),1)=".",TRUE,FALSE)</formula>
    </cfRule>
  </conditionalFormatting>
  <conditionalFormatting sqref="AI11">
    <cfRule type="expression" dxfId="945" priority="295">
      <formula>IF(RIGHT(TEXT(AI11,"0.#"),1)=".",FALSE,TRUE)</formula>
    </cfRule>
    <cfRule type="expression" dxfId="944" priority="296">
      <formula>IF(RIGHT(TEXT(AI11,"0.#"),1)=".",TRUE,FALSE)</formula>
    </cfRule>
  </conditionalFormatting>
  <conditionalFormatting sqref="AM11">
    <cfRule type="expression" dxfId="943" priority="293">
      <formula>IF(RIGHT(TEXT(AM11,"0.#"),1)=".",FALSE,TRUE)</formula>
    </cfRule>
    <cfRule type="expression" dxfId="942" priority="294">
      <formula>IF(RIGHT(TEXT(AM11,"0.#"),1)=".",TRUE,FALSE)</formula>
    </cfRule>
  </conditionalFormatting>
  <conditionalFormatting sqref="AM12">
    <cfRule type="expression" dxfId="941" priority="291">
      <formula>IF(RIGHT(TEXT(AM12,"0.#"),1)=".",FALSE,TRUE)</formula>
    </cfRule>
    <cfRule type="expression" dxfId="940" priority="292">
      <formula>IF(RIGHT(TEXT(AM12,"0.#"),1)=".",TRUE,FALSE)</formula>
    </cfRule>
  </conditionalFormatting>
  <conditionalFormatting sqref="AM13">
    <cfRule type="expression" dxfId="939" priority="289">
      <formula>IF(RIGHT(TEXT(AM13,"0.#"),1)=".",FALSE,TRUE)</formula>
    </cfRule>
    <cfRule type="expression" dxfId="938" priority="290">
      <formula>IF(RIGHT(TEXT(AM13,"0.#"),1)=".",TRUE,FALSE)</formula>
    </cfRule>
  </conditionalFormatting>
  <conditionalFormatting sqref="AQ11:AQ13">
    <cfRule type="expression" dxfId="937" priority="287">
      <formula>IF(RIGHT(TEXT(AQ11,"0.#"),1)=".",FALSE,TRUE)</formula>
    </cfRule>
    <cfRule type="expression" dxfId="936" priority="288">
      <formula>IF(RIGHT(TEXT(AQ11,"0.#"),1)=".",TRUE,FALSE)</formula>
    </cfRule>
  </conditionalFormatting>
  <conditionalFormatting sqref="AU11:AU13">
    <cfRule type="expression" dxfId="935" priority="285">
      <formula>IF(RIGHT(TEXT(AU11,"0.#"),1)=".",FALSE,TRUE)</formula>
    </cfRule>
    <cfRule type="expression" dxfId="934" priority="286">
      <formula>IF(RIGHT(TEXT(AU11,"0.#"),1)=".",TRUE,FALSE)</formula>
    </cfRule>
  </conditionalFormatting>
  <conditionalFormatting sqref="AE18">
    <cfRule type="expression" dxfId="933" priority="283">
      <formula>IF(RIGHT(TEXT(AE18,"0.#"),1)=".",FALSE,TRUE)</formula>
    </cfRule>
    <cfRule type="expression" dxfId="932" priority="284">
      <formula>IF(RIGHT(TEXT(AE18,"0.#"),1)=".",TRUE,FALSE)</formula>
    </cfRule>
  </conditionalFormatting>
  <conditionalFormatting sqref="AE19">
    <cfRule type="expression" dxfId="931" priority="281">
      <formula>IF(RIGHT(TEXT(AE19,"0.#"),1)=".",FALSE,TRUE)</formula>
    </cfRule>
    <cfRule type="expression" dxfId="930" priority="282">
      <formula>IF(RIGHT(TEXT(AE19,"0.#"),1)=".",TRUE,FALSE)</formula>
    </cfRule>
  </conditionalFormatting>
  <conditionalFormatting sqref="AE20">
    <cfRule type="expression" dxfId="929" priority="279">
      <formula>IF(RIGHT(TEXT(AE20,"0.#"),1)=".",FALSE,TRUE)</formula>
    </cfRule>
    <cfRule type="expression" dxfId="928" priority="280">
      <formula>IF(RIGHT(TEXT(AE20,"0.#"),1)=".",TRUE,FALSE)</formula>
    </cfRule>
  </conditionalFormatting>
  <conditionalFormatting sqref="AI20">
    <cfRule type="expression" dxfId="927" priority="277">
      <formula>IF(RIGHT(TEXT(AI20,"0.#"),1)=".",FALSE,TRUE)</formula>
    </cfRule>
    <cfRule type="expression" dxfId="926" priority="278">
      <formula>IF(RIGHT(TEXT(AI20,"0.#"),1)=".",TRUE,FALSE)</formula>
    </cfRule>
  </conditionalFormatting>
  <conditionalFormatting sqref="AI19">
    <cfRule type="expression" dxfId="925" priority="275">
      <formula>IF(RIGHT(TEXT(AI19,"0.#"),1)=".",FALSE,TRUE)</formula>
    </cfRule>
    <cfRule type="expression" dxfId="924" priority="276">
      <formula>IF(RIGHT(TEXT(AI19,"0.#"),1)=".",TRUE,FALSE)</formula>
    </cfRule>
  </conditionalFormatting>
  <conditionalFormatting sqref="AI18">
    <cfRule type="expression" dxfId="923" priority="273">
      <formula>IF(RIGHT(TEXT(AI18,"0.#"),1)=".",FALSE,TRUE)</formula>
    </cfRule>
    <cfRule type="expression" dxfId="922" priority="274">
      <formula>IF(RIGHT(TEXT(AI18,"0.#"),1)=".",TRUE,FALSE)</formula>
    </cfRule>
  </conditionalFormatting>
  <conditionalFormatting sqref="AM18">
    <cfRule type="expression" dxfId="921" priority="271">
      <formula>IF(RIGHT(TEXT(AM18,"0.#"),1)=".",FALSE,TRUE)</formula>
    </cfRule>
    <cfRule type="expression" dxfId="920" priority="272">
      <formula>IF(RIGHT(TEXT(AM18,"0.#"),1)=".",TRUE,FALSE)</formula>
    </cfRule>
  </conditionalFormatting>
  <conditionalFormatting sqref="AM19">
    <cfRule type="expression" dxfId="919" priority="269">
      <formula>IF(RIGHT(TEXT(AM19,"0.#"),1)=".",FALSE,TRUE)</formula>
    </cfRule>
    <cfRule type="expression" dxfId="918" priority="270">
      <formula>IF(RIGHT(TEXT(AM19,"0.#"),1)=".",TRUE,FALSE)</formula>
    </cfRule>
  </conditionalFormatting>
  <conditionalFormatting sqref="AM20">
    <cfRule type="expression" dxfId="917" priority="267">
      <formula>IF(RIGHT(TEXT(AM20,"0.#"),1)=".",FALSE,TRUE)</formula>
    </cfRule>
    <cfRule type="expression" dxfId="916" priority="268">
      <formula>IF(RIGHT(TEXT(AM20,"0.#"),1)=".",TRUE,FALSE)</formula>
    </cfRule>
  </conditionalFormatting>
  <conditionalFormatting sqref="AQ18:AQ20">
    <cfRule type="expression" dxfId="915" priority="265">
      <formula>IF(RIGHT(TEXT(AQ18,"0.#"),1)=".",FALSE,TRUE)</formula>
    </cfRule>
    <cfRule type="expression" dxfId="914" priority="266">
      <formula>IF(RIGHT(TEXT(AQ18,"0.#"),1)=".",TRUE,FALSE)</formula>
    </cfRule>
  </conditionalFormatting>
  <conditionalFormatting sqref="AU18:AU20">
    <cfRule type="expression" dxfId="913" priority="263">
      <formula>IF(RIGHT(TEXT(AU18,"0.#"),1)=".",FALSE,TRUE)</formula>
    </cfRule>
    <cfRule type="expression" dxfId="912" priority="264">
      <formula>IF(RIGHT(TEXT(AU18,"0.#"),1)=".",TRUE,FALSE)</formula>
    </cfRule>
  </conditionalFormatting>
  <conditionalFormatting sqref="AQ25:AQ27">
    <cfRule type="expression" dxfId="911" priority="243">
      <formula>IF(RIGHT(TEXT(AQ25,"0.#"),1)=".",FALSE,TRUE)</formula>
    </cfRule>
    <cfRule type="expression" dxfId="910" priority="244">
      <formula>IF(RIGHT(TEXT(AQ25,"0.#"),1)=".",TRUE,FALSE)</formula>
    </cfRule>
  </conditionalFormatting>
  <conditionalFormatting sqref="AU25:AU27">
    <cfRule type="expression" dxfId="909" priority="241">
      <formula>IF(RIGHT(TEXT(AU25,"0.#"),1)=".",FALSE,TRUE)</formula>
    </cfRule>
    <cfRule type="expression" dxfId="908" priority="242">
      <formula>IF(RIGHT(TEXT(AU25,"0.#"),1)=".",TRUE,FALSE)</formula>
    </cfRule>
  </conditionalFormatting>
  <conditionalFormatting sqref="AQ32:AQ34">
    <cfRule type="expression" dxfId="907" priority="221">
      <formula>IF(RIGHT(TEXT(AQ32,"0.#"),1)=".",FALSE,TRUE)</formula>
    </cfRule>
    <cfRule type="expression" dxfId="906" priority="222">
      <formula>IF(RIGHT(TEXT(AQ32,"0.#"),1)=".",TRUE,FALSE)</formula>
    </cfRule>
  </conditionalFormatting>
  <conditionalFormatting sqref="AU32:AU34">
    <cfRule type="expression" dxfId="905" priority="219">
      <formula>IF(RIGHT(TEXT(AU32,"0.#"),1)=".",FALSE,TRUE)</formula>
    </cfRule>
    <cfRule type="expression" dxfId="904" priority="220">
      <formula>IF(RIGHT(TEXT(AU32,"0.#"),1)=".",TRUE,FALSE)</formula>
    </cfRule>
  </conditionalFormatting>
  <conditionalFormatting sqref="AQ39:AQ41">
    <cfRule type="expression" dxfId="903" priority="199">
      <formula>IF(RIGHT(TEXT(AQ39,"0.#"),1)=".",FALSE,TRUE)</formula>
    </cfRule>
    <cfRule type="expression" dxfId="902" priority="200">
      <formula>IF(RIGHT(TEXT(AQ39,"0.#"),1)=".",TRUE,FALSE)</formula>
    </cfRule>
  </conditionalFormatting>
  <conditionalFormatting sqref="AU39:AU41">
    <cfRule type="expression" dxfId="901" priority="197">
      <formula>IF(RIGHT(TEXT(AU39,"0.#"),1)=".",FALSE,TRUE)</formula>
    </cfRule>
    <cfRule type="expression" dxfId="900" priority="198">
      <formula>IF(RIGHT(TEXT(AU39,"0.#"),1)=".",TRUE,FALSE)</formula>
    </cfRule>
  </conditionalFormatting>
  <conditionalFormatting sqref="AQ46:AQ48">
    <cfRule type="expression" dxfId="899" priority="177">
      <formula>IF(RIGHT(TEXT(AQ46,"0.#"),1)=".",FALSE,TRUE)</formula>
    </cfRule>
    <cfRule type="expression" dxfId="898" priority="178">
      <formula>IF(RIGHT(TEXT(AQ46,"0.#"),1)=".",TRUE,FALSE)</formula>
    </cfRule>
  </conditionalFormatting>
  <conditionalFormatting sqref="AU46:AU48">
    <cfRule type="expression" dxfId="897" priority="175">
      <formula>IF(RIGHT(TEXT(AU46,"0.#"),1)=".",FALSE,TRUE)</formula>
    </cfRule>
    <cfRule type="expression" dxfId="896" priority="176">
      <formula>IF(RIGHT(TEXT(AU46,"0.#"),1)=".",TRUE,FALSE)</formula>
    </cfRule>
  </conditionalFormatting>
  <conditionalFormatting sqref="AQ53:AQ55">
    <cfRule type="expression" dxfId="895" priority="155">
      <formula>IF(RIGHT(TEXT(AQ53,"0.#"),1)=".",FALSE,TRUE)</formula>
    </cfRule>
    <cfRule type="expression" dxfId="894" priority="156">
      <formula>IF(RIGHT(TEXT(AQ53,"0.#"),1)=".",TRUE,FALSE)</formula>
    </cfRule>
  </conditionalFormatting>
  <conditionalFormatting sqref="AU53:AU55">
    <cfRule type="expression" dxfId="893" priority="153">
      <formula>IF(RIGHT(TEXT(AU53,"0.#"),1)=".",FALSE,TRUE)</formula>
    </cfRule>
    <cfRule type="expression" dxfId="892" priority="154">
      <formula>IF(RIGHT(TEXT(AU53,"0.#"),1)=".",TRUE,FALSE)</formula>
    </cfRule>
  </conditionalFormatting>
  <conditionalFormatting sqref="AQ60:AQ62">
    <cfRule type="expression" dxfId="891" priority="133">
      <formula>IF(RIGHT(TEXT(AQ60,"0.#"),1)=".",FALSE,TRUE)</formula>
    </cfRule>
    <cfRule type="expression" dxfId="890" priority="134">
      <formula>IF(RIGHT(TEXT(AQ60,"0.#"),1)=".",TRUE,FALSE)</formula>
    </cfRule>
  </conditionalFormatting>
  <conditionalFormatting sqref="AU60:AU62">
    <cfRule type="expression" dxfId="889" priority="131">
      <formula>IF(RIGHT(TEXT(AU60,"0.#"),1)=".",FALSE,TRUE)</formula>
    </cfRule>
    <cfRule type="expression" dxfId="888" priority="132">
      <formula>IF(RIGHT(TEXT(AU60,"0.#"),1)=".",TRUE,FALSE)</formula>
    </cfRule>
  </conditionalFormatting>
  <conditionalFormatting sqref="AE67">
    <cfRule type="expression" dxfId="887" priority="129">
      <formula>IF(RIGHT(TEXT(AE67,"0.#"),1)=".",FALSE,TRUE)</formula>
    </cfRule>
    <cfRule type="expression" dxfId="886" priority="130">
      <formula>IF(RIGHT(TEXT(AE67,"0.#"),1)=".",TRUE,FALSE)</formula>
    </cfRule>
  </conditionalFormatting>
  <conditionalFormatting sqref="AE68">
    <cfRule type="expression" dxfId="885" priority="127">
      <formula>IF(RIGHT(TEXT(AE68,"0.#"),1)=".",FALSE,TRUE)</formula>
    </cfRule>
    <cfRule type="expression" dxfId="884" priority="128">
      <formula>IF(RIGHT(TEXT(AE68,"0.#"),1)=".",TRUE,FALSE)</formula>
    </cfRule>
  </conditionalFormatting>
  <conditionalFormatting sqref="AE69">
    <cfRule type="expression" dxfId="883" priority="125">
      <formula>IF(RIGHT(TEXT(AE69,"0.#"),1)=".",FALSE,TRUE)</formula>
    </cfRule>
    <cfRule type="expression" dxfId="882" priority="126">
      <formula>IF(RIGHT(TEXT(AE69,"0.#"),1)=".",TRUE,FALSE)</formula>
    </cfRule>
  </conditionalFormatting>
  <conditionalFormatting sqref="AI69">
    <cfRule type="expression" dxfId="881" priority="123">
      <formula>IF(RIGHT(TEXT(AI69,"0.#"),1)=".",FALSE,TRUE)</formula>
    </cfRule>
    <cfRule type="expression" dxfId="880" priority="124">
      <formula>IF(RIGHT(TEXT(AI69,"0.#"),1)=".",TRUE,FALSE)</formula>
    </cfRule>
  </conditionalFormatting>
  <conditionalFormatting sqref="AI68">
    <cfRule type="expression" dxfId="879" priority="121">
      <formula>IF(RIGHT(TEXT(AI68,"0.#"),1)=".",FALSE,TRUE)</formula>
    </cfRule>
    <cfRule type="expression" dxfId="878" priority="122">
      <formula>IF(RIGHT(TEXT(AI68,"0.#"),1)=".",TRUE,FALSE)</formula>
    </cfRule>
  </conditionalFormatting>
  <conditionalFormatting sqref="AI67">
    <cfRule type="expression" dxfId="877" priority="119">
      <formula>IF(RIGHT(TEXT(AI67,"0.#"),1)=".",FALSE,TRUE)</formula>
    </cfRule>
    <cfRule type="expression" dxfId="876" priority="120">
      <formula>IF(RIGHT(TEXT(AI67,"0.#"),1)=".",TRUE,FALSE)</formula>
    </cfRule>
  </conditionalFormatting>
  <conditionalFormatting sqref="AM67">
    <cfRule type="expression" dxfId="875" priority="117">
      <formula>IF(RIGHT(TEXT(AM67,"0.#"),1)=".",FALSE,TRUE)</formula>
    </cfRule>
    <cfRule type="expression" dxfId="874" priority="118">
      <formula>IF(RIGHT(TEXT(AM67,"0.#"),1)=".",TRUE,FALSE)</formula>
    </cfRule>
  </conditionalFormatting>
  <conditionalFormatting sqref="AM68">
    <cfRule type="expression" dxfId="873" priority="115">
      <formula>IF(RIGHT(TEXT(AM68,"0.#"),1)=".",FALSE,TRUE)</formula>
    </cfRule>
    <cfRule type="expression" dxfId="872" priority="116">
      <formula>IF(RIGHT(TEXT(AM68,"0.#"),1)=".",TRUE,FALSE)</formula>
    </cfRule>
  </conditionalFormatting>
  <conditionalFormatting sqref="AM69">
    <cfRule type="expression" dxfId="871" priority="113">
      <formula>IF(RIGHT(TEXT(AM69,"0.#"),1)=".",FALSE,TRUE)</formula>
    </cfRule>
    <cfRule type="expression" dxfId="870" priority="114">
      <formula>IF(RIGHT(TEXT(AM69,"0.#"),1)=".",TRUE,FALSE)</formula>
    </cfRule>
  </conditionalFormatting>
  <conditionalFormatting sqref="AQ67:AQ69">
    <cfRule type="expression" dxfId="869" priority="111">
      <formula>IF(RIGHT(TEXT(AQ67,"0.#"),1)=".",FALSE,TRUE)</formula>
    </cfRule>
    <cfRule type="expression" dxfId="868" priority="112">
      <formula>IF(RIGHT(TEXT(AQ67,"0.#"),1)=".",TRUE,FALSE)</formula>
    </cfRule>
  </conditionalFormatting>
  <conditionalFormatting sqref="AU67:AU69">
    <cfRule type="expression" dxfId="867" priority="109">
      <formula>IF(RIGHT(TEXT(AU67,"0.#"),1)=".",FALSE,TRUE)</formula>
    </cfRule>
    <cfRule type="expression" dxfId="866" priority="110">
      <formula>IF(RIGHT(TEXT(AU67,"0.#"),1)=".",TRUE,FALSE)</formula>
    </cfRule>
  </conditionalFormatting>
  <conditionalFormatting sqref="AE25">
    <cfRule type="expression" dxfId="865" priority="107">
      <formula>IF(RIGHT(TEXT(AE25,"0.#"),1)=".",FALSE,TRUE)</formula>
    </cfRule>
    <cfRule type="expression" dxfId="864" priority="108">
      <formula>IF(RIGHT(TEXT(AE25,"0.#"),1)=".",TRUE,FALSE)</formula>
    </cfRule>
  </conditionalFormatting>
  <conditionalFormatting sqref="AE26">
    <cfRule type="expression" dxfId="863" priority="105">
      <formula>IF(RIGHT(TEXT(AE26,"0.#"),1)=".",FALSE,TRUE)</formula>
    </cfRule>
    <cfRule type="expression" dxfId="862" priority="106">
      <formula>IF(RIGHT(TEXT(AE26,"0.#"),1)=".",TRUE,FALSE)</formula>
    </cfRule>
  </conditionalFormatting>
  <conditionalFormatting sqref="AE27">
    <cfRule type="expression" dxfId="861" priority="103">
      <formula>IF(RIGHT(TEXT(AE27,"0.#"),1)=".",FALSE,TRUE)</formula>
    </cfRule>
    <cfRule type="expression" dxfId="860" priority="104">
      <formula>IF(RIGHT(TEXT(AE27,"0.#"),1)=".",TRUE,FALSE)</formula>
    </cfRule>
  </conditionalFormatting>
  <conditionalFormatting sqref="AI27">
    <cfRule type="expression" dxfId="859" priority="101">
      <formula>IF(RIGHT(TEXT(AI27,"0.#"),1)=".",FALSE,TRUE)</formula>
    </cfRule>
    <cfRule type="expression" dxfId="858" priority="102">
      <formula>IF(RIGHT(TEXT(AI27,"0.#"),1)=".",TRUE,FALSE)</formula>
    </cfRule>
  </conditionalFormatting>
  <conditionalFormatting sqref="AI26">
    <cfRule type="expression" dxfId="857" priority="99">
      <formula>IF(RIGHT(TEXT(AI26,"0.#"),1)=".",FALSE,TRUE)</formula>
    </cfRule>
    <cfRule type="expression" dxfId="856" priority="100">
      <formula>IF(RIGHT(TEXT(AI26,"0.#"),1)=".",TRUE,FALSE)</formula>
    </cfRule>
  </conditionalFormatting>
  <conditionalFormatting sqref="AI25">
    <cfRule type="expression" dxfId="855" priority="97">
      <formula>IF(RIGHT(TEXT(AI25,"0.#"),1)=".",FALSE,TRUE)</formula>
    </cfRule>
    <cfRule type="expression" dxfId="854" priority="98">
      <formula>IF(RIGHT(TEXT(AI25,"0.#"),1)=".",TRUE,FALSE)</formula>
    </cfRule>
  </conditionalFormatting>
  <conditionalFormatting sqref="AM25">
    <cfRule type="expression" dxfId="853" priority="95">
      <formula>IF(RIGHT(TEXT(AM25,"0.#"),1)=".",FALSE,TRUE)</formula>
    </cfRule>
    <cfRule type="expression" dxfId="852" priority="96">
      <formula>IF(RIGHT(TEXT(AM25,"0.#"),1)=".",TRUE,FALSE)</formula>
    </cfRule>
  </conditionalFormatting>
  <conditionalFormatting sqref="AM26">
    <cfRule type="expression" dxfId="851" priority="93">
      <formula>IF(RIGHT(TEXT(AM26,"0.#"),1)=".",FALSE,TRUE)</formula>
    </cfRule>
    <cfRule type="expression" dxfId="850" priority="94">
      <formula>IF(RIGHT(TEXT(AM26,"0.#"),1)=".",TRUE,FALSE)</formula>
    </cfRule>
  </conditionalFormatting>
  <conditionalFormatting sqref="AM27">
    <cfRule type="expression" dxfId="849" priority="91">
      <formula>IF(RIGHT(TEXT(AM27,"0.#"),1)=".",FALSE,TRUE)</formula>
    </cfRule>
    <cfRule type="expression" dxfId="848" priority="92">
      <formula>IF(RIGHT(TEXT(AM27,"0.#"),1)=".",TRUE,FALSE)</formula>
    </cfRule>
  </conditionalFormatting>
  <conditionalFormatting sqref="AE32">
    <cfRule type="expression" dxfId="847" priority="89">
      <formula>IF(RIGHT(TEXT(AE32,"0.#"),1)=".",FALSE,TRUE)</formula>
    </cfRule>
    <cfRule type="expression" dxfId="846" priority="90">
      <formula>IF(RIGHT(TEXT(AE32,"0.#"),1)=".",TRUE,FALSE)</formula>
    </cfRule>
  </conditionalFormatting>
  <conditionalFormatting sqref="AE33">
    <cfRule type="expression" dxfId="845" priority="87">
      <formula>IF(RIGHT(TEXT(AE33,"0.#"),1)=".",FALSE,TRUE)</formula>
    </cfRule>
    <cfRule type="expression" dxfId="844" priority="88">
      <formula>IF(RIGHT(TEXT(AE33,"0.#"),1)=".",TRUE,FALSE)</formula>
    </cfRule>
  </conditionalFormatting>
  <conditionalFormatting sqref="AE34">
    <cfRule type="expression" dxfId="843" priority="85">
      <formula>IF(RIGHT(TEXT(AE34,"0.#"),1)=".",FALSE,TRUE)</formula>
    </cfRule>
    <cfRule type="expression" dxfId="842" priority="86">
      <formula>IF(RIGHT(TEXT(AE34,"0.#"),1)=".",TRUE,FALSE)</formula>
    </cfRule>
  </conditionalFormatting>
  <conditionalFormatting sqref="AI34">
    <cfRule type="expression" dxfId="841" priority="83">
      <formula>IF(RIGHT(TEXT(AI34,"0.#"),1)=".",FALSE,TRUE)</formula>
    </cfRule>
    <cfRule type="expression" dxfId="840" priority="84">
      <formula>IF(RIGHT(TEXT(AI34,"0.#"),1)=".",TRUE,FALSE)</formula>
    </cfRule>
  </conditionalFormatting>
  <conditionalFormatting sqref="AI33">
    <cfRule type="expression" dxfId="839" priority="81">
      <formula>IF(RIGHT(TEXT(AI33,"0.#"),1)=".",FALSE,TRUE)</formula>
    </cfRule>
    <cfRule type="expression" dxfId="838" priority="82">
      <formula>IF(RIGHT(TEXT(AI33,"0.#"),1)=".",TRUE,FALSE)</formula>
    </cfRule>
  </conditionalFormatting>
  <conditionalFormatting sqref="AI32">
    <cfRule type="expression" dxfId="837" priority="79">
      <formula>IF(RIGHT(TEXT(AI32,"0.#"),1)=".",FALSE,TRUE)</formula>
    </cfRule>
    <cfRule type="expression" dxfId="836" priority="80">
      <formula>IF(RIGHT(TEXT(AI32,"0.#"),1)=".",TRUE,FALSE)</formula>
    </cfRule>
  </conditionalFormatting>
  <conditionalFormatting sqref="AM32">
    <cfRule type="expression" dxfId="835" priority="77">
      <formula>IF(RIGHT(TEXT(AM32,"0.#"),1)=".",FALSE,TRUE)</formula>
    </cfRule>
    <cfRule type="expression" dxfId="834" priority="78">
      <formula>IF(RIGHT(TEXT(AM32,"0.#"),1)=".",TRUE,FALSE)</formula>
    </cfRule>
  </conditionalFormatting>
  <conditionalFormatting sqref="AM33">
    <cfRule type="expression" dxfId="833" priority="75">
      <formula>IF(RIGHT(TEXT(AM33,"0.#"),1)=".",FALSE,TRUE)</formula>
    </cfRule>
    <cfRule type="expression" dxfId="832" priority="76">
      <formula>IF(RIGHT(TEXT(AM33,"0.#"),1)=".",TRUE,FALSE)</formula>
    </cfRule>
  </conditionalFormatting>
  <conditionalFormatting sqref="AM34">
    <cfRule type="expression" dxfId="831" priority="73">
      <formula>IF(RIGHT(TEXT(AM34,"0.#"),1)=".",FALSE,TRUE)</formula>
    </cfRule>
    <cfRule type="expression" dxfId="830" priority="74">
      <formula>IF(RIGHT(TEXT(AM34,"0.#"),1)=".",TRUE,FALSE)</formula>
    </cfRule>
  </conditionalFormatting>
  <conditionalFormatting sqref="AE39">
    <cfRule type="expression" dxfId="829" priority="71">
      <formula>IF(RIGHT(TEXT(AE39,"0.#"),1)=".",FALSE,TRUE)</formula>
    </cfRule>
    <cfRule type="expression" dxfId="828" priority="72">
      <formula>IF(RIGHT(TEXT(AE39,"0.#"),1)=".",TRUE,FALSE)</formula>
    </cfRule>
  </conditionalFormatting>
  <conditionalFormatting sqref="AE40">
    <cfRule type="expression" dxfId="827" priority="69">
      <formula>IF(RIGHT(TEXT(AE40,"0.#"),1)=".",FALSE,TRUE)</formula>
    </cfRule>
    <cfRule type="expression" dxfId="826" priority="70">
      <formula>IF(RIGHT(TEXT(AE40,"0.#"),1)=".",TRUE,FALSE)</formula>
    </cfRule>
  </conditionalFormatting>
  <conditionalFormatting sqref="AE41">
    <cfRule type="expression" dxfId="825" priority="67">
      <formula>IF(RIGHT(TEXT(AE41,"0.#"),1)=".",FALSE,TRUE)</formula>
    </cfRule>
    <cfRule type="expression" dxfId="824" priority="68">
      <formula>IF(RIGHT(TEXT(AE41,"0.#"),1)=".",TRUE,FALSE)</formula>
    </cfRule>
  </conditionalFormatting>
  <conditionalFormatting sqref="AI41">
    <cfRule type="expression" dxfId="823" priority="65">
      <formula>IF(RIGHT(TEXT(AI41,"0.#"),1)=".",FALSE,TRUE)</formula>
    </cfRule>
    <cfRule type="expression" dxfId="822" priority="66">
      <formula>IF(RIGHT(TEXT(AI41,"0.#"),1)=".",TRUE,FALSE)</formula>
    </cfRule>
  </conditionalFormatting>
  <conditionalFormatting sqref="AI40">
    <cfRule type="expression" dxfId="821" priority="63">
      <formula>IF(RIGHT(TEXT(AI40,"0.#"),1)=".",FALSE,TRUE)</formula>
    </cfRule>
    <cfRule type="expression" dxfId="820" priority="64">
      <formula>IF(RIGHT(TEXT(AI40,"0.#"),1)=".",TRUE,FALSE)</formula>
    </cfRule>
  </conditionalFormatting>
  <conditionalFormatting sqref="AI39">
    <cfRule type="expression" dxfId="819" priority="61">
      <formula>IF(RIGHT(TEXT(AI39,"0.#"),1)=".",FALSE,TRUE)</formula>
    </cfRule>
    <cfRule type="expression" dxfId="818" priority="62">
      <formula>IF(RIGHT(TEXT(AI39,"0.#"),1)=".",TRUE,FALSE)</formula>
    </cfRule>
  </conditionalFormatting>
  <conditionalFormatting sqref="AM39">
    <cfRule type="expression" dxfId="817" priority="59">
      <formula>IF(RIGHT(TEXT(AM39,"0.#"),1)=".",FALSE,TRUE)</formula>
    </cfRule>
    <cfRule type="expression" dxfId="816" priority="60">
      <formula>IF(RIGHT(TEXT(AM39,"0.#"),1)=".",TRUE,FALSE)</formula>
    </cfRule>
  </conditionalFormatting>
  <conditionalFormatting sqref="AM40">
    <cfRule type="expression" dxfId="815" priority="57">
      <formula>IF(RIGHT(TEXT(AM40,"0.#"),1)=".",FALSE,TRUE)</formula>
    </cfRule>
    <cfRule type="expression" dxfId="814" priority="58">
      <formula>IF(RIGHT(TEXT(AM40,"0.#"),1)=".",TRUE,FALSE)</formula>
    </cfRule>
  </conditionalFormatting>
  <conditionalFormatting sqref="AM41">
    <cfRule type="expression" dxfId="813" priority="55">
      <formula>IF(RIGHT(TEXT(AM41,"0.#"),1)=".",FALSE,TRUE)</formula>
    </cfRule>
    <cfRule type="expression" dxfId="812" priority="56">
      <formula>IF(RIGHT(TEXT(AM41,"0.#"),1)=".",TRUE,FALSE)</formula>
    </cfRule>
  </conditionalFormatting>
  <conditionalFormatting sqref="AE46">
    <cfRule type="expression" dxfId="811" priority="53">
      <formula>IF(RIGHT(TEXT(AE46,"0.#"),1)=".",FALSE,TRUE)</formula>
    </cfRule>
    <cfRule type="expression" dxfId="810" priority="54">
      <formula>IF(RIGHT(TEXT(AE46,"0.#"),1)=".",TRUE,FALSE)</formula>
    </cfRule>
  </conditionalFormatting>
  <conditionalFormatting sqref="AE47">
    <cfRule type="expression" dxfId="809" priority="51">
      <formula>IF(RIGHT(TEXT(AE47,"0.#"),1)=".",FALSE,TRUE)</formula>
    </cfRule>
    <cfRule type="expression" dxfId="808" priority="52">
      <formula>IF(RIGHT(TEXT(AE47,"0.#"),1)=".",TRUE,FALSE)</formula>
    </cfRule>
  </conditionalFormatting>
  <conditionalFormatting sqref="AE48">
    <cfRule type="expression" dxfId="807" priority="49">
      <formula>IF(RIGHT(TEXT(AE48,"0.#"),1)=".",FALSE,TRUE)</formula>
    </cfRule>
    <cfRule type="expression" dxfId="806" priority="50">
      <formula>IF(RIGHT(TEXT(AE48,"0.#"),1)=".",TRUE,FALSE)</formula>
    </cfRule>
  </conditionalFormatting>
  <conditionalFormatting sqref="AI48">
    <cfRule type="expression" dxfId="805" priority="47">
      <formula>IF(RIGHT(TEXT(AI48,"0.#"),1)=".",FALSE,TRUE)</formula>
    </cfRule>
    <cfRule type="expression" dxfId="804" priority="48">
      <formula>IF(RIGHT(TEXT(AI48,"0.#"),1)=".",TRUE,FALSE)</formula>
    </cfRule>
  </conditionalFormatting>
  <conditionalFormatting sqref="AI47">
    <cfRule type="expression" dxfId="803" priority="45">
      <formula>IF(RIGHT(TEXT(AI47,"0.#"),1)=".",FALSE,TRUE)</formula>
    </cfRule>
    <cfRule type="expression" dxfId="802" priority="46">
      <formula>IF(RIGHT(TEXT(AI47,"0.#"),1)=".",TRUE,FALSE)</formula>
    </cfRule>
  </conditionalFormatting>
  <conditionalFormatting sqref="AI46">
    <cfRule type="expression" dxfId="801" priority="43">
      <formula>IF(RIGHT(TEXT(AI46,"0.#"),1)=".",FALSE,TRUE)</formula>
    </cfRule>
    <cfRule type="expression" dxfId="800" priority="44">
      <formula>IF(RIGHT(TEXT(AI46,"0.#"),1)=".",TRUE,FALSE)</formula>
    </cfRule>
  </conditionalFormatting>
  <conditionalFormatting sqref="AM46">
    <cfRule type="expression" dxfId="799" priority="41">
      <formula>IF(RIGHT(TEXT(AM46,"0.#"),1)=".",FALSE,TRUE)</formula>
    </cfRule>
    <cfRule type="expression" dxfId="798" priority="42">
      <formula>IF(RIGHT(TEXT(AM46,"0.#"),1)=".",TRUE,FALSE)</formula>
    </cfRule>
  </conditionalFormatting>
  <conditionalFormatting sqref="AM47">
    <cfRule type="expression" dxfId="797" priority="39">
      <formula>IF(RIGHT(TEXT(AM47,"0.#"),1)=".",FALSE,TRUE)</formula>
    </cfRule>
    <cfRule type="expression" dxfId="796" priority="40">
      <formula>IF(RIGHT(TEXT(AM47,"0.#"),1)=".",TRUE,FALSE)</formula>
    </cfRule>
  </conditionalFormatting>
  <conditionalFormatting sqref="AM48">
    <cfRule type="expression" dxfId="795" priority="37">
      <formula>IF(RIGHT(TEXT(AM48,"0.#"),1)=".",FALSE,TRUE)</formula>
    </cfRule>
    <cfRule type="expression" dxfId="794" priority="38">
      <formula>IF(RIGHT(TEXT(AM48,"0.#"),1)=".",TRUE,FALSE)</formula>
    </cfRule>
  </conditionalFormatting>
  <conditionalFormatting sqref="AE53">
    <cfRule type="expression" dxfId="793" priority="35">
      <formula>IF(RIGHT(TEXT(AE53,"0.#"),1)=".",FALSE,TRUE)</formula>
    </cfRule>
    <cfRule type="expression" dxfId="792" priority="36">
      <formula>IF(RIGHT(TEXT(AE53,"0.#"),1)=".",TRUE,FALSE)</formula>
    </cfRule>
  </conditionalFormatting>
  <conditionalFormatting sqref="AE54">
    <cfRule type="expression" dxfId="791" priority="33">
      <formula>IF(RIGHT(TEXT(AE54,"0.#"),1)=".",FALSE,TRUE)</formula>
    </cfRule>
    <cfRule type="expression" dxfId="790" priority="34">
      <formula>IF(RIGHT(TEXT(AE54,"0.#"),1)=".",TRUE,FALSE)</formula>
    </cfRule>
  </conditionalFormatting>
  <conditionalFormatting sqref="AE55">
    <cfRule type="expression" dxfId="789" priority="31">
      <formula>IF(RIGHT(TEXT(AE55,"0.#"),1)=".",FALSE,TRUE)</formula>
    </cfRule>
    <cfRule type="expression" dxfId="788" priority="32">
      <formula>IF(RIGHT(TEXT(AE55,"0.#"),1)=".",TRUE,FALSE)</formula>
    </cfRule>
  </conditionalFormatting>
  <conditionalFormatting sqref="AI55">
    <cfRule type="expression" dxfId="787" priority="29">
      <formula>IF(RIGHT(TEXT(AI55,"0.#"),1)=".",FALSE,TRUE)</formula>
    </cfRule>
    <cfRule type="expression" dxfId="786" priority="30">
      <formula>IF(RIGHT(TEXT(AI55,"0.#"),1)=".",TRUE,FALSE)</formula>
    </cfRule>
  </conditionalFormatting>
  <conditionalFormatting sqref="AI54">
    <cfRule type="expression" dxfId="785" priority="27">
      <formula>IF(RIGHT(TEXT(AI54,"0.#"),1)=".",FALSE,TRUE)</formula>
    </cfRule>
    <cfRule type="expression" dxfId="784" priority="28">
      <formula>IF(RIGHT(TEXT(AI54,"0.#"),1)=".",TRUE,FALSE)</formula>
    </cfRule>
  </conditionalFormatting>
  <conditionalFormatting sqref="AI53">
    <cfRule type="expression" dxfId="783" priority="25">
      <formula>IF(RIGHT(TEXT(AI53,"0.#"),1)=".",FALSE,TRUE)</formula>
    </cfRule>
    <cfRule type="expression" dxfId="782" priority="26">
      <formula>IF(RIGHT(TEXT(AI53,"0.#"),1)=".",TRUE,FALSE)</formula>
    </cfRule>
  </conditionalFormatting>
  <conditionalFormatting sqref="AM53">
    <cfRule type="expression" dxfId="781" priority="23">
      <formula>IF(RIGHT(TEXT(AM53,"0.#"),1)=".",FALSE,TRUE)</formula>
    </cfRule>
    <cfRule type="expression" dxfId="780" priority="24">
      <formula>IF(RIGHT(TEXT(AM53,"0.#"),1)=".",TRUE,FALSE)</formula>
    </cfRule>
  </conditionalFormatting>
  <conditionalFormatting sqref="AM54">
    <cfRule type="expression" dxfId="779" priority="21">
      <formula>IF(RIGHT(TEXT(AM54,"0.#"),1)=".",FALSE,TRUE)</formula>
    </cfRule>
    <cfRule type="expression" dxfId="778" priority="22">
      <formula>IF(RIGHT(TEXT(AM54,"0.#"),1)=".",TRUE,FALSE)</formula>
    </cfRule>
  </conditionalFormatting>
  <conditionalFormatting sqref="AM55">
    <cfRule type="expression" dxfId="777" priority="19">
      <formula>IF(RIGHT(TEXT(AM55,"0.#"),1)=".",FALSE,TRUE)</formula>
    </cfRule>
    <cfRule type="expression" dxfId="776" priority="20">
      <formula>IF(RIGHT(TEXT(AM55,"0.#"),1)=".",TRUE,FALSE)</formula>
    </cfRule>
  </conditionalFormatting>
  <conditionalFormatting sqref="AE60">
    <cfRule type="expression" dxfId="775" priority="17">
      <formula>IF(RIGHT(TEXT(AE60,"0.#"),1)=".",FALSE,TRUE)</formula>
    </cfRule>
    <cfRule type="expression" dxfId="774" priority="18">
      <formula>IF(RIGHT(TEXT(AE60,"0.#"),1)=".",TRUE,FALSE)</formula>
    </cfRule>
  </conditionalFormatting>
  <conditionalFormatting sqref="AE61">
    <cfRule type="expression" dxfId="773" priority="15">
      <formula>IF(RIGHT(TEXT(AE61,"0.#"),1)=".",FALSE,TRUE)</formula>
    </cfRule>
    <cfRule type="expression" dxfId="772" priority="16">
      <formula>IF(RIGHT(TEXT(AE61,"0.#"),1)=".",TRUE,FALSE)</formula>
    </cfRule>
  </conditionalFormatting>
  <conditionalFormatting sqref="AE62">
    <cfRule type="expression" dxfId="771" priority="13">
      <formula>IF(RIGHT(TEXT(AE62,"0.#"),1)=".",FALSE,TRUE)</formula>
    </cfRule>
    <cfRule type="expression" dxfId="770" priority="14">
      <formula>IF(RIGHT(TEXT(AE62,"0.#"),1)=".",TRUE,FALSE)</formula>
    </cfRule>
  </conditionalFormatting>
  <conditionalFormatting sqref="AI62">
    <cfRule type="expression" dxfId="769" priority="11">
      <formula>IF(RIGHT(TEXT(AI62,"0.#"),1)=".",FALSE,TRUE)</formula>
    </cfRule>
    <cfRule type="expression" dxfId="768" priority="12">
      <formula>IF(RIGHT(TEXT(AI62,"0.#"),1)=".",TRUE,FALSE)</formula>
    </cfRule>
  </conditionalFormatting>
  <conditionalFormatting sqref="AI61">
    <cfRule type="expression" dxfId="767" priority="9">
      <formula>IF(RIGHT(TEXT(AI61,"0.#"),1)=".",FALSE,TRUE)</formula>
    </cfRule>
    <cfRule type="expression" dxfId="766" priority="10">
      <formula>IF(RIGHT(TEXT(AI61,"0.#"),1)=".",TRUE,FALSE)</formula>
    </cfRule>
  </conditionalFormatting>
  <conditionalFormatting sqref="AI60">
    <cfRule type="expression" dxfId="765" priority="7">
      <formula>IF(RIGHT(TEXT(AI60,"0.#"),1)=".",FALSE,TRUE)</formula>
    </cfRule>
    <cfRule type="expression" dxfId="764" priority="8">
      <formula>IF(RIGHT(TEXT(AI60,"0.#"),1)=".",TRUE,FALSE)</formula>
    </cfRule>
  </conditionalFormatting>
  <conditionalFormatting sqref="AM60">
    <cfRule type="expression" dxfId="763" priority="5">
      <formula>IF(RIGHT(TEXT(AM60,"0.#"),1)=".",FALSE,TRUE)</formula>
    </cfRule>
    <cfRule type="expression" dxfId="762" priority="6">
      <formula>IF(RIGHT(TEXT(AM60,"0.#"),1)=".",TRUE,FALSE)</formula>
    </cfRule>
  </conditionalFormatting>
  <conditionalFormatting sqref="AM61">
    <cfRule type="expression" dxfId="761" priority="3">
      <formula>IF(RIGHT(TEXT(AM61,"0.#"),1)=".",FALSE,TRUE)</formula>
    </cfRule>
    <cfRule type="expression" dxfId="760" priority="4">
      <formula>IF(RIGHT(TEXT(AM61,"0.#"),1)=".",TRUE,FALSE)</formula>
    </cfRule>
  </conditionalFormatting>
  <conditionalFormatting sqref="AM62">
    <cfRule type="expression" dxfId="759" priority="1">
      <formula>IF(RIGHT(TEXT(AM62,"0.#"),1)=".",FALSE,TRUE)</formula>
    </cfRule>
    <cfRule type="expression" dxfId="7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6" zoomScale="90" zoomScaleNormal="75" zoomScaleSheetLayoutView="90" zoomScalePageLayoutView="70" workbookViewId="0">
      <selection activeCell="AY265" sqref="A94:XFD26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38" t="s">
        <v>918</v>
      </c>
      <c r="H2" s="439"/>
      <c r="I2" s="439"/>
      <c r="J2" s="439"/>
      <c r="K2" s="439"/>
      <c r="L2" s="439"/>
      <c r="M2" s="439"/>
      <c r="N2" s="439"/>
      <c r="O2" s="439"/>
      <c r="P2" s="439"/>
      <c r="Q2" s="439"/>
      <c r="R2" s="439"/>
      <c r="S2" s="439"/>
      <c r="T2" s="439"/>
      <c r="U2" s="439"/>
      <c r="V2" s="439"/>
      <c r="W2" s="439"/>
      <c r="X2" s="439"/>
      <c r="Y2" s="439"/>
      <c r="Z2" s="439"/>
      <c r="AA2" s="439"/>
      <c r="AB2" s="440"/>
      <c r="AC2" s="438" t="s">
        <v>919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2</v>
      </c>
    </row>
    <row r="3" spans="1:51" ht="24.75" customHeight="1" x14ac:dyDescent="0.15">
      <c r="A3" s="1048"/>
      <c r="B3" s="1049"/>
      <c r="C3" s="1049"/>
      <c r="D3" s="1049"/>
      <c r="E3" s="1049"/>
      <c r="F3" s="105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2</v>
      </c>
    </row>
    <row r="4" spans="1:51" ht="24.75" customHeight="1" x14ac:dyDescent="0.15">
      <c r="A4" s="1048"/>
      <c r="B4" s="1049"/>
      <c r="C4" s="1049"/>
      <c r="D4" s="1049"/>
      <c r="E4" s="1049"/>
      <c r="F4" s="1050"/>
      <c r="G4" s="448" t="s">
        <v>900</v>
      </c>
      <c r="H4" s="449"/>
      <c r="I4" s="449"/>
      <c r="J4" s="449"/>
      <c r="K4" s="450"/>
      <c r="L4" s="451" t="s">
        <v>910</v>
      </c>
      <c r="M4" s="452"/>
      <c r="N4" s="452"/>
      <c r="O4" s="452"/>
      <c r="P4" s="452"/>
      <c r="Q4" s="452"/>
      <c r="R4" s="452"/>
      <c r="S4" s="452"/>
      <c r="T4" s="452"/>
      <c r="U4" s="452"/>
      <c r="V4" s="452"/>
      <c r="W4" s="452"/>
      <c r="X4" s="453"/>
      <c r="Y4" s="454"/>
      <c r="Z4" s="455"/>
      <c r="AA4" s="455"/>
      <c r="AB4" s="559"/>
      <c r="AC4" s="448" t="s">
        <v>900</v>
      </c>
      <c r="AD4" s="449"/>
      <c r="AE4" s="449"/>
      <c r="AF4" s="449"/>
      <c r="AG4" s="450"/>
      <c r="AH4" s="451" t="s">
        <v>901</v>
      </c>
      <c r="AI4" s="452"/>
      <c r="AJ4" s="452"/>
      <c r="AK4" s="452"/>
      <c r="AL4" s="452"/>
      <c r="AM4" s="452"/>
      <c r="AN4" s="452"/>
      <c r="AO4" s="452"/>
      <c r="AP4" s="452"/>
      <c r="AQ4" s="452"/>
      <c r="AR4" s="452"/>
      <c r="AS4" s="452"/>
      <c r="AT4" s="453"/>
      <c r="AU4" s="454"/>
      <c r="AV4" s="455"/>
      <c r="AW4" s="455"/>
      <c r="AX4" s="456"/>
      <c r="AY4" s="34">
        <f t="shared" ref="AY4:AY14" si="0">$AY$2</f>
        <v>2</v>
      </c>
    </row>
    <row r="5" spans="1:51" ht="24.75" customHeight="1" x14ac:dyDescent="0.15">
      <c r="A5" s="1048"/>
      <c r="B5" s="1049"/>
      <c r="C5" s="1049"/>
      <c r="D5" s="1049"/>
      <c r="E5" s="1049"/>
      <c r="F5" s="1050"/>
      <c r="G5" s="348" t="s">
        <v>900</v>
      </c>
      <c r="H5" s="349"/>
      <c r="I5" s="349"/>
      <c r="J5" s="349"/>
      <c r="K5" s="350"/>
      <c r="L5" s="398" t="s">
        <v>911</v>
      </c>
      <c r="M5" s="399"/>
      <c r="N5" s="399"/>
      <c r="O5" s="399"/>
      <c r="P5" s="399"/>
      <c r="Q5" s="399"/>
      <c r="R5" s="399"/>
      <c r="S5" s="399"/>
      <c r="T5" s="399"/>
      <c r="U5" s="399"/>
      <c r="V5" s="399"/>
      <c r="W5" s="399"/>
      <c r="X5" s="400"/>
      <c r="Y5" s="395">
        <v>3956.1</v>
      </c>
      <c r="Z5" s="396"/>
      <c r="AA5" s="396"/>
      <c r="AB5" s="402"/>
      <c r="AC5" s="348" t="s">
        <v>900</v>
      </c>
      <c r="AD5" s="349"/>
      <c r="AE5" s="349"/>
      <c r="AF5" s="349"/>
      <c r="AG5" s="350"/>
      <c r="AH5" s="398" t="s">
        <v>902</v>
      </c>
      <c r="AI5" s="399"/>
      <c r="AJ5" s="399"/>
      <c r="AK5" s="399"/>
      <c r="AL5" s="399"/>
      <c r="AM5" s="399"/>
      <c r="AN5" s="399"/>
      <c r="AO5" s="399"/>
      <c r="AP5" s="399"/>
      <c r="AQ5" s="399"/>
      <c r="AR5" s="399"/>
      <c r="AS5" s="399"/>
      <c r="AT5" s="400"/>
      <c r="AU5" s="395">
        <v>14403.3</v>
      </c>
      <c r="AV5" s="396"/>
      <c r="AW5" s="396"/>
      <c r="AX5" s="397"/>
      <c r="AY5" s="34">
        <f t="shared" si="0"/>
        <v>2</v>
      </c>
    </row>
    <row r="6" spans="1:51" ht="24.75" customHeight="1" x14ac:dyDescent="0.15">
      <c r="A6" s="1048"/>
      <c r="B6" s="1049"/>
      <c r="C6" s="1049"/>
      <c r="D6" s="1049"/>
      <c r="E6" s="1049"/>
      <c r="F6" s="1050"/>
      <c r="G6" s="348" t="s">
        <v>900</v>
      </c>
      <c r="H6" s="349"/>
      <c r="I6" s="349"/>
      <c r="J6" s="349"/>
      <c r="K6" s="350"/>
      <c r="L6" s="398" t="s">
        <v>912</v>
      </c>
      <c r="M6" s="399"/>
      <c r="N6" s="399"/>
      <c r="O6" s="399"/>
      <c r="P6" s="399"/>
      <c r="Q6" s="399"/>
      <c r="R6" s="399"/>
      <c r="S6" s="399"/>
      <c r="T6" s="399"/>
      <c r="U6" s="399"/>
      <c r="V6" s="399"/>
      <c r="W6" s="399"/>
      <c r="X6" s="400"/>
      <c r="Y6" s="395"/>
      <c r="Z6" s="396"/>
      <c r="AA6" s="396"/>
      <c r="AB6" s="402"/>
      <c r="AC6" s="348" t="s">
        <v>900</v>
      </c>
      <c r="AD6" s="349"/>
      <c r="AE6" s="349"/>
      <c r="AF6" s="349"/>
      <c r="AG6" s="350"/>
      <c r="AH6" s="398" t="s">
        <v>903</v>
      </c>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48"/>
      <c r="B7" s="1049"/>
      <c r="C7" s="1049"/>
      <c r="D7" s="1049"/>
      <c r="E7" s="1049"/>
      <c r="F7" s="1050"/>
      <c r="G7" s="348"/>
      <c r="H7" s="349"/>
      <c r="I7" s="349"/>
      <c r="J7" s="349"/>
      <c r="K7" s="350"/>
      <c r="L7" s="398" t="s">
        <v>904</v>
      </c>
      <c r="M7" s="399"/>
      <c r="N7" s="399"/>
      <c r="O7" s="399"/>
      <c r="P7" s="399"/>
      <c r="Q7" s="399"/>
      <c r="R7" s="399"/>
      <c r="S7" s="399"/>
      <c r="T7" s="399"/>
      <c r="U7" s="399"/>
      <c r="V7" s="399"/>
      <c r="W7" s="399"/>
      <c r="X7" s="400"/>
      <c r="Y7" s="395"/>
      <c r="Z7" s="396"/>
      <c r="AA7" s="396"/>
      <c r="AB7" s="402"/>
      <c r="AC7" s="348"/>
      <c r="AD7" s="349"/>
      <c r="AE7" s="349"/>
      <c r="AF7" s="349"/>
      <c r="AG7" s="350"/>
      <c r="AH7" s="398" t="s">
        <v>904</v>
      </c>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48"/>
      <c r="B8" s="1049"/>
      <c r="C8" s="1049"/>
      <c r="D8" s="1049"/>
      <c r="E8" s="1049"/>
      <c r="F8" s="105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48"/>
      <c r="B9" s="1049"/>
      <c r="C9" s="1049"/>
      <c r="D9" s="1049"/>
      <c r="E9" s="1049"/>
      <c r="F9" s="105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48"/>
      <c r="B10" s="1049"/>
      <c r="C10" s="1049"/>
      <c r="D10" s="1049"/>
      <c r="E10" s="1049"/>
      <c r="F10" s="105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48"/>
      <c r="B11" s="1049"/>
      <c r="C11" s="1049"/>
      <c r="D11" s="1049"/>
      <c r="E11" s="1049"/>
      <c r="F11" s="105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48"/>
      <c r="B12" s="1049"/>
      <c r="C12" s="1049"/>
      <c r="D12" s="1049"/>
      <c r="E12" s="1049"/>
      <c r="F12" s="105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48"/>
      <c r="B13" s="1049"/>
      <c r="C13" s="1049"/>
      <c r="D13" s="1049"/>
      <c r="E13" s="1049"/>
      <c r="F13" s="105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3956.1</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14403.3</v>
      </c>
      <c r="AV14" s="412"/>
      <c r="AW14" s="412"/>
      <c r="AX14" s="414"/>
      <c r="AY14" s="34">
        <f t="shared" si="0"/>
        <v>2</v>
      </c>
    </row>
    <row r="15" spans="1:51" ht="30" customHeight="1" x14ac:dyDescent="0.15">
      <c r="A15" s="1048"/>
      <c r="B15" s="1049"/>
      <c r="C15" s="1049"/>
      <c r="D15" s="1049"/>
      <c r="E15" s="1049"/>
      <c r="F15" s="1050"/>
      <c r="G15" s="438" t="s">
        <v>920</v>
      </c>
      <c r="H15" s="439"/>
      <c r="I15" s="439"/>
      <c r="J15" s="439"/>
      <c r="K15" s="439"/>
      <c r="L15" s="439"/>
      <c r="M15" s="439"/>
      <c r="N15" s="439"/>
      <c r="O15" s="439"/>
      <c r="P15" s="439"/>
      <c r="Q15" s="439"/>
      <c r="R15" s="439"/>
      <c r="S15" s="439"/>
      <c r="T15" s="439"/>
      <c r="U15" s="439"/>
      <c r="V15" s="439"/>
      <c r="W15" s="439"/>
      <c r="X15" s="439"/>
      <c r="Y15" s="439"/>
      <c r="Z15" s="439"/>
      <c r="AA15" s="439"/>
      <c r="AB15" s="440"/>
      <c r="AC15" s="438" t="s">
        <v>921</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2</v>
      </c>
    </row>
    <row r="16" spans="1:51" ht="25.5" customHeight="1" x14ac:dyDescent="0.15">
      <c r="A16" s="1048"/>
      <c r="B16" s="1049"/>
      <c r="C16" s="1049"/>
      <c r="D16" s="1049"/>
      <c r="E16" s="1049"/>
      <c r="F16" s="105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2</v>
      </c>
    </row>
    <row r="17" spans="1:51" ht="24.75" customHeight="1" x14ac:dyDescent="0.15">
      <c r="A17" s="1048"/>
      <c r="B17" s="1049"/>
      <c r="C17" s="1049"/>
      <c r="D17" s="1049"/>
      <c r="E17" s="1049"/>
      <c r="F17" s="1050"/>
      <c r="G17" s="448" t="s">
        <v>900</v>
      </c>
      <c r="H17" s="449"/>
      <c r="I17" s="449"/>
      <c r="J17" s="449"/>
      <c r="K17" s="450"/>
      <c r="L17" s="451" t="s">
        <v>914</v>
      </c>
      <c r="M17" s="452"/>
      <c r="N17" s="452"/>
      <c r="O17" s="452"/>
      <c r="P17" s="452"/>
      <c r="Q17" s="452"/>
      <c r="R17" s="452"/>
      <c r="S17" s="452"/>
      <c r="T17" s="452"/>
      <c r="U17" s="452"/>
      <c r="V17" s="452"/>
      <c r="W17" s="452"/>
      <c r="X17" s="453"/>
      <c r="Y17" s="454"/>
      <c r="Z17" s="455"/>
      <c r="AA17" s="455"/>
      <c r="AB17" s="559"/>
      <c r="AC17" s="448" t="s">
        <v>900</v>
      </c>
      <c r="AD17" s="449"/>
      <c r="AE17" s="449"/>
      <c r="AF17" s="449"/>
      <c r="AG17" s="450"/>
      <c r="AH17" s="451" t="s">
        <v>906</v>
      </c>
      <c r="AI17" s="452"/>
      <c r="AJ17" s="452"/>
      <c r="AK17" s="452"/>
      <c r="AL17" s="452"/>
      <c r="AM17" s="452"/>
      <c r="AN17" s="452"/>
      <c r="AO17" s="452"/>
      <c r="AP17" s="452"/>
      <c r="AQ17" s="452"/>
      <c r="AR17" s="452"/>
      <c r="AS17" s="452"/>
      <c r="AT17" s="453"/>
      <c r="AU17" s="454"/>
      <c r="AV17" s="455"/>
      <c r="AW17" s="455"/>
      <c r="AX17" s="456"/>
      <c r="AY17" s="34">
        <f t="shared" ref="AY17:AY27" si="1">$AY$15</f>
        <v>2</v>
      </c>
    </row>
    <row r="18" spans="1:51" ht="24.75" customHeight="1" x14ac:dyDescent="0.15">
      <c r="A18" s="1048"/>
      <c r="B18" s="1049"/>
      <c r="C18" s="1049"/>
      <c r="D18" s="1049"/>
      <c r="E18" s="1049"/>
      <c r="F18" s="1050"/>
      <c r="G18" s="348" t="s">
        <v>900</v>
      </c>
      <c r="H18" s="349"/>
      <c r="I18" s="349"/>
      <c r="J18" s="349"/>
      <c r="K18" s="350"/>
      <c r="L18" s="398" t="s">
        <v>915</v>
      </c>
      <c r="M18" s="399"/>
      <c r="N18" s="399"/>
      <c r="O18" s="399"/>
      <c r="P18" s="399"/>
      <c r="Q18" s="399"/>
      <c r="R18" s="399"/>
      <c r="S18" s="399"/>
      <c r="T18" s="399"/>
      <c r="U18" s="399"/>
      <c r="V18" s="399"/>
      <c r="W18" s="399"/>
      <c r="X18" s="400"/>
      <c r="Y18" s="395">
        <v>1976.7</v>
      </c>
      <c r="Z18" s="396"/>
      <c r="AA18" s="396"/>
      <c r="AB18" s="402"/>
      <c r="AC18" s="348" t="s">
        <v>900</v>
      </c>
      <c r="AD18" s="349"/>
      <c r="AE18" s="349"/>
      <c r="AF18" s="349"/>
      <c r="AG18" s="350"/>
      <c r="AH18" s="398" t="s">
        <v>907</v>
      </c>
      <c r="AI18" s="399"/>
      <c r="AJ18" s="399"/>
      <c r="AK18" s="399"/>
      <c r="AL18" s="399"/>
      <c r="AM18" s="399"/>
      <c r="AN18" s="399"/>
      <c r="AO18" s="399"/>
      <c r="AP18" s="399"/>
      <c r="AQ18" s="399"/>
      <c r="AR18" s="399"/>
      <c r="AS18" s="399"/>
      <c r="AT18" s="400"/>
      <c r="AU18" s="395">
        <v>357.2</v>
      </c>
      <c r="AV18" s="396"/>
      <c r="AW18" s="396"/>
      <c r="AX18" s="397"/>
      <c r="AY18" s="34">
        <f t="shared" si="1"/>
        <v>2</v>
      </c>
    </row>
    <row r="19" spans="1:51" ht="24.75" customHeight="1" x14ac:dyDescent="0.15">
      <c r="A19" s="1048"/>
      <c r="B19" s="1049"/>
      <c r="C19" s="1049"/>
      <c r="D19" s="1049"/>
      <c r="E19" s="1049"/>
      <c r="F19" s="1050"/>
      <c r="G19" s="348" t="s">
        <v>900</v>
      </c>
      <c r="H19" s="349"/>
      <c r="I19" s="349"/>
      <c r="J19" s="349"/>
      <c r="K19" s="350"/>
      <c r="L19" s="398" t="s">
        <v>916</v>
      </c>
      <c r="M19" s="399"/>
      <c r="N19" s="399"/>
      <c r="O19" s="399"/>
      <c r="P19" s="399"/>
      <c r="Q19" s="399"/>
      <c r="R19" s="399"/>
      <c r="S19" s="399"/>
      <c r="T19" s="399"/>
      <c r="U19" s="399"/>
      <c r="V19" s="399"/>
      <c r="W19" s="399"/>
      <c r="X19" s="400"/>
      <c r="Y19" s="395"/>
      <c r="Z19" s="396"/>
      <c r="AA19" s="396"/>
      <c r="AB19" s="402"/>
      <c r="AC19" s="348" t="s">
        <v>900</v>
      </c>
      <c r="AD19" s="349"/>
      <c r="AE19" s="349"/>
      <c r="AF19" s="349"/>
      <c r="AG19" s="350"/>
      <c r="AH19" s="398" t="s">
        <v>908</v>
      </c>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48"/>
      <c r="B20" s="1049"/>
      <c r="C20" s="1049"/>
      <c r="D20" s="1049"/>
      <c r="E20" s="1049"/>
      <c r="F20" s="1050"/>
      <c r="G20" s="348"/>
      <c r="H20" s="349"/>
      <c r="I20" s="349"/>
      <c r="J20" s="349"/>
      <c r="K20" s="350"/>
      <c r="L20" s="398" t="s">
        <v>904</v>
      </c>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48"/>
      <c r="B21" s="1049"/>
      <c r="C21" s="1049"/>
      <c r="D21" s="1049"/>
      <c r="E21" s="1049"/>
      <c r="F21" s="105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48"/>
      <c r="B22" s="1049"/>
      <c r="C22" s="1049"/>
      <c r="D22" s="1049"/>
      <c r="E22" s="1049"/>
      <c r="F22" s="105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48"/>
      <c r="B23" s="1049"/>
      <c r="C23" s="1049"/>
      <c r="D23" s="1049"/>
      <c r="E23" s="1049"/>
      <c r="F23" s="105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48"/>
      <c r="B24" s="1049"/>
      <c r="C24" s="1049"/>
      <c r="D24" s="1049"/>
      <c r="E24" s="1049"/>
      <c r="F24" s="105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48"/>
      <c r="B25" s="1049"/>
      <c r="C25" s="1049"/>
      <c r="D25" s="1049"/>
      <c r="E25" s="1049"/>
      <c r="F25" s="105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48"/>
      <c r="B26" s="1049"/>
      <c r="C26" s="1049"/>
      <c r="D26" s="1049"/>
      <c r="E26" s="1049"/>
      <c r="F26" s="105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x14ac:dyDescent="0.2">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1976.7</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357.2</v>
      </c>
      <c r="AV27" s="412"/>
      <c r="AW27" s="412"/>
      <c r="AX27" s="414"/>
      <c r="AY27" s="34">
        <f t="shared" si="1"/>
        <v>2</v>
      </c>
    </row>
    <row r="28" spans="1:51" ht="30" customHeight="1" x14ac:dyDescent="0.15">
      <c r="A28" s="1048"/>
      <c r="B28" s="1049"/>
      <c r="C28" s="1049"/>
      <c r="D28" s="1049"/>
      <c r="E28" s="1049"/>
      <c r="F28" s="1050"/>
      <c r="G28" s="438" t="s">
        <v>932</v>
      </c>
      <c r="H28" s="439"/>
      <c r="I28" s="439"/>
      <c r="J28" s="439"/>
      <c r="K28" s="439"/>
      <c r="L28" s="439"/>
      <c r="M28" s="439"/>
      <c r="N28" s="439"/>
      <c r="O28" s="439"/>
      <c r="P28" s="439"/>
      <c r="Q28" s="439"/>
      <c r="R28" s="439"/>
      <c r="S28" s="439"/>
      <c r="T28" s="439"/>
      <c r="U28" s="439"/>
      <c r="V28" s="439"/>
      <c r="W28" s="439"/>
      <c r="X28" s="439"/>
      <c r="Y28" s="439"/>
      <c r="Z28" s="439"/>
      <c r="AA28" s="439"/>
      <c r="AB28" s="440"/>
      <c r="AC28" s="438" t="s">
        <v>922</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2</v>
      </c>
    </row>
    <row r="29" spans="1:51" ht="24.75" customHeight="1" x14ac:dyDescent="0.15">
      <c r="A29" s="1048"/>
      <c r="B29" s="1049"/>
      <c r="C29" s="1049"/>
      <c r="D29" s="1049"/>
      <c r="E29" s="1049"/>
      <c r="F29" s="105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2</v>
      </c>
    </row>
    <row r="30" spans="1:51" ht="24.75" customHeight="1" x14ac:dyDescent="0.15">
      <c r="A30" s="1048"/>
      <c r="B30" s="1049"/>
      <c r="C30" s="1049"/>
      <c r="D30" s="1049"/>
      <c r="E30" s="1049"/>
      <c r="F30" s="1050"/>
      <c r="G30" s="448" t="s">
        <v>900</v>
      </c>
      <c r="H30" s="449"/>
      <c r="I30" s="449"/>
      <c r="J30" s="449"/>
      <c r="K30" s="450"/>
      <c r="L30" s="451" t="s">
        <v>910</v>
      </c>
      <c r="M30" s="452"/>
      <c r="N30" s="452"/>
      <c r="O30" s="452"/>
      <c r="P30" s="452"/>
      <c r="Q30" s="452"/>
      <c r="R30" s="452"/>
      <c r="S30" s="452"/>
      <c r="T30" s="452"/>
      <c r="U30" s="452"/>
      <c r="V30" s="452"/>
      <c r="W30" s="452"/>
      <c r="X30" s="453"/>
      <c r="Y30" s="454"/>
      <c r="Z30" s="455"/>
      <c r="AA30" s="455"/>
      <c r="AB30" s="559"/>
      <c r="AC30" s="448" t="s">
        <v>923</v>
      </c>
      <c r="AD30" s="449"/>
      <c r="AE30" s="449"/>
      <c r="AF30" s="449"/>
      <c r="AG30" s="450"/>
      <c r="AH30" s="451" t="s">
        <v>924</v>
      </c>
      <c r="AI30" s="452"/>
      <c r="AJ30" s="452"/>
      <c r="AK30" s="452"/>
      <c r="AL30" s="452"/>
      <c r="AM30" s="452"/>
      <c r="AN30" s="452"/>
      <c r="AO30" s="452"/>
      <c r="AP30" s="452"/>
      <c r="AQ30" s="452"/>
      <c r="AR30" s="452"/>
      <c r="AS30" s="452"/>
      <c r="AT30" s="453"/>
      <c r="AU30" s="454">
        <v>0.5</v>
      </c>
      <c r="AV30" s="455"/>
      <c r="AW30" s="455"/>
      <c r="AX30" s="456"/>
      <c r="AY30" s="34">
        <f t="shared" ref="AY30:AY40" si="2">$AY$28</f>
        <v>2</v>
      </c>
    </row>
    <row r="31" spans="1:51" ht="24.75" customHeight="1" x14ac:dyDescent="0.15">
      <c r="A31" s="1048"/>
      <c r="B31" s="1049"/>
      <c r="C31" s="1049"/>
      <c r="D31" s="1049"/>
      <c r="E31" s="1049"/>
      <c r="F31" s="1050"/>
      <c r="G31" s="348" t="s">
        <v>900</v>
      </c>
      <c r="H31" s="349"/>
      <c r="I31" s="349"/>
      <c r="J31" s="349"/>
      <c r="K31" s="350"/>
      <c r="L31" s="398" t="s">
        <v>911</v>
      </c>
      <c r="M31" s="399"/>
      <c r="N31" s="399"/>
      <c r="O31" s="399"/>
      <c r="P31" s="399"/>
      <c r="Q31" s="399"/>
      <c r="R31" s="399"/>
      <c r="S31" s="399"/>
      <c r="T31" s="399"/>
      <c r="U31" s="399"/>
      <c r="V31" s="399"/>
      <c r="W31" s="399"/>
      <c r="X31" s="400"/>
      <c r="Y31" s="395">
        <v>2255.9</v>
      </c>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customHeight="1" x14ac:dyDescent="0.15">
      <c r="A32" s="1048"/>
      <c r="B32" s="1049"/>
      <c r="C32" s="1049"/>
      <c r="D32" s="1049"/>
      <c r="E32" s="1049"/>
      <c r="F32" s="1050"/>
      <c r="G32" s="348" t="s">
        <v>900</v>
      </c>
      <c r="H32" s="349"/>
      <c r="I32" s="349"/>
      <c r="J32" s="349"/>
      <c r="K32" s="350"/>
      <c r="L32" s="398" t="s">
        <v>912</v>
      </c>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customHeight="1" x14ac:dyDescent="0.15">
      <c r="A33" s="1048"/>
      <c r="B33" s="1049"/>
      <c r="C33" s="1049"/>
      <c r="D33" s="1049"/>
      <c r="E33" s="1049"/>
      <c r="F33" s="1050"/>
      <c r="G33" s="348"/>
      <c r="H33" s="349"/>
      <c r="I33" s="349"/>
      <c r="J33" s="349"/>
      <c r="K33" s="350"/>
      <c r="L33" s="398" t="s">
        <v>904</v>
      </c>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customHeight="1" x14ac:dyDescent="0.15">
      <c r="A34" s="1048"/>
      <c r="B34" s="1049"/>
      <c r="C34" s="1049"/>
      <c r="D34" s="1049"/>
      <c r="E34" s="1049"/>
      <c r="F34" s="105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customHeight="1" x14ac:dyDescent="0.15">
      <c r="A35" s="1048"/>
      <c r="B35" s="1049"/>
      <c r="C35" s="1049"/>
      <c r="D35" s="1049"/>
      <c r="E35" s="1049"/>
      <c r="F35" s="105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customHeight="1" x14ac:dyDescent="0.15">
      <c r="A36" s="1048"/>
      <c r="B36" s="1049"/>
      <c r="C36" s="1049"/>
      <c r="D36" s="1049"/>
      <c r="E36" s="1049"/>
      <c r="F36" s="105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customHeight="1" x14ac:dyDescent="0.15">
      <c r="A37" s="1048"/>
      <c r="B37" s="1049"/>
      <c r="C37" s="1049"/>
      <c r="D37" s="1049"/>
      <c r="E37" s="1049"/>
      <c r="F37" s="105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customHeight="1" x14ac:dyDescent="0.15">
      <c r="A38" s="1048"/>
      <c r="B38" s="1049"/>
      <c r="C38" s="1049"/>
      <c r="D38" s="1049"/>
      <c r="E38" s="1049"/>
      <c r="F38" s="105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customHeight="1" x14ac:dyDescent="0.15">
      <c r="A39" s="1048"/>
      <c r="B39" s="1049"/>
      <c r="C39" s="1049"/>
      <c r="D39" s="1049"/>
      <c r="E39" s="1049"/>
      <c r="F39" s="105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x14ac:dyDescent="0.2">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2255.9</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0.5</v>
      </c>
      <c r="AV40" s="412"/>
      <c r="AW40" s="412"/>
      <c r="AX40" s="414"/>
      <c r="AY40" s="34">
        <f t="shared" si="2"/>
        <v>2</v>
      </c>
    </row>
    <row r="41" spans="1:51" ht="30" customHeight="1" x14ac:dyDescent="0.15">
      <c r="A41" s="1048"/>
      <c r="B41" s="1049"/>
      <c r="C41" s="1049"/>
      <c r="D41" s="1049"/>
      <c r="E41" s="1049"/>
      <c r="F41" s="1050"/>
      <c r="G41" s="438" t="s">
        <v>925</v>
      </c>
      <c r="H41" s="439"/>
      <c r="I41" s="439"/>
      <c r="J41" s="439"/>
      <c r="K41" s="439"/>
      <c r="L41" s="439"/>
      <c r="M41" s="439"/>
      <c r="N41" s="439"/>
      <c r="O41" s="439"/>
      <c r="P41" s="439"/>
      <c r="Q41" s="439"/>
      <c r="R41" s="439"/>
      <c r="S41" s="439"/>
      <c r="T41" s="439"/>
      <c r="U41" s="439"/>
      <c r="V41" s="439"/>
      <c r="W41" s="439"/>
      <c r="X41" s="439"/>
      <c r="Y41" s="439"/>
      <c r="Z41" s="439"/>
      <c r="AA41" s="439"/>
      <c r="AB41" s="440"/>
      <c r="AC41" s="438" t="s">
        <v>926</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2</v>
      </c>
    </row>
    <row r="42" spans="1:51" ht="24.75" customHeight="1" x14ac:dyDescent="0.15">
      <c r="A42" s="1048"/>
      <c r="B42" s="1049"/>
      <c r="C42" s="1049"/>
      <c r="D42" s="1049"/>
      <c r="E42" s="1049"/>
      <c r="F42" s="105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2</v>
      </c>
    </row>
    <row r="43" spans="1:51" ht="24.75" customHeight="1" x14ac:dyDescent="0.15">
      <c r="A43" s="1048"/>
      <c r="B43" s="1049"/>
      <c r="C43" s="1049"/>
      <c r="D43" s="1049"/>
      <c r="E43" s="1049"/>
      <c r="F43" s="1050"/>
      <c r="G43" s="448" t="s">
        <v>900</v>
      </c>
      <c r="H43" s="449"/>
      <c r="I43" s="449"/>
      <c r="J43" s="449"/>
      <c r="K43" s="450"/>
      <c r="L43" s="451" t="s">
        <v>901</v>
      </c>
      <c r="M43" s="452"/>
      <c r="N43" s="452"/>
      <c r="O43" s="452"/>
      <c r="P43" s="452"/>
      <c r="Q43" s="452"/>
      <c r="R43" s="452"/>
      <c r="S43" s="452"/>
      <c r="T43" s="452"/>
      <c r="U43" s="452"/>
      <c r="V43" s="452"/>
      <c r="W43" s="452"/>
      <c r="X43" s="453"/>
      <c r="Y43" s="454"/>
      <c r="Z43" s="455"/>
      <c r="AA43" s="455"/>
      <c r="AB43" s="456"/>
      <c r="AC43" s="448" t="s">
        <v>900</v>
      </c>
      <c r="AD43" s="449"/>
      <c r="AE43" s="449"/>
      <c r="AF43" s="449"/>
      <c r="AG43" s="450"/>
      <c r="AH43" s="451" t="s">
        <v>914</v>
      </c>
      <c r="AI43" s="452"/>
      <c r="AJ43" s="452"/>
      <c r="AK43" s="452"/>
      <c r="AL43" s="452"/>
      <c r="AM43" s="452"/>
      <c r="AN43" s="452"/>
      <c r="AO43" s="452"/>
      <c r="AP43" s="452"/>
      <c r="AQ43" s="452"/>
      <c r="AR43" s="452"/>
      <c r="AS43" s="452"/>
      <c r="AT43" s="453"/>
      <c r="AU43" s="454"/>
      <c r="AV43" s="455"/>
      <c r="AW43" s="455"/>
      <c r="AX43" s="559"/>
      <c r="AY43" s="34">
        <f t="shared" ref="AY43:AY53" si="3">$AY$41</f>
        <v>2</v>
      </c>
    </row>
    <row r="44" spans="1:51" ht="24.75" customHeight="1" x14ac:dyDescent="0.15">
      <c r="A44" s="1048"/>
      <c r="B44" s="1049"/>
      <c r="C44" s="1049"/>
      <c r="D44" s="1049"/>
      <c r="E44" s="1049"/>
      <c r="F44" s="1050"/>
      <c r="G44" s="348" t="s">
        <v>900</v>
      </c>
      <c r="H44" s="349"/>
      <c r="I44" s="349"/>
      <c r="J44" s="349"/>
      <c r="K44" s="350"/>
      <c r="L44" s="398" t="s">
        <v>902</v>
      </c>
      <c r="M44" s="399"/>
      <c r="N44" s="399"/>
      <c r="O44" s="399"/>
      <c r="P44" s="399"/>
      <c r="Q44" s="399"/>
      <c r="R44" s="399"/>
      <c r="S44" s="399"/>
      <c r="T44" s="399"/>
      <c r="U44" s="399"/>
      <c r="V44" s="399"/>
      <c r="W44" s="399"/>
      <c r="X44" s="400"/>
      <c r="Y44" s="395">
        <v>1293.0999999999999</v>
      </c>
      <c r="Z44" s="396"/>
      <c r="AA44" s="396"/>
      <c r="AB44" s="397"/>
      <c r="AC44" s="348" t="s">
        <v>900</v>
      </c>
      <c r="AD44" s="349"/>
      <c r="AE44" s="349"/>
      <c r="AF44" s="349"/>
      <c r="AG44" s="350"/>
      <c r="AH44" s="398" t="s">
        <v>915</v>
      </c>
      <c r="AI44" s="399"/>
      <c r="AJ44" s="399"/>
      <c r="AK44" s="399"/>
      <c r="AL44" s="399"/>
      <c r="AM44" s="399"/>
      <c r="AN44" s="399"/>
      <c r="AO44" s="399"/>
      <c r="AP44" s="399"/>
      <c r="AQ44" s="399"/>
      <c r="AR44" s="399"/>
      <c r="AS44" s="399"/>
      <c r="AT44" s="400"/>
      <c r="AU44" s="395">
        <v>1043.7</v>
      </c>
      <c r="AV44" s="396"/>
      <c r="AW44" s="396"/>
      <c r="AX44" s="402"/>
      <c r="AY44" s="34">
        <f t="shared" si="3"/>
        <v>2</v>
      </c>
    </row>
    <row r="45" spans="1:51" ht="24.75" customHeight="1" x14ac:dyDescent="0.15">
      <c r="A45" s="1048"/>
      <c r="B45" s="1049"/>
      <c r="C45" s="1049"/>
      <c r="D45" s="1049"/>
      <c r="E45" s="1049"/>
      <c r="F45" s="1050"/>
      <c r="G45" s="348" t="s">
        <v>900</v>
      </c>
      <c r="H45" s="349"/>
      <c r="I45" s="349"/>
      <c r="J45" s="349"/>
      <c r="K45" s="350"/>
      <c r="L45" s="398" t="s">
        <v>903</v>
      </c>
      <c r="M45" s="399"/>
      <c r="N45" s="399"/>
      <c r="O45" s="399"/>
      <c r="P45" s="399"/>
      <c r="Q45" s="399"/>
      <c r="R45" s="399"/>
      <c r="S45" s="399"/>
      <c r="T45" s="399"/>
      <c r="U45" s="399"/>
      <c r="V45" s="399"/>
      <c r="W45" s="399"/>
      <c r="X45" s="400"/>
      <c r="Y45" s="395"/>
      <c r="Z45" s="396"/>
      <c r="AA45" s="396"/>
      <c r="AB45" s="397"/>
      <c r="AC45" s="348" t="s">
        <v>900</v>
      </c>
      <c r="AD45" s="349"/>
      <c r="AE45" s="349"/>
      <c r="AF45" s="349"/>
      <c r="AG45" s="350"/>
      <c r="AH45" s="398" t="s">
        <v>916</v>
      </c>
      <c r="AI45" s="399"/>
      <c r="AJ45" s="399"/>
      <c r="AK45" s="399"/>
      <c r="AL45" s="399"/>
      <c r="AM45" s="399"/>
      <c r="AN45" s="399"/>
      <c r="AO45" s="399"/>
      <c r="AP45" s="399"/>
      <c r="AQ45" s="399"/>
      <c r="AR45" s="399"/>
      <c r="AS45" s="399"/>
      <c r="AT45" s="400"/>
      <c r="AU45" s="395"/>
      <c r="AV45" s="396"/>
      <c r="AW45" s="396"/>
      <c r="AX45" s="402"/>
      <c r="AY45" s="34">
        <f t="shared" si="3"/>
        <v>2</v>
      </c>
    </row>
    <row r="46" spans="1:51" ht="24.75" customHeight="1" x14ac:dyDescent="0.15">
      <c r="A46" s="1048"/>
      <c r="B46" s="1049"/>
      <c r="C46" s="1049"/>
      <c r="D46" s="1049"/>
      <c r="E46" s="1049"/>
      <c r="F46" s="1050"/>
      <c r="G46" s="348"/>
      <c r="H46" s="349"/>
      <c r="I46" s="349"/>
      <c r="J46" s="349"/>
      <c r="K46" s="350"/>
      <c r="L46" s="398" t="s">
        <v>904</v>
      </c>
      <c r="M46" s="399"/>
      <c r="N46" s="399"/>
      <c r="O46" s="399"/>
      <c r="P46" s="399"/>
      <c r="Q46" s="399"/>
      <c r="R46" s="399"/>
      <c r="S46" s="399"/>
      <c r="T46" s="399"/>
      <c r="U46" s="399"/>
      <c r="V46" s="399"/>
      <c r="W46" s="399"/>
      <c r="X46" s="400"/>
      <c r="Y46" s="395"/>
      <c r="Z46" s="396"/>
      <c r="AA46" s="396"/>
      <c r="AB46" s="397"/>
      <c r="AC46" s="348"/>
      <c r="AD46" s="349"/>
      <c r="AE46" s="349"/>
      <c r="AF46" s="349"/>
      <c r="AG46" s="350"/>
      <c r="AH46" s="398" t="s">
        <v>904</v>
      </c>
      <c r="AI46" s="399"/>
      <c r="AJ46" s="399"/>
      <c r="AK46" s="399"/>
      <c r="AL46" s="399"/>
      <c r="AM46" s="399"/>
      <c r="AN46" s="399"/>
      <c r="AO46" s="399"/>
      <c r="AP46" s="399"/>
      <c r="AQ46" s="399"/>
      <c r="AR46" s="399"/>
      <c r="AS46" s="399"/>
      <c r="AT46" s="400"/>
      <c r="AU46" s="395"/>
      <c r="AV46" s="396"/>
      <c r="AW46" s="396"/>
      <c r="AX46" s="402"/>
      <c r="AY46" s="34">
        <f t="shared" si="3"/>
        <v>2</v>
      </c>
    </row>
    <row r="47" spans="1:51" ht="24.75" customHeight="1" x14ac:dyDescent="0.15">
      <c r="A47" s="1048"/>
      <c r="B47" s="1049"/>
      <c r="C47" s="1049"/>
      <c r="D47" s="1049"/>
      <c r="E47" s="1049"/>
      <c r="F47" s="105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customHeight="1" x14ac:dyDescent="0.15">
      <c r="A48" s="1048"/>
      <c r="B48" s="1049"/>
      <c r="C48" s="1049"/>
      <c r="D48" s="1049"/>
      <c r="E48" s="1049"/>
      <c r="F48" s="105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customHeight="1" x14ac:dyDescent="0.15">
      <c r="A49" s="1048"/>
      <c r="B49" s="1049"/>
      <c r="C49" s="1049"/>
      <c r="D49" s="1049"/>
      <c r="E49" s="1049"/>
      <c r="F49" s="105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customHeight="1" x14ac:dyDescent="0.15">
      <c r="A50" s="1048"/>
      <c r="B50" s="1049"/>
      <c r="C50" s="1049"/>
      <c r="D50" s="1049"/>
      <c r="E50" s="1049"/>
      <c r="F50" s="105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customHeight="1" x14ac:dyDescent="0.15">
      <c r="A51" s="1048"/>
      <c r="B51" s="1049"/>
      <c r="C51" s="1049"/>
      <c r="D51" s="1049"/>
      <c r="E51" s="1049"/>
      <c r="F51" s="105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customHeight="1" x14ac:dyDescent="0.15">
      <c r="A52" s="1048"/>
      <c r="B52" s="1049"/>
      <c r="C52" s="1049"/>
      <c r="D52" s="1049"/>
      <c r="E52" s="1049"/>
      <c r="F52" s="105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1293.0999999999999</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1043.7</v>
      </c>
      <c r="AV53" s="1062"/>
      <c r="AW53" s="1062"/>
      <c r="AX53" s="1064"/>
      <c r="AY53" s="34">
        <f t="shared" si="3"/>
        <v>2</v>
      </c>
    </row>
    <row r="54" spans="1:51" s="37" customFormat="1" ht="24.75" customHeight="1" thickBot="1" x14ac:dyDescent="0.2"/>
    <row r="55" spans="1:51" ht="30" customHeight="1" x14ac:dyDescent="0.15">
      <c r="A55" s="1045" t="s">
        <v>28</v>
      </c>
      <c r="B55" s="1046"/>
      <c r="C55" s="1046"/>
      <c r="D55" s="1046"/>
      <c r="E55" s="1046"/>
      <c r="F55" s="1047"/>
      <c r="G55" s="438" t="s">
        <v>927</v>
      </c>
      <c r="H55" s="439"/>
      <c r="I55" s="439"/>
      <c r="J55" s="439"/>
      <c r="K55" s="439"/>
      <c r="L55" s="439"/>
      <c r="M55" s="439"/>
      <c r="N55" s="439"/>
      <c r="O55" s="439"/>
      <c r="P55" s="439"/>
      <c r="Q55" s="439"/>
      <c r="R55" s="439"/>
      <c r="S55" s="439"/>
      <c r="T55" s="439"/>
      <c r="U55" s="439"/>
      <c r="V55" s="439"/>
      <c r="W55" s="439"/>
      <c r="X55" s="439"/>
      <c r="Y55" s="439"/>
      <c r="Z55" s="439"/>
      <c r="AA55" s="439"/>
      <c r="AB55" s="440"/>
      <c r="AC55" s="438" t="s">
        <v>928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2</v>
      </c>
    </row>
    <row r="56" spans="1:51" ht="24.75" customHeight="1" x14ac:dyDescent="0.15">
      <c r="A56" s="1048"/>
      <c r="B56" s="1049"/>
      <c r="C56" s="1049"/>
      <c r="D56" s="1049"/>
      <c r="E56" s="1049"/>
      <c r="F56" s="105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2</v>
      </c>
    </row>
    <row r="57" spans="1:51" ht="24.75" customHeight="1" x14ac:dyDescent="0.15">
      <c r="A57" s="1048"/>
      <c r="B57" s="1049"/>
      <c r="C57" s="1049"/>
      <c r="D57" s="1049"/>
      <c r="E57" s="1049"/>
      <c r="F57" s="1050"/>
      <c r="G57" s="448" t="s">
        <v>900</v>
      </c>
      <c r="H57" s="449"/>
      <c r="I57" s="449"/>
      <c r="J57" s="449"/>
      <c r="K57" s="450"/>
      <c r="L57" s="451" t="s">
        <v>906</v>
      </c>
      <c r="M57" s="452"/>
      <c r="N57" s="452"/>
      <c r="O57" s="452"/>
      <c r="P57" s="452"/>
      <c r="Q57" s="452"/>
      <c r="R57" s="452"/>
      <c r="S57" s="452"/>
      <c r="T57" s="452"/>
      <c r="U57" s="452"/>
      <c r="V57" s="452"/>
      <c r="W57" s="452"/>
      <c r="X57" s="453"/>
      <c r="Y57" s="454"/>
      <c r="Z57" s="455"/>
      <c r="AA57" s="455"/>
      <c r="AB57" s="456"/>
      <c r="AC57" s="448" t="s">
        <v>900</v>
      </c>
      <c r="AD57" s="449"/>
      <c r="AE57" s="449"/>
      <c r="AF57" s="449"/>
      <c r="AG57" s="450"/>
      <c r="AH57" s="451" t="s">
        <v>910</v>
      </c>
      <c r="AI57" s="452"/>
      <c r="AJ57" s="452"/>
      <c r="AK57" s="452"/>
      <c r="AL57" s="452"/>
      <c r="AM57" s="452"/>
      <c r="AN57" s="452"/>
      <c r="AO57" s="452"/>
      <c r="AP57" s="452"/>
      <c r="AQ57" s="452"/>
      <c r="AR57" s="452"/>
      <c r="AS57" s="452"/>
      <c r="AT57" s="453"/>
      <c r="AU57" s="454"/>
      <c r="AV57" s="455"/>
      <c r="AW57" s="455"/>
      <c r="AX57" s="559"/>
      <c r="AY57" s="34">
        <f t="shared" ref="AY57:AY67" si="4">$AY$55</f>
        <v>2</v>
      </c>
    </row>
    <row r="58" spans="1:51" ht="24.75" customHeight="1" x14ac:dyDescent="0.15">
      <c r="A58" s="1048"/>
      <c r="B58" s="1049"/>
      <c r="C58" s="1049"/>
      <c r="D58" s="1049"/>
      <c r="E58" s="1049"/>
      <c r="F58" s="1050"/>
      <c r="G58" s="348" t="s">
        <v>900</v>
      </c>
      <c r="H58" s="349"/>
      <c r="I58" s="349"/>
      <c r="J58" s="349"/>
      <c r="K58" s="350"/>
      <c r="L58" s="398" t="s">
        <v>907</v>
      </c>
      <c r="M58" s="399"/>
      <c r="N58" s="399"/>
      <c r="O58" s="399"/>
      <c r="P58" s="399"/>
      <c r="Q58" s="399"/>
      <c r="R58" s="399"/>
      <c r="S58" s="399"/>
      <c r="T58" s="399"/>
      <c r="U58" s="399"/>
      <c r="V58" s="399"/>
      <c r="W58" s="399"/>
      <c r="X58" s="400"/>
      <c r="Y58" s="395">
        <v>21.6</v>
      </c>
      <c r="Z58" s="396"/>
      <c r="AA58" s="396"/>
      <c r="AB58" s="397"/>
      <c r="AC58" s="348" t="s">
        <v>900</v>
      </c>
      <c r="AD58" s="349"/>
      <c r="AE58" s="349"/>
      <c r="AF58" s="349"/>
      <c r="AG58" s="350"/>
      <c r="AH58" s="398" t="s">
        <v>911</v>
      </c>
      <c r="AI58" s="399"/>
      <c r="AJ58" s="399"/>
      <c r="AK58" s="399"/>
      <c r="AL58" s="399"/>
      <c r="AM58" s="399"/>
      <c r="AN58" s="399"/>
      <c r="AO58" s="399"/>
      <c r="AP58" s="399"/>
      <c r="AQ58" s="399"/>
      <c r="AR58" s="399"/>
      <c r="AS58" s="399"/>
      <c r="AT58" s="400"/>
      <c r="AU58" s="395">
        <v>369.2</v>
      </c>
      <c r="AV58" s="396"/>
      <c r="AW58" s="396"/>
      <c r="AX58" s="402"/>
      <c r="AY58" s="34">
        <f t="shared" si="4"/>
        <v>2</v>
      </c>
    </row>
    <row r="59" spans="1:51" ht="24.75" customHeight="1" x14ac:dyDescent="0.15">
      <c r="A59" s="1048"/>
      <c r="B59" s="1049"/>
      <c r="C59" s="1049"/>
      <c r="D59" s="1049"/>
      <c r="E59" s="1049"/>
      <c r="F59" s="1050"/>
      <c r="G59" s="348" t="s">
        <v>900</v>
      </c>
      <c r="H59" s="349"/>
      <c r="I59" s="349"/>
      <c r="J59" s="349"/>
      <c r="K59" s="350"/>
      <c r="L59" s="398" t="s">
        <v>908</v>
      </c>
      <c r="M59" s="399"/>
      <c r="N59" s="399"/>
      <c r="O59" s="399"/>
      <c r="P59" s="399"/>
      <c r="Q59" s="399"/>
      <c r="R59" s="399"/>
      <c r="S59" s="399"/>
      <c r="T59" s="399"/>
      <c r="U59" s="399"/>
      <c r="V59" s="399"/>
      <c r="W59" s="399"/>
      <c r="X59" s="400"/>
      <c r="Y59" s="395"/>
      <c r="Z59" s="396"/>
      <c r="AA59" s="396"/>
      <c r="AB59" s="397"/>
      <c r="AC59" s="348" t="s">
        <v>900</v>
      </c>
      <c r="AD59" s="349"/>
      <c r="AE59" s="349"/>
      <c r="AF59" s="349"/>
      <c r="AG59" s="350"/>
      <c r="AH59" s="398" t="s">
        <v>912</v>
      </c>
      <c r="AI59" s="399"/>
      <c r="AJ59" s="399"/>
      <c r="AK59" s="399"/>
      <c r="AL59" s="399"/>
      <c r="AM59" s="399"/>
      <c r="AN59" s="399"/>
      <c r="AO59" s="399"/>
      <c r="AP59" s="399"/>
      <c r="AQ59" s="399"/>
      <c r="AR59" s="399"/>
      <c r="AS59" s="399"/>
      <c r="AT59" s="400"/>
      <c r="AU59" s="395"/>
      <c r="AV59" s="396"/>
      <c r="AW59" s="396"/>
      <c r="AX59" s="402"/>
      <c r="AY59" s="34">
        <f t="shared" si="4"/>
        <v>2</v>
      </c>
    </row>
    <row r="60" spans="1:51" ht="24.75" customHeight="1" x14ac:dyDescent="0.15">
      <c r="A60" s="1048"/>
      <c r="B60" s="1049"/>
      <c r="C60" s="1049"/>
      <c r="D60" s="1049"/>
      <c r="E60" s="1049"/>
      <c r="F60" s="105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t="s">
        <v>904</v>
      </c>
      <c r="AI60" s="399"/>
      <c r="AJ60" s="399"/>
      <c r="AK60" s="399"/>
      <c r="AL60" s="399"/>
      <c r="AM60" s="399"/>
      <c r="AN60" s="399"/>
      <c r="AO60" s="399"/>
      <c r="AP60" s="399"/>
      <c r="AQ60" s="399"/>
      <c r="AR60" s="399"/>
      <c r="AS60" s="399"/>
      <c r="AT60" s="400"/>
      <c r="AU60" s="395"/>
      <c r="AV60" s="396"/>
      <c r="AW60" s="396"/>
      <c r="AX60" s="402"/>
      <c r="AY60" s="34">
        <f t="shared" si="4"/>
        <v>2</v>
      </c>
    </row>
    <row r="61" spans="1:51" ht="24.75" customHeight="1" x14ac:dyDescent="0.15">
      <c r="A61" s="1048"/>
      <c r="B61" s="1049"/>
      <c r="C61" s="1049"/>
      <c r="D61" s="1049"/>
      <c r="E61" s="1049"/>
      <c r="F61" s="105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2</v>
      </c>
    </row>
    <row r="62" spans="1:51" ht="24.75" customHeight="1" x14ac:dyDescent="0.15">
      <c r="A62" s="1048"/>
      <c r="B62" s="1049"/>
      <c r="C62" s="1049"/>
      <c r="D62" s="1049"/>
      <c r="E62" s="1049"/>
      <c r="F62" s="105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2</v>
      </c>
    </row>
    <row r="63" spans="1:51" ht="24.75" customHeight="1" x14ac:dyDescent="0.15">
      <c r="A63" s="1048"/>
      <c r="B63" s="1049"/>
      <c r="C63" s="1049"/>
      <c r="D63" s="1049"/>
      <c r="E63" s="1049"/>
      <c r="F63" s="105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2</v>
      </c>
    </row>
    <row r="64" spans="1:51" ht="24.75" customHeight="1" x14ac:dyDescent="0.15">
      <c r="A64" s="1048"/>
      <c r="B64" s="1049"/>
      <c r="C64" s="1049"/>
      <c r="D64" s="1049"/>
      <c r="E64" s="1049"/>
      <c r="F64" s="105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2</v>
      </c>
    </row>
    <row r="65" spans="1:51" ht="24.75" customHeight="1" x14ac:dyDescent="0.15">
      <c r="A65" s="1048"/>
      <c r="B65" s="1049"/>
      <c r="C65" s="1049"/>
      <c r="D65" s="1049"/>
      <c r="E65" s="1049"/>
      <c r="F65" s="105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2</v>
      </c>
    </row>
    <row r="66" spans="1:51" ht="24.75" customHeight="1" x14ac:dyDescent="0.15">
      <c r="A66" s="1048"/>
      <c r="B66" s="1049"/>
      <c r="C66" s="1049"/>
      <c r="D66" s="1049"/>
      <c r="E66" s="1049"/>
      <c r="F66" s="105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2</v>
      </c>
    </row>
    <row r="67" spans="1:51" ht="24.75" customHeight="1" thickBot="1" x14ac:dyDescent="0.2">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21.6</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369.2</v>
      </c>
      <c r="AV67" s="412"/>
      <c r="AW67" s="412"/>
      <c r="AX67" s="414"/>
      <c r="AY67" s="34">
        <f t="shared" si="4"/>
        <v>2</v>
      </c>
    </row>
    <row r="68" spans="1:51" ht="30" customHeight="1" x14ac:dyDescent="0.15">
      <c r="A68" s="1048"/>
      <c r="B68" s="1049"/>
      <c r="C68" s="1049"/>
      <c r="D68" s="1049"/>
      <c r="E68" s="1049"/>
      <c r="F68" s="1050"/>
      <c r="G68" s="438" t="s">
        <v>929</v>
      </c>
      <c r="H68" s="439"/>
      <c r="I68" s="439"/>
      <c r="J68" s="439"/>
      <c r="K68" s="439"/>
      <c r="L68" s="439"/>
      <c r="M68" s="439"/>
      <c r="N68" s="439"/>
      <c r="O68" s="439"/>
      <c r="P68" s="439"/>
      <c r="Q68" s="439"/>
      <c r="R68" s="439"/>
      <c r="S68" s="439"/>
      <c r="T68" s="439"/>
      <c r="U68" s="439"/>
      <c r="V68" s="439"/>
      <c r="W68" s="439"/>
      <c r="X68" s="439"/>
      <c r="Y68" s="439"/>
      <c r="Z68" s="439"/>
      <c r="AA68" s="439"/>
      <c r="AB68" s="440"/>
      <c r="AC68" s="438" t="s">
        <v>930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2</v>
      </c>
    </row>
    <row r="69" spans="1:51" ht="25.5" customHeight="1" x14ac:dyDescent="0.15">
      <c r="A69" s="1048"/>
      <c r="B69" s="1049"/>
      <c r="C69" s="1049"/>
      <c r="D69" s="1049"/>
      <c r="E69" s="1049"/>
      <c r="F69" s="105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2</v>
      </c>
    </row>
    <row r="70" spans="1:51" ht="24.75" customHeight="1" x14ac:dyDescent="0.15">
      <c r="A70" s="1048"/>
      <c r="B70" s="1049"/>
      <c r="C70" s="1049"/>
      <c r="D70" s="1049"/>
      <c r="E70" s="1049"/>
      <c r="F70" s="1050"/>
      <c r="G70" s="448" t="s">
        <v>923</v>
      </c>
      <c r="H70" s="449"/>
      <c r="I70" s="449"/>
      <c r="J70" s="449"/>
      <c r="K70" s="450"/>
      <c r="L70" s="451" t="s">
        <v>924</v>
      </c>
      <c r="M70" s="452"/>
      <c r="N70" s="452"/>
      <c r="O70" s="452"/>
      <c r="P70" s="452"/>
      <c r="Q70" s="452"/>
      <c r="R70" s="452"/>
      <c r="S70" s="452"/>
      <c r="T70" s="452"/>
      <c r="U70" s="452"/>
      <c r="V70" s="452"/>
      <c r="W70" s="452"/>
      <c r="X70" s="453"/>
      <c r="Y70" s="454">
        <v>0.1</v>
      </c>
      <c r="Z70" s="455"/>
      <c r="AA70" s="455"/>
      <c r="AB70" s="456"/>
      <c r="AC70" s="448" t="s">
        <v>900</v>
      </c>
      <c r="AD70" s="449"/>
      <c r="AE70" s="449"/>
      <c r="AF70" s="449"/>
      <c r="AG70" s="450"/>
      <c r="AH70" s="451" t="s">
        <v>901</v>
      </c>
      <c r="AI70" s="452"/>
      <c r="AJ70" s="452"/>
      <c r="AK70" s="452"/>
      <c r="AL70" s="452"/>
      <c r="AM70" s="452"/>
      <c r="AN70" s="452"/>
      <c r="AO70" s="452"/>
      <c r="AP70" s="452"/>
      <c r="AQ70" s="452"/>
      <c r="AR70" s="452"/>
      <c r="AS70" s="452"/>
      <c r="AT70" s="453"/>
      <c r="AU70" s="454"/>
      <c r="AV70" s="455"/>
      <c r="AW70" s="455"/>
      <c r="AX70" s="456"/>
      <c r="AY70" s="34">
        <f t="shared" ref="AY70:AY80" si="5">$AY$68</f>
        <v>2</v>
      </c>
    </row>
    <row r="71" spans="1:51" ht="24.75" customHeight="1" x14ac:dyDescent="0.15">
      <c r="A71" s="1048"/>
      <c r="B71" s="1049"/>
      <c r="C71" s="1049"/>
      <c r="D71" s="1049"/>
      <c r="E71" s="1049"/>
      <c r="F71" s="105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t="s">
        <v>900</v>
      </c>
      <c r="AD71" s="349"/>
      <c r="AE71" s="349"/>
      <c r="AF71" s="349"/>
      <c r="AG71" s="350"/>
      <c r="AH71" s="398" t="s">
        <v>902</v>
      </c>
      <c r="AI71" s="399"/>
      <c r="AJ71" s="399"/>
      <c r="AK71" s="399"/>
      <c r="AL71" s="399"/>
      <c r="AM71" s="399"/>
      <c r="AN71" s="399"/>
      <c r="AO71" s="399"/>
      <c r="AP71" s="399"/>
      <c r="AQ71" s="399"/>
      <c r="AR71" s="399"/>
      <c r="AS71" s="399"/>
      <c r="AT71" s="400"/>
      <c r="AU71" s="395">
        <v>571.20000000000005</v>
      </c>
      <c r="AV71" s="396"/>
      <c r="AW71" s="396"/>
      <c r="AX71" s="397"/>
      <c r="AY71" s="34">
        <f t="shared" si="5"/>
        <v>2</v>
      </c>
    </row>
    <row r="72" spans="1:51" ht="24.75" customHeight="1" x14ac:dyDescent="0.15">
      <c r="A72" s="1048"/>
      <c r="B72" s="1049"/>
      <c r="C72" s="1049"/>
      <c r="D72" s="1049"/>
      <c r="E72" s="1049"/>
      <c r="F72" s="105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t="s">
        <v>900</v>
      </c>
      <c r="AD72" s="349"/>
      <c r="AE72" s="349"/>
      <c r="AF72" s="349"/>
      <c r="AG72" s="350"/>
      <c r="AH72" s="398" t="s">
        <v>903</v>
      </c>
      <c r="AI72" s="399"/>
      <c r="AJ72" s="399"/>
      <c r="AK72" s="399"/>
      <c r="AL72" s="399"/>
      <c r="AM72" s="399"/>
      <c r="AN72" s="399"/>
      <c r="AO72" s="399"/>
      <c r="AP72" s="399"/>
      <c r="AQ72" s="399"/>
      <c r="AR72" s="399"/>
      <c r="AS72" s="399"/>
      <c r="AT72" s="400"/>
      <c r="AU72" s="395"/>
      <c r="AV72" s="396"/>
      <c r="AW72" s="396"/>
      <c r="AX72" s="397"/>
      <c r="AY72" s="34">
        <f t="shared" si="5"/>
        <v>2</v>
      </c>
    </row>
    <row r="73" spans="1:51" ht="24.75" customHeight="1" x14ac:dyDescent="0.15">
      <c r="A73" s="1048"/>
      <c r="B73" s="1049"/>
      <c r="C73" s="1049"/>
      <c r="D73" s="1049"/>
      <c r="E73" s="1049"/>
      <c r="F73" s="105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t="s">
        <v>904</v>
      </c>
      <c r="AI73" s="399"/>
      <c r="AJ73" s="399"/>
      <c r="AK73" s="399"/>
      <c r="AL73" s="399"/>
      <c r="AM73" s="399"/>
      <c r="AN73" s="399"/>
      <c r="AO73" s="399"/>
      <c r="AP73" s="399"/>
      <c r="AQ73" s="399"/>
      <c r="AR73" s="399"/>
      <c r="AS73" s="399"/>
      <c r="AT73" s="400"/>
      <c r="AU73" s="395"/>
      <c r="AV73" s="396"/>
      <c r="AW73" s="396"/>
      <c r="AX73" s="397"/>
      <c r="AY73" s="34">
        <f t="shared" si="5"/>
        <v>2</v>
      </c>
    </row>
    <row r="74" spans="1:51" ht="24.75" customHeight="1" x14ac:dyDescent="0.15">
      <c r="A74" s="1048"/>
      <c r="B74" s="1049"/>
      <c r="C74" s="1049"/>
      <c r="D74" s="1049"/>
      <c r="E74" s="1049"/>
      <c r="F74" s="105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2</v>
      </c>
    </row>
    <row r="75" spans="1:51" ht="24.75" customHeight="1" x14ac:dyDescent="0.15">
      <c r="A75" s="1048"/>
      <c r="B75" s="1049"/>
      <c r="C75" s="1049"/>
      <c r="D75" s="1049"/>
      <c r="E75" s="1049"/>
      <c r="F75" s="105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2</v>
      </c>
    </row>
    <row r="76" spans="1:51" ht="24.75" customHeight="1" x14ac:dyDescent="0.15">
      <c r="A76" s="1048"/>
      <c r="B76" s="1049"/>
      <c r="C76" s="1049"/>
      <c r="D76" s="1049"/>
      <c r="E76" s="1049"/>
      <c r="F76" s="105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2</v>
      </c>
    </row>
    <row r="77" spans="1:51" ht="24.75" customHeight="1" x14ac:dyDescent="0.15">
      <c r="A77" s="1048"/>
      <c r="B77" s="1049"/>
      <c r="C77" s="1049"/>
      <c r="D77" s="1049"/>
      <c r="E77" s="1049"/>
      <c r="F77" s="105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2</v>
      </c>
    </row>
    <row r="78" spans="1:51" ht="24.75" customHeight="1" x14ac:dyDescent="0.15">
      <c r="A78" s="1048"/>
      <c r="B78" s="1049"/>
      <c r="C78" s="1049"/>
      <c r="D78" s="1049"/>
      <c r="E78" s="1049"/>
      <c r="F78" s="105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2</v>
      </c>
    </row>
    <row r="79" spans="1:51" ht="24.75" customHeight="1" x14ac:dyDescent="0.15">
      <c r="A79" s="1048"/>
      <c r="B79" s="1049"/>
      <c r="C79" s="1049"/>
      <c r="D79" s="1049"/>
      <c r="E79" s="1049"/>
      <c r="F79" s="105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2</v>
      </c>
    </row>
    <row r="80" spans="1:51" ht="24.75" customHeight="1" thickBot="1" x14ac:dyDescent="0.2">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0.1</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571.20000000000005</v>
      </c>
      <c r="AV80" s="412"/>
      <c r="AW80" s="412"/>
      <c r="AX80" s="414"/>
      <c r="AY80" s="34">
        <f t="shared" si="5"/>
        <v>2</v>
      </c>
    </row>
    <row r="81" spans="1:51" ht="30" customHeight="1" x14ac:dyDescent="0.15">
      <c r="A81" s="1048"/>
      <c r="B81" s="1049"/>
      <c r="C81" s="1049"/>
      <c r="D81" s="1049"/>
      <c r="E81" s="1049"/>
      <c r="F81" s="1050"/>
      <c r="G81" s="438" t="s">
        <v>931</v>
      </c>
      <c r="H81" s="439"/>
      <c r="I81" s="439"/>
      <c r="J81" s="439"/>
      <c r="K81" s="439"/>
      <c r="L81" s="439"/>
      <c r="M81" s="439"/>
      <c r="N81" s="439"/>
      <c r="O81" s="439"/>
      <c r="P81" s="439"/>
      <c r="Q81" s="439"/>
      <c r="R81" s="439"/>
      <c r="S81" s="439"/>
      <c r="T81" s="439"/>
      <c r="U81" s="439"/>
      <c r="V81" s="439"/>
      <c r="W81" s="439"/>
      <c r="X81" s="439"/>
      <c r="Y81" s="439"/>
      <c r="Z81" s="439"/>
      <c r="AA81" s="439"/>
      <c r="AB81" s="440"/>
      <c r="AC81" s="438" t="s">
        <v>263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1</v>
      </c>
    </row>
    <row r="82" spans="1:51" ht="24.75" customHeight="1" x14ac:dyDescent="0.15">
      <c r="A82" s="1048"/>
      <c r="B82" s="1049"/>
      <c r="C82" s="1049"/>
      <c r="D82" s="1049"/>
      <c r="E82" s="1049"/>
      <c r="F82" s="105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1</v>
      </c>
    </row>
    <row r="83" spans="1:51" ht="24.75" customHeight="1" x14ac:dyDescent="0.15">
      <c r="A83" s="1048"/>
      <c r="B83" s="1049"/>
      <c r="C83" s="1049"/>
      <c r="D83" s="1049"/>
      <c r="E83" s="1049"/>
      <c r="F83" s="1050"/>
      <c r="G83" s="448" t="s">
        <v>900</v>
      </c>
      <c r="H83" s="449"/>
      <c r="I83" s="449"/>
      <c r="J83" s="449"/>
      <c r="K83" s="450"/>
      <c r="L83" s="451" t="s">
        <v>910</v>
      </c>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1</v>
      </c>
    </row>
    <row r="84" spans="1:51" ht="24.75" customHeight="1" x14ac:dyDescent="0.15">
      <c r="A84" s="1048"/>
      <c r="B84" s="1049"/>
      <c r="C84" s="1049"/>
      <c r="D84" s="1049"/>
      <c r="E84" s="1049"/>
      <c r="F84" s="1050"/>
      <c r="G84" s="348" t="s">
        <v>900</v>
      </c>
      <c r="H84" s="349"/>
      <c r="I84" s="349"/>
      <c r="J84" s="349"/>
      <c r="K84" s="350"/>
      <c r="L84" s="398" t="s">
        <v>911</v>
      </c>
      <c r="M84" s="399"/>
      <c r="N84" s="399"/>
      <c r="O84" s="399"/>
      <c r="P84" s="399"/>
      <c r="Q84" s="399"/>
      <c r="R84" s="399"/>
      <c r="S84" s="399"/>
      <c r="T84" s="399"/>
      <c r="U84" s="399"/>
      <c r="V84" s="399"/>
      <c r="W84" s="399"/>
      <c r="X84" s="400"/>
      <c r="Y84" s="395">
        <v>276.89999999999998</v>
      </c>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1</v>
      </c>
    </row>
    <row r="85" spans="1:51" ht="24.75" customHeight="1" x14ac:dyDescent="0.15">
      <c r="A85" s="1048"/>
      <c r="B85" s="1049"/>
      <c r="C85" s="1049"/>
      <c r="D85" s="1049"/>
      <c r="E85" s="1049"/>
      <c r="F85" s="1050"/>
      <c r="G85" s="348" t="s">
        <v>900</v>
      </c>
      <c r="H85" s="349"/>
      <c r="I85" s="349"/>
      <c r="J85" s="349"/>
      <c r="K85" s="350"/>
      <c r="L85" s="398" t="s">
        <v>912</v>
      </c>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1</v>
      </c>
    </row>
    <row r="86" spans="1:51" ht="24.75" customHeight="1" x14ac:dyDescent="0.15">
      <c r="A86" s="1048"/>
      <c r="B86" s="1049"/>
      <c r="C86" s="1049"/>
      <c r="D86" s="1049"/>
      <c r="E86" s="1049"/>
      <c r="F86" s="1050"/>
      <c r="G86" s="348"/>
      <c r="H86" s="349"/>
      <c r="I86" s="349"/>
      <c r="J86" s="349"/>
      <c r="K86" s="350"/>
      <c r="L86" s="398" t="s">
        <v>904</v>
      </c>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1</v>
      </c>
    </row>
    <row r="87" spans="1:51" ht="24.75" customHeight="1" x14ac:dyDescent="0.15">
      <c r="A87" s="1048"/>
      <c r="B87" s="1049"/>
      <c r="C87" s="1049"/>
      <c r="D87" s="1049"/>
      <c r="E87" s="1049"/>
      <c r="F87" s="105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1</v>
      </c>
    </row>
    <row r="88" spans="1:51" ht="24.75" customHeight="1" x14ac:dyDescent="0.15">
      <c r="A88" s="1048"/>
      <c r="B88" s="1049"/>
      <c r="C88" s="1049"/>
      <c r="D88" s="1049"/>
      <c r="E88" s="1049"/>
      <c r="F88" s="105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1</v>
      </c>
    </row>
    <row r="89" spans="1:51" ht="24.75" customHeight="1" x14ac:dyDescent="0.15">
      <c r="A89" s="1048"/>
      <c r="B89" s="1049"/>
      <c r="C89" s="1049"/>
      <c r="D89" s="1049"/>
      <c r="E89" s="1049"/>
      <c r="F89" s="105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1</v>
      </c>
    </row>
    <row r="90" spans="1:51" ht="24.75" customHeight="1" x14ac:dyDescent="0.15">
      <c r="A90" s="1048"/>
      <c r="B90" s="1049"/>
      <c r="C90" s="1049"/>
      <c r="D90" s="1049"/>
      <c r="E90" s="1049"/>
      <c r="F90" s="105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1</v>
      </c>
    </row>
    <row r="91" spans="1:51" ht="24.75" customHeight="1" x14ac:dyDescent="0.15">
      <c r="A91" s="1048"/>
      <c r="B91" s="1049"/>
      <c r="C91" s="1049"/>
      <c r="D91" s="1049"/>
      <c r="E91" s="1049"/>
      <c r="F91" s="105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1</v>
      </c>
    </row>
    <row r="92" spans="1:51" ht="24.75" customHeight="1" x14ac:dyDescent="0.15">
      <c r="A92" s="1048"/>
      <c r="B92" s="1049"/>
      <c r="C92" s="1049"/>
      <c r="D92" s="1049"/>
      <c r="E92" s="1049"/>
      <c r="F92" s="105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1</v>
      </c>
    </row>
    <row r="93" spans="1:51" ht="24.75" customHeight="1" x14ac:dyDescent="0.15">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276.89999999999998</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1</v>
      </c>
    </row>
    <row r="94" spans="1:51" ht="30" hidden="1" customHeight="1" x14ac:dyDescent="0.15">
      <c r="A94" s="1048"/>
      <c r="B94" s="1049"/>
      <c r="C94" s="1049"/>
      <c r="D94" s="1049"/>
      <c r="E94" s="1049"/>
      <c r="F94" s="1050"/>
      <c r="G94" s="438" t="s">
        <v>264</v>
      </c>
      <c r="H94" s="439"/>
      <c r="I94" s="439"/>
      <c r="J94" s="439"/>
      <c r="K94" s="439"/>
      <c r="L94" s="439"/>
      <c r="M94" s="439"/>
      <c r="N94" s="439"/>
      <c r="O94" s="439"/>
      <c r="P94" s="439"/>
      <c r="Q94" s="439"/>
      <c r="R94" s="439"/>
      <c r="S94" s="439"/>
      <c r="T94" s="439"/>
      <c r="U94" s="439"/>
      <c r="V94" s="439"/>
      <c r="W94" s="439"/>
      <c r="X94" s="439"/>
      <c r="Y94" s="439"/>
      <c r="Z94" s="439"/>
      <c r="AA94" s="439"/>
      <c r="AB94" s="440"/>
      <c r="AC94" s="438" t="s">
        <v>181</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48"/>
      <c r="B95" s="1049"/>
      <c r="C95" s="1049"/>
      <c r="D95" s="1049"/>
      <c r="E95" s="1049"/>
      <c r="F95" s="105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48"/>
      <c r="B96" s="1049"/>
      <c r="C96" s="1049"/>
      <c r="D96" s="1049"/>
      <c r="E96" s="1049"/>
      <c r="F96" s="1050"/>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hidden="1" customHeight="1" x14ac:dyDescent="0.15">
      <c r="A97" s="1048"/>
      <c r="B97" s="1049"/>
      <c r="C97" s="1049"/>
      <c r="D97" s="1049"/>
      <c r="E97" s="1049"/>
      <c r="F97" s="105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48"/>
      <c r="B98" s="1049"/>
      <c r="C98" s="1049"/>
      <c r="D98" s="1049"/>
      <c r="E98" s="1049"/>
      <c r="F98" s="105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48"/>
      <c r="B99" s="1049"/>
      <c r="C99" s="1049"/>
      <c r="D99" s="1049"/>
      <c r="E99" s="1049"/>
      <c r="F99" s="105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48"/>
      <c r="B100" s="1049"/>
      <c r="C100" s="1049"/>
      <c r="D100" s="1049"/>
      <c r="E100" s="1049"/>
      <c r="F100" s="105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48"/>
      <c r="B101" s="1049"/>
      <c r="C101" s="1049"/>
      <c r="D101" s="1049"/>
      <c r="E101" s="1049"/>
      <c r="F101" s="105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48"/>
      <c r="B102" s="1049"/>
      <c r="C102" s="1049"/>
      <c r="D102" s="1049"/>
      <c r="E102" s="1049"/>
      <c r="F102" s="105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48"/>
      <c r="B103" s="1049"/>
      <c r="C103" s="1049"/>
      <c r="D103" s="1049"/>
      <c r="E103" s="1049"/>
      <c r="F103" s="105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48"/>
      <c r="B104" s="1049"/>
      <c r="C104" s="1049"/>
      <c r="D104" s="1049"/>
      <c r="E104" s="1049"/>
      <c r="F104" s="105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48"/>
      <c r="B105" s="1049"/>
      <c r="C105" s="1049"/>
      <c r="D105" s="1049"/>
      <c r="E105" s="1049"/>
      <c r="F105" s="105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hidden="1" customHeight="1" thickBot="1" x14ac:dyDescent="0.2"/>
    <row r="108" spans="1:51" ht="30" hidden="1" customHeight="1" x14ac:dyDescent="0.15">
      <c r="A108" s="1045" t="s">
        <v>28</v>
      </c>
      <c r="B108" s="1046"/>
      <c r="C108" s="1046"/>
      <c r="D108" s="1046"/>
      <c r="E108" s="1046"/>
      <c r="F108" s="1047"/>
      <c r="G108" s="438" t="s">
        <v>182</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265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48"/>
      <c r="B109" s="1049"/>
      <c r="C109" s="1049"/>
      <c r="D109" s="1049"/>
      <c r="E109" s="1049"/>
      <c r="F109" s="105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48"/>
      <c r="B110" s="1049"/>
      <c r="C110" s="1049"/>
      <c r="D110" s="1049"/>
      <c r="E110" s="1049"/>
      <c r="F110" s="105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hidden="1" customHeight="1" x14ac:dyDescent="0.15">
      <c r="A111" s="1048"/>
      <c r="B111" s="1049"/>
      <c r="C111" s="1049"/>
      <c r="D111" s="1049"/>
      <c r="E111" s="1049"/>
      <c r="F111" s="105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48"/>
      <c r="B112" s="1049"/>
      <c r="C112" s="1049"/>
      <c r="D112" s="1049"/>
      <c r="E112" s="1049"/>
      <c r="F112" s="105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48"/>
      <c r="B113" s="1049"/>
      <c r="C113" s="1049"/>
      <c r="D113" s="1049"/>
      <c r="E113" s="1049"/>
      <c r="F113" s="105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48"/>
      <c r="B114" s="1049"/>
      <c r="C114" s="1049"/>
      <c r="D114" s="1049"/>
      <c r="E114" s="1049"/>
      <c r="F114" s="105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48"/>
      <c r="B115" s="1049"/>
      <c r="C115" s="1049"/>
      <c r="D115" s="1049"/>
      <c r="E115" s="1049"/>
      <c r="F115" s="105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48"/>
      <c r="B116" s="1049"/>
      <c r="C116" s="1049"/>
      <c r="D116" s="1049"/>
      <c r="E116" s="1049"/>
      <c r="F116" s="105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48"/>
      <c r="B117" s="1049"/>
      <c r="C117" s="1049"/>
      <c r="D117" s="1049"/>
      <c r="E117" s="1049"/>
      <c r="F117" s="105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48"/>
      <c r="B118" s="1049"/>
      <c r="C118" s="1049"/>
      <c r="D118" s="1049"/>
      <c r="E118" s="1049"/>
      <c r="F118" s="105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48"/>
      <c r="B119" s="1049"/>
      <c r="C119" s="1049"/>
      <c r="D119" s="1049"/>
      <c r="E119" s="1049"/>
      <c r="F119" s="105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48"/>
      <c r="B121" s="1049"/>
      <c r="C121" s="1049"/>
      <c r="D121" s="1049"/>
      <c r="E121" s="1049"/>
      <c r="F121" s="1050"/>
      <c r="G121" s="438" t="s">
        <v>266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267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48"/>
      <c r="B122" s="1049"/>
      <c r="C122" s="1049"/>
      <c r="D122" s="1049"/>
      <c r="E122" s="1049"/>
      <c r="F122" s="105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48"/>
      <c r="B123" s="1049"/>
      <c r="C123" s="1049"/>
      <c r="D123" s="1049"/>
      <c r="E123" s="1049"/>
      <c r="F123" s="105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hidden="1" customHeight="1" x14ac:dyDescent="0.15">
      <c r="A124" s="1048"/>
      <c r="B124" s="1049"/>
      <c r="C124" s="1049"/>
      <c r="D124" s="1049"/>
      <c r="E124" s="1049"/>
      <c r="F124" s="105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48"/>
      <c r="B125" s="1049"/>
      <c r="C125" s="1049"/>
      <c r="D125" s="1049"/>
      <c r="E125" s="1049"/>
      <c r="F125" s="105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48"/>
      <c r="B126" s="1049"/>
      <c r="C126" s="1049"/>
      <c r="D126" s="1049"/>
      <c r="E126" s="1049"/>
      <c r="F126" s="105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48"/>
      <c r="B127" s="1049"/>
      <c r="C127" s="1049"/>
      <c r="D127" s="1049"/>
      <c r="E127" s="1049"/>
      <c r="F127" s="105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48"/>
      <c r="B128" s="1049"/>
      <c r="C128" s="1049"/>
      <c r="D128" s="1049"/>
      <c r="E128" s="1049"/>
      <c r="F128" s="105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48"/>
      <c r="B129" s="1049"/>
      <c r="C129" s="1049"/>
      <c r="D129" s="1049"/>
      <c r="E129" s="1049"/>
      <c r="F129" s="105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48"/>
      <c r="B130" s="1049"/>
      <c r="C130" s="1049"/>
      <c r="D130" s="1049"/>
      <c r="E130" s="1049"/>
      <c r="F130" s="105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48"/>
      <c r="B131" s="1049"/>
      <c r="C131" s="1049"/>
      <c r="D131" s="1049"/>
      <c r="E131" s="1049"/>
      <c r="F131" s="105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48"/>
      <c r="B132" s="1049"/>
      <c r="C132" s="1049"/>
      <c r="D132" s="1049"/>
      <c r="E132" s="1049"/>
      <c r="F132" s="105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48"/>
      <c r="B134" s="1049"/>
      <c r="C134" s="1049"/>
      <c r="D134" s="1049"/>
      <c r="E134" s="1049"/>
      <c r="F134" s="1050"/>
      <c r="G134" s="438" t="s">
        <v>268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269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48"/>
      <c r="B135" s="1049"/>
      <c r="C135" s="1049"/>
      <c r="D135" s="1049"/>
      <c r="E135" s="1049"/>
      <c r="F135" s="105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48"/>
      <c r="B136" s="1049"/>
      <c r="C136" s="1049"/>
      <c r="D136" s="1049"/>
      <c r="E136" s="1049"/>
      <c r="F136" s="105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hidden="1" customHeight="1" x14ac:dyDescent="0.15">
      <c r="A137" s="1048"/>
      <c r="B137" s="1049"/>
      <c r="C137" s="1049"/>
      <c r="D137" s="1049"/>
      <c r="E137" s="1049"/>
      <c r="F137" s="105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48"/>
      <c r="B138" s="1049"/>
      <c r="C138" s="1049"/>
      <c r="D138" s="1049"/>
      <c r="E138" s="1049"/>
      <c r="F138" s="105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48"/>
      <c r="B139" s="1049"/>
      <c r="C139" s="1049"/>
      <c r="D139" s="1049"/>
      <c r="E139" s="1049"/>
      <c r="F139" s="105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48"/>
      <c r="B140" s="1049"/>
      <c r="C140" s="1049"/>
      <c r="D140" s="1049"/>
      <c r="E140" s="1049"/>
      <c r="F140" s="105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48"/>
      <c r="B141" s="1049"/>
      <c r="C141" s="1049"/>
      <c r="D141" s="1049"/>
      <c r="E141" s="1049"/>
      <c r="F141" s="105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48"/>
      <c r="B142" s="1049"/>
      <c r="C142" s="1049"/>
      <c r="D142" s="1049"/>
      <c r="E142" s="1049"/>
      <c r="F142" s="105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48"/>
      <c r="B143" s="1049"/>
      <c r="C143" s="1049"/>
      <c r="D143" s="1049"/>
      <c r="E143" s="1049"/>
      <c r="F143" s="105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48"/>
      <c r="B144" s="1049"/>
      <c r="C144" s="1049"/>
      <c r="D144" s="1049"/>
      <c r="E144" s="1049"/>
      <c r="F144" s="105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48"/>
      <c r="B145" s="1049"/>
      <c r="C145" s="1049"/>
      <c r="D145" s="1049"/>
      <c r="E145" s="1049"/>
      <c r="F145" s="105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48"/>
      <c r="B147" s="1049"/>
      <c r="C147" s="1049"/>
      <c r="D147" s="1049"/>
      <c r="E147" s="1049"/>
      <c r="F147" s="1050"/>
      <c r="G147" s="438" t="s">
        <v>270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183</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48"/>
      <c r="B148" s="1049"/>
      <c r="C148" s="1049"/>
      <c r="D148" s="1049"/>
      <c r="E148" s="1049"/>
      <c r="F148" s="105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48"/>
      <c r="B149" s="1049"/>
      <c r="C149" s="1049"/>
      <c r="D149" s="1049"/>
      <c r="E149" s="1049"/>
      <c r="F149" s="105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hidden="1" customHeight="1" x14ac:dyDescent="0.15">
      <c r="A150" s="1048"/>
      <c r="B150" s="1049"/>
      <c r="C150" s="1049"/>
      <c r="D150" s="1049"/>
      <c r="E150" s="1049"/>
      <c r="F150" s="105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48"/>
      <c r="B151" s="1049"/>
      <c r="C151" s="1049"/>
      <c r="D151" s="1049"/>
      <c r="E151" s="1049"/>
      <c r="F151" s="105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48"/>
      <c r="B152" s="1049"/>
      <c r="C152" s="1049"/>
      <c r="D152" s="1049"/>
      <c r="E152" s="1049"/>
      <c r="F152" s="105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48"/>
      <c r="B153" s="1049"/>
      <c r="C153" s="1049"/>
      <c r="D153" s="1049"/>
      <c r="E153" s="1049"/>
      <c r="F153" s="105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48"/>
      <c r="B154" s="1049"/>
      <c r="C154" s="1049"/>
      <c r="D154" s="1049"/>
      <c r="E154" s="1049"/>
      <c r="F154" s="105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48"/>
      <c r="B155" s="1049"/>
      <c r="C155" s="1049"/>
      <c r="D155" s="1049"/>
      <c r="E155" s="1049"/>
      <c r="F155" s="105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48"/>
      <c r="B156" s="1049"/>
      <c r="C156" s="1049"/>
      <c r="D156" s="1049"/>
      <c r="E156" s="1049"/>
      <c r="F156" s="105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48"/>
      <c r="B157" s="1049"/>
      <c r="C157" s="1049"/>
      <c r="D157" s="1049"/>
      <c r="E157" s="1049"/>
      <c r="F157" s="105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48"/>
      <c r="B158" s="1049"/>
      <c r="C158" s="1049"/>
      <c r="D158" s="1049"/>
      <c r="E158" s="1049"/>
      <c r="F158" s="105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hidden="1" customHeight="1" thickBot="1" x14ac:dyDescent="0.2"/>
    <row r="161" spans="1:51" ht="30" hidden="1" customHeight="1" x14ac:dyDescent="0.15">
      <c r="A161" s="1045" t="s">
        <v>28</v>
      </c>
      <c r="B161" s="1046"/>
      <c r="C161" s="1046"/>
      <c r="D161" s="1046"/>
      <c r="E161" s="1046"/>
      <c r="F161" s="1047"/>
      <c r="G161" s="438" t="s">
        <v>184</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271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48"/>
      <c r="B162" s="1049"/>
      <c r="C162" s="1049"/>
      <c r="D162" s="1049"/>
      <c r="E162" s="1049"/>
      <c r="F162" s="105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48"/>
      <c r="B163" s="1049"/>
      <c r="C163" s="1049"/>
      <c r="D163" s="1049"/>
      <c r="E163" s="1049"/>
      <c r="F163" s="105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hidden="1" customHeight="1" x14ac:dyDescent="0.15">
      <c r="A164" s="1048"/>
      <c r="B164" s="1049"/>
      <c r="C164" s="1049"/>
      <c r="D164" s="1049"/>
      <c r="E164" s="1049"/>
      <c r="F164" s="105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48"/>
      <c r="B165" s="1049"/>
      <c r="C165" s="1049"/>
      <c r="D165" s="1049"/>
      <c r="E165" s="1049"/>
      <c r="F165" s="105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48"/>
      <c r="B166" s="1049"/>
      <c r="C166" s="1049"/>
      <c r="D166" s="1049"/>
      <c r="E166" s="1049"/>
      <c r="F166" s="105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48"/>
      <c r="B167" s="1049"/>
      <c r="C167" s="1049"/>
      <c r="D167" s="1049"/>
      <c r="E167" s="1049"/>
      <c r="F167" s="105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48"/>
      <c r="B168" s="1049"/>
      <c r="C168" s="1049"/>
      <c r="D168" s="1049"/>
      <c r="E168" s="1049"/>
      <c r="F168" s="105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48"/>
      <c r="B169" s="1049"/>
      <c r="C169" s="1049"/>
      <c r="D169" s="1049"/>
      <c r="E169" s="1049"/>
      <c r="F169" s="105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48"/>
      <c r="B170" s="1049"/>
      <c r="C170" s="1049"/>
      <c r="D170" s="1049"/>
      <c r="E170" s="1049"/>
      <c r="F170" s="105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48"/>
      <c r="B171" s="1049"/>
      <c r="C171" s="1049"/>
      <c r="D171" s="1049"/>
      <c r="E171" s="1049"/>
      <c r="F171" s="105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48"/>
      <c r="B172" s="1049"/>
      <c r="C172" s="1049"/>
      <c r="D172" s="1049"/>
      <c r="E172" s="1049"/>
      <c r="F172" s="105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48"/>
      <c r="B174" s="1049"/>
      <c r="C174" s="1049"/>
      <c r="D174" s="1049"/>
      <c r="E174" s="1049"/>
      <c r="F174" s="1050"/>
      <c r="G174" s="438" t="s">
        <v>272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273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48"/>
      <c r="B175" s="1049"/>
      <c r="C175" s="1049"/>
      <c r="D175" s="1049"/>
      <c r="E175" s="1049"/>
      <c r="F175" s="105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48"/>
      <c r="B176" s="1049"/>
      <c r="C176" s="1049"/>
      <c r="D176" s="1049"/>
      <c r="E176" s="1049"/>
      <c r="F176" s="105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hidden="1" customHeight="1" x14ac:dyDescent="0.15">
      <c r="A177" s="1048"/>
      <c r="B177" s="1049"/>
      <c r="C177" s="1049"/>
      <c r="D177" s="1049"/>
      <c r="E177" s="1049"/>
      <c r="F177" s="105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48"/>
      <c r="B178" s="1049"/>
      <c r="C178" s="1049"/>
      <c r="D178" s="1049"/>
      <c r="E178" s="1049"/>
      <c r="F178" s="105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48"/>
      <c r="B179" s="1049"/>
      <c r="C179" s="1049"/>
      <c r="D179" s="1049"/>
      <c r="E179" s="1049"/>
      <c r="F179" s="105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48"/>
      <c r="B180" s="1049"/>
      <c r="C180" s="1049"/>
      <c r="D180" s="1049"/>
      <c r="E180" s="1049"/>
      <c r="F180" s="105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48"/>
      <c r="B181" s="1049"/>
      <c r="C181" s="1049"/>
      <c r="D181" s="1049"/>
      <c r="E181" s="1049"/>
      <c r="F181" s="105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48"/>
      <c r="B182" s="1049"/>
      <c r="C182" s="1049"/>
      <c r="D182" s="1049"/>
      <c r="E182" s="1049"/>
      <c r="F182" s="105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48"/>
      <c r="B183" s="1049"/>
      <c r="C183" s="1049"/>
      <c r="D183" s="1049"/>
      <c r="E183" s="1049"/>
      <c r="F183" s="105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48"/>
      <c r="B184" s="1049"/>
      <c r="C184" s="1049"/>
      <c r="D184" s="1049"/>
      <c r="E184" s="1049"/>
      <c r="F184" s="105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48"/>
      <c r="B185" s="1049"/>
      <c r="C185" s="1049"/>
      <c r="D185" s="1049"/>
      <c r="E185" s="1049"/>
      <c r="F185" s="105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48"/>
      <c r="B187" s="1049"/>
      <c r="C187" s="1049"/>
      <c r="D187" s="1049"/>
      <c r="E187" s="1049"/>
      <c r="F187" s="1050"/>
      <c r="G187" s="438" t="s">
        <v>275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274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48"/>
      <c r="B188" s="1049"/>
      <c r="C188" s="1049"/>
      <c r="D188" s="1049"/>
      <c r="E188" s="1049"/>
      <c r="F188" s="105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48"/>
      <c r="B189" s="1049"/>
      <c r="C189" s="1049"/>
      <c r="D189" s="1049"/>
      <c r="E189" s="1049"/>
      <c r="F189" s="105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hidden="1" customHeight="1" x14ac:dyDescent="0.15">
      <c r="A190" s="1048"/>
      <c r="B190" s="1049"/>
      <c r="C190" s="1049"/>
      <c r="D190" s="1049"/>
      <c r="E190" s="1049"/>
      <c r="F190" s="105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48"/>
      <c r="B191" s="1049"/>
      <c r="C191" s="1049"/>
      <c r="D191" s="1049"/>
      <c r="E191" s="1049"/>
      <c r="F191" s="105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48"/>
      <c r="B192" s="1049"/>
      <c r="C192" s="1049"/>
      <c r="D192" s="1049"/>
      <c r="E192" s="1049"/>
      <c r="F192" s="105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48"/>
      <c r="B193" s="1049"/>
      <c r="C193" s="1049"/>
      <c r="D193" s="1049"/>
      <c r="E193" s="1049"/>
      <c r="F193" s="105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48"/>
      <c r="B194" s="1049"/>
      <c r="C194" s="1049"/>
      <c r="D194" s="1049"/>
      <c r="E194" s="1049"/>
      <c r="F194" s="105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48"/>
      <c r="B195" s="1049"/>
      <c r="C195" s="1049"/>
      <c r="D195" s="1049"/>
      <c r="E195" s="1049"/>
      <c r="F195" s="105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48"/>
      <c r="B196" s="1049"/>
      <c r="C196" s="1049"/>
      <c r="D196" s="1049"/>
      <c r="E196" s="1049"/>
      <c r="F196" s="105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48"/>
      <c r="B197" s="1049"/>
      <c r="C197" s="1049"/>
      <c r="D197" s="1049"/>
      <c r="E197" s="1049"/>
      <c r="F197" s="105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48"/>
      <c r="B198" s="1049"/>
      <c r="C198" s="1049"/>
      <c r="D198" s="1049"/>
      <c r="E198" s="1049"/>
      <c r="F198" s="105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48"/>
      <c r="B200" s="1049"/>
      <c r="C200" s="1049"/>
      <c r="D200" s="1049"/>
      <c r="E200" s="1049"/>
      <c r="F200" s="1050"/>
      <c r="G200" s="438" t="s">
        <v>276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185</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48"/>
      <c r="B201" s="1049"/>
      <c r="C201" s="1049"/>
      <c r="D201" s="1049"/>
      <c r="E201" s="1049"/>
      <c r="F201" s="105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48"/>
      <c r="B202" s="1049"/>
      <c r="C202" s="1049"/>
      <c r="D202" s="1049"/>
      <c r="E202" s="1049"/>
      <c r="F202" s="105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hidden="1" customHeight="1" x14ac:dyDescent="0.15">
      <c r="A203" s="1048"/>
      <c r="B203" s="1049"/>
      <c r="C203" s="1049"/>
      <c r="D203" s="1049"/>
      <c r="E203" s="1049"/>
      <c r="F203" s="105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48"/>
      <c r="B204" s="1049"/>
      <c r="C204" s="1049"/>
      <c r="D204" s="1049"/>
      <c r="E204" s="1049"/>
      <c r="F204" s="105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48"/>
      <c r="B205" s="1049"/>
      <c r="C205" s="1049"/>
      <c r="D205" s="1049"/>
      <c r="E205" s="1049"/>
      <c r="F205" s="105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48"/>
      <c r="B206" s="1049"/>
      <c r="C206" s="1049"/>
      <c r="D206" s="1049"/>
      <c r="E206" s="1049"/>
      <c r="F206" s="105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48"/>
      <c r="B207" s="1049"/>
      <c r="C207" s="1049"/>
      <c r="D207" s="1049"/>
      <c r="E207" s="1049"/>
      <c r="F207" s="105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48"/>
      <c r="B208" s="1049"/>
      <c r="C208" s="1049"/>
      <c r="D208" s="1049"/>
      <c r="E208" s="1049"/>
      <c r="F208" s="105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48"/>
      <c r="B209" s="1049"/>
      <c r="C209" s="1049"/>
      <c r="D209" s="1049"/>
      <c r="E209" s="1049"/>
      <c r="F209" s="105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48"/>
      <c r="B210" s="1049"/>
      <c r="C210" s="1049"/>
      <c r="D210" s="1049"/>
      <c r="E210" s="1049"/>
      <c r="F210" s="105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48"/>
      <c r="B211" s="1049"/>
      <c r="C211" s="1049"/>
      <c r="D211" s="1049"/>
      <c r="E211" s="1049"/>
      <c r="F211" s="105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hidden="1" customHeight="1" thickBot="1" x14ac:dyDescent="0.2"/>
    <row r="214" spans="1:51" ht="30" hidden="1" customHeight="1" x14ac:dyDescent="0.15">
      <c r="A214" s="1065" t="s">
        <v>28</v>
      </c>
      <c r="B214" s="1066"/>
      <c r="C214" s="1066"/>
      <c r="D214" s="1066"/>
      <c r="E214" s="1066"/>
      <c r="F214" s="1067"/>
      <c r="G214" s="438" t="s">
        <v>186</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277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48"/>
      <c r="B215" s="1049"/>
      <c r="C215" s="1049"/>
      <c r="D215" s="1049"/>
      <c r="E215" s="1049"/>
      <c r="F215" s="105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48"/>
      <c r="B216" s="1049"/>
      <c r="C216" s="1049"/>
      <c r="D216" s="1049"/>
      <c r="E216" s="1049"/>
      <c r="F216" s="105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hidden="1" customHeight="1" x14ac:dyDescent="0.15">
      <c r="A217" s="1048"/>
      <c r="B217" s="1049"/>
      <c r="C217" s="1049"/>
      <c r="D217" s="1049"/>
      <c r="E217" s="1049"/>
      <c r="F217" s="105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48"/>
      <c r="B218" s="1049"/>
      <c r="C218" s="1049"/>
      <c r="D218" s="1049"/>
      <c r="E218" s="1049"/>
      <c r="F218" s="105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48"/>
      <c r="B219" s="1049"/>
      <c r="C219" s="1049"/>
      <c r="D219" s="1049"/>
      <c r="E219" s="1049"/>
      <c r="F219" s="105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48"/>
      <c r="B220" s="1049"/>
      <c r="C220" s="1049"/>
      <c r="D220" s="1049"/>
      <c r="E220" s="1049"/>
      <c r="F220" s="105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48"/>
      <c r="B221" s="1049"/>
      <c r="C221" s="1049"/>
      <c r="D221" s="1049"/>
      <c r="E221" s="1049"/>
      <c r="F221" s="105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48"/>
      <c r="B222" s="1049"/>
      <c r="C222" s="1049"/>
      <c r="D222" s="1049"/>
      <c r="E222" s="1049"/>
      <c r="F222" s="105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48"/>
      <c r="B223" s="1049"/>
      <c r="C223" s="1049"/>
      <c r="D223" s="1049"/>
      <c r="E223" s="1049"/>
      <c r="F223" s="105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48"/>
      <c r="B224" s="1049"/>
      <c r="C224" s="1049"/>
      <c r="D224" s="1049"/>
      <c r="E224" s="1049"/>
      <c r="F224" s="105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48"/>
      <c r="B225" s="1049"/>
      <c r="C225" s="1049"/>
      <c r="D225" s="1049"/>
      <c r="E225" s="1049"/>
      <c r="F225" s="105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48"/>
      <c r="B227" s="1049"/>
      <c r="C227" s="1049"/>
      <c r="D227" s="1049"/>
      <c r="E227" s="1049"/>
      <c r="F227" s="1050"/>
      <c r="G227" s="438" t="s">
        <v>278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279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48"/>
      <c r="B228" s="1049"/>
      <c r="C228" s="1049"/>
      <c r="D228" s="1049"/>
      <c r="E228" s="1049"/>
      <c r="F228" s="105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48"/>
      <c r="B229" s="1049"/>
      <c r="C229" s="1049"/>
      <c r="D229" s="1049"/>
      <c r="E229" s="1049"/>
      <c r="F229" s="105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hidden="1" customHeight="1" x14ac:dyDescent="0.15">
      <c r="A230" s="1048"/>
      <c r="B230" s="1049"/>
      <c r="C230" s="1049"/>
      <c r="D230" s="1049"/>
      <c r="E230" s="1049"/>
      <c r="F230" s="105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48"/>
      <c r="B231" s="1049"/>
      <c r="C231" s="1049"/>
      <c r="D231" s="1049"/>
      <c r="E231" s="1049"/>
      <c r="F231" s="105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48"/>
      <c r="B232" s="1049"/>
      <c r="C232" s="1049"/>
      <c r="D232" s="1049"/>
      <c r="E232" s="1049"/>
      <c r="F232" s="105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48"/>
      <c r="B233" s="1049"/>
      <c r="C233" s="1049"/>
      <c r="D233" s="1049"/>
      <c r="E233" s="1049"/>
      <c r="F233" s="105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48"/>
      <c r="B234" s="1049"/>
      <c r="C234" s="1049"/>
      <c r="D234" s="1049"/>
      <c r="E234" s="1049"/>
      <c r="F234" s="105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48"/>
      <c r="B235" s="1049"/>
      <c r="C235" s="1049"/>
      <c r="D235" s="1049"/>
      <c r="E235" s="1049"/>
      <c r="F235" s="105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48"/>
      <c r="B236" s="1049"/>
      <c r="C236" s="1049"/>
      <c r="D236" s="1049"/>
      <c r="E236" s="1049"/>
      <c r="F236" s="105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48"/>
      <c r="B237" s="1049"/>
      <c r="C237" s="1049"/>
      <c r="D237" s="1049"/>
      <c r="E237" s="1049"/>
      <c r="F237" s="105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48"/>
      <c r="B238" s="1049"/>
      <c r="C238" s="1049"/>
      <c r="D238" s="1049"/>
      <c r="E238" s="1049"/>
      <c r="F238" s="105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48"/>
      <c r="B240" s="1049"/>
      <c r="C240" s="1049"/>
      <c r="D240" s="1049"/>
      <c r="E240" s="1049"/>
      <c r="F240" s="1050"/>
      <c r="G240" s="438" t="s">
        <v>280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281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48"/>
      <c r="B241" s="1049"/>
      <c r="C241" s="1049"/>
      <c r="D241" s="1049"/>
      <c r="E241" s="1049"/>
      <c r="F241" s="105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48"/>
      <c r="B242" s="1049"/>
      <c r="C242" s="1049"/>
      <c r="D242" s="1049"/>
      <c r="E242" s="1049"/>
      <c r="F242" s="105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hidden="1" customHeight="1" x14ac:dyDescent="0.15">
      <c r="A243" s="1048"/>
      <c r="B243" s="1049"/>
      <c r="C243" s="1049"/>
      <c r="D243" s="1049"/>
      <c r="E243" s="1049"/>
      <c r="F243" s="105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48"/>
      <c r="B244" s="1049"/>
      <c r="C244" s="1049"/>
      <c r="D244" s="1049"/>
      <c r="E244" s="1049"/>
      <c r="F244" s="105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48"/>
      <c r="B245" s="1049"/>
      <c r="C245" s="1049"/>
      <c r="D245" s="1049"/>
      <c r="E245" s="1049"/>
      <c r="F245" s="105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48"/>
      <c r="B246" s="1049"/>
      <c r="C246" s="1049"/>
      <c r="D246" s="1049"/>
      <c r="E246" s="1049"/>
      <c r="F246" s="105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48"/>
      <c r="B247" s="1049"/>
      <c r="C247" s="1049"/>
      <c r="D247" s="1049"/>
      <c r="E247" s="1049"/>
      <c r="F247" s="105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48"/>
      <c r="B248" s="1049"/>
      <c r="C248" s="1049"/>
      <c r="D248" s="1049"/>
      <c r="E248" s="1049"/>
      <c r="F248" s="105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48"/>
      <c r="B249" s="1049"/>
      <c r="C249" s="1049"/>
      <c r="D249" s="1049"/>
      <c r="E249" s="1049"/>
      <c r="F249" s="105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48"/>
      <c r="B250" s="1049"/>
      <c r="C250" s="1049"/>
      <c r="D250" s="1049"/>
      <c r="E250" s="1049"/>
      <c r="F250" s="105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48"/>
      <c r="B251" s="1049"/>
      <c r="C251" s="1049"/>
      <c r="D251" s="1049"/>
      <c r="E251" s="1049"/>
      <c r="F251" s="105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48"/>
      <c r="B253" s="1049"/>
      <c r="C253" s="1049"/>
      <c r="D253" s="1049"/>
      <c r="E253" s="1049"/>
      <c r="F253" s="1050"/>
      <c r="G253" s="438" t="s">
        <v>282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187</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48"/>
      <c r="B254" s="1049"/>
      <c r="C254" s="1049"/>
      <c r="D254" s="1049"/>
      <c r="E254" s="1049"/>
      <c r="F254" s="105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48"/>
      <c r="B255" s="1049"/>
      <c r="C255" s="1049"/>
      <c r="D255" s="1049"/>
      <c r="E255" s="1049"/>
      <c r="F255" s="105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hidden="1" customHeight="1" x14ac:dyDescent="0.15">
      <c r="A256" s="1048"/>
      <c r="B256" s="1049"/>
      <c r="C256" s="1049"/>
      <c r="D256" s="1049"/>
      <c r="E256" s="1049"/>
      <c r="F256" s="105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48"/>
      <c r="B257" s="1049"/>
      <c r="C257" s="1049"/>
      <c r="D257" s="1049"/>
      <c r="E257" s="1049"/>
      <c r="F257" s="105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48"/>
      <c r="B258" s="1049"/>
      <c r="C258" s="1049"/>
      <c r="D258" s="1049"/>
      <c r="E258" s="1049"/>
      <c r="F258" s="105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48"/>
      <c r="B259" s="1049"/>
      <c r="C259" s="1049"/>
      <c r="D259" s="1049"/>
      <c r="E259" s="1049"/>
      <c r="F259" s="105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48"/>
      <c r="B260" s="1049"/>
      <c r="C260" s="1049"/>
      <c r="D260" s="1049"/>
      <c r="E260" s="1049"/>
      <c r="F260" s="105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48"/>
      <c r="B261" s="1049"/>
      <c r="C261" s="1049"/>
      <c r="D261" s="1049"/>
      <c r="E261" s="1049"/>
      <c r="F261" s="105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48"/>
      <c r="B262" s="1049"/>
      <c r="C262" s="1049"/>
      <c r="D262" s="1049"/>
      <c r="E262" s="1049"/>
      <c r="F262" s="105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48"/>
      <c r="B263" s="1049"/>
      <c r="C263" s="1049"/>
      <c r="D263" s="1049"/>
      <c r="E263" s="1049"/>
      <c r="F263" s="105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48"/>
      <c r="B264" s="1049"/>
      <c r="C264" s="1049"/>
      <c r="D264" s="1049"/>
      <c r="E264" s="1049"/>
      <c r="F264" s="105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57" priority="297">
      <formula>IF(RIGHT(TEXT(Y5,"0.#"),1)=".",FALSE,TRUE)</formula>
    </cfRule>
    <cfRule type="expression" dxfId="756" priority="298">
      <formula>IF(RIGHT(TEXT(Y5,"0.#"),1)=".",TRUE,FALSE)</formula>
    </cfRule>
  </conditionalFormatting>
  <conditionalFormatting sqref="Y14">
    <cfRule type="expression" dxfId="755" priority="295">
      <formula>IF(RIGHT(TEXT(Y14,"0.#"),1)=".",FALSE,TRUE)</formula>
    </cfRule>
    <cfRule type="expression" dxfId="754" priority="296">
      <formula>IF(RIGHT(TEXT(Y14,"0.#"),1)=".",TRUE,FALSE)</formula>
    </cfRule>
  </conditionalFormatting>
  <conditionalFormatting sqref="Y6:Y13 Y4">
    <cfRule type="expression" dxfId="753" priority="293">
      <formula>IF(RIGHT(TEXT(Y4,"0.#"),1)=".",FALSE,TRUE)</formula>
    </cfRule>
    <cfRule type="expression" dxfId="752" priority="294">
      <formula>IF(RIGHT(TEXT(Y4,"0.#"),1)=".",TRUE,FALSE)</formula>
    </cfRule>
  </conditionalFormatting>
  <conditionalFormatting sqref="AU5">
    <cfRule type="expression" dxfId="751" priority="291">
      <formula>IF(RIGHT(TEXT(AU5,"0.#"),1)=".",FALSE,TRUE)</formula>
    </cfRule>
    <cfRule type="expression" dxfId="750" priority="292">
      <formula>IF(RIGHT(TEXT(AU5,"0.#"),1)=".",TRUE,FALSE)</formula>
    </cfRule>
  </conditionalFormatting>
  <conditionalFormatting sqref="AU14">
    <cfRule type="expression" dxfId="749" priority="289">
      <formula>IF(RIGHT(TEXT(AU14,"0.#"),1)=".",FALSE,TRUE)</formula>
    </cfRule>
    <cfRule type="expression" dxfId="748" priority="290">
      <formula>IF(RIGHT(TEXT(AU14,"0.#"),1)=".",TRUE,FALSE)</formula>
    </cfRule>
  </conditionalFormatting>
  <conditionalFormatting sqref="AU6:AU13 AU4">
    <cfRule type="expression" dxfId="747" priority="287">
      <formula>IF(RIGHT(TEXT(AU4,"0.#"),1)=".",FALSE,TRUE)</formula>
    </cfRule>
    <cfRule type="expression" dxfId="746" priority="288">
      <formula>IF(RIGHT(TEXT(AU4,"0.#"),1)=".",TRUE,FALSE)</formula>
    </cfRule>
  </conditionalFormatting>
  <conditionalFormatting sqref="Y18">
    <cfRule type="expression" dxfId="745" priority="285">
      <formula>IF(RIGHT(TEXT(Y18,"0.#"),1)=".",FALSE,TRUE)</formula>
    </cfRule>
    <cfRule type="expression" dxfId="744" priority="286">
      <formula>IF(RIGHT(TEXT(Y18,"0.#"),1)=".",TRUE,FALSE)</formula>
    </cfRule>
  </conditionalFormatting>
  <conditionalFormatting sqref="Y27">
    <cfRule type="expression" dxfId="743" priority="283">
      <formula>IF(RIGHT(TEXT(Y27,"0.#"),1)=".",FALSE,TRUE)</formula>
    </cfRule>
    <cfRule type="expression" dxfId="742" priority="284">
      <formula>IF(RIGHT(TEXT(Y27,"0.#"),1)=".",TRUE,FALSE)</formula>
    </cfRule>
  </conditionalFormatting>
  <conditionalFormatting sqref="Y19:Y26 Y17">
    <cfRule type="expression" dxfId="741" priority="281">
      <formula>IF(RIGHT(TEXT(Y17,"0.#"),1)=".",FALSE,TRUE)</formula>
    </cfRule>
    <cfRule type="expression" dxfId="740" priority="282">
      <formula>IF(RIGHT(TEXT(Y17,"0.#"),1)=".",TRUE,FALSE)</formula>
    </cfRule>
  </conditionalFormatting>
  <conditionalFormatting sqref="AU18">
    <cfRule type="expression" dxfId="739" priority="279">
      <formula>IF(RIGHT(TEXT(AU18,"0.#"),1)=".",FALSE,TRUE)</formula>
    </cfRule>
    <cfRule type="expression" dxfId="738" priority="280">
      <formula>IF(RIGHT(TEXT(AU18,"0.#"),1)=".",TRUE,FALSE)</formula>
    </cfRule>
  </conditionalFormatting>
  <conditionalFormatting sqref="AU27">
    <cfRule type="expression" dxfId="737" priority="277">
      <formula>IF(RIGHT(TEXT(AU27,"0.#"),1)=".",FALSE,TRUE)</formula>
    </cfRule>
    <cfRule type="expression" dxfId="736" priority="278">
      <formula>IF(RIGHT(TEXT(AU27,"0.#"),1)=".",TRUE,FALSE)</formula>
    </cfRule>
  </conditionalFormatting>
  <conditionalFormatting sqref="AU19:AU26 AU17">
    <cfRule type="expression" dxfId="735" priority="275">
      <formula>IF(RIGHT(TEXT(AU17,"0.#"),1)=".",FALSE,TRUE)</formula>
    </cfRule>
    <cfRule type="expression" dxfId="734" priority="276">
      <formula>IF(RIGHT(TEXT(AU17,"0.#"),1)=".",TRUE,FALSE)</formula>
    </cfRule>
  </conditionalFormatting>
  <conditionalFormatting sqref="Y31">
    <cfRule type="expression" dxfId="733" priority="273">
      <formula>IF(RIGHT(TEXT(Y31,"0.#"),1)=".",FALSE,TRUE)</formula>
    </cfRule>
    <cfRule type="expression" dxfId="732" priority="274">
      <formula>IF(RIGHT(TEXT(Y31,"0.#"),1)=".",TRUE,FALSE)</formula>
    </cfRule>
  </conditionalFormatting>
  <conditionalFormatting sqref="Y40">
    <cfRule type="expression" dxfId="731" priority="271">
      <formula>IF(RIGHT(TEXT(Y40,"0.#"),1)=".",FALSE,TRUE)</formula>
    </cfRule>
    <cfRule type="expression" dxfId="730" priority="272">
      <formula>IF(RIGHT(TEXT(Y40,"0.#"),1)=".",TRUE,FALSE)</formula>
    </cfRule>
  </conditionalFormatting>
  <conditionalFormatting sqref="Y32:Y39 Y30">
    <cfRule type="expression" dxfId="729" priority="269">
      <formula>IF(RIGHT(TEXT(Y30,"0.#"),1)=".",FALSE,TRUE)</formula>
    </cfRule>
    <cfRule type="expression" dxfId="728" priority="270">
      <formula>IF(RIGHT(TEXT(Y30,"0.#"),1)=".",TRUE,FALSE)</formula>
    </cfRule>
  </conditionalFormatting>
  <conditionalFormatting sqref="AU31">
    <cfRule type="expression" dxfId="727" priority="267">
      <formula>IF(RIGHT(TEXT(AU31,"0.#"),1)=".",FALSE,TRUE)</formula>
    </cfRule>
    <cfRule type="expression" dxfId="726" priority="268">
      <formula>IF(RIGHT(TEXT(AU31,"0.#"),1)=".",TRUE,FALSE)</formula>
    </cfRule>
  </conditionalFormatting>
  <conditionalFormatting sqref="AU40">
    <cfRule type="expression" dxfId="725" priority="265">
      <formula>IF(RIGHT(TEXT(AU40,"0.#"),1)=".",FALSE,TRUE)</formula>
    </cfRule>
    <cfRule type="expression" dxfId="724" priority="266">
      <formula>IF(RIGHT(TEXT(AU40,"0.#"),1)=".",TRUE,FALSE)</formula>
    </cfRule>
  </conditionalFormatting>
  <conditionalFormatting sqref="AU32:AU39 AU30">
    <cfRule type="expression" dxfId="723" priority="263">
      <formula>IF(RIGHT(TEXT(AU30,"0.#"),1)=".",FALSE,TRUE)</formula>
    </cfRule>
    <cfRule type="expression" dxfId="722" priority="264">
      <formula>IF(RIGHT(TEXT(AU30,"0.#"),1)=".",TRUE,FALSE)</formula>
    </cfRule>
  </conditionalFormatting>
  <conditionalFormatting sqref="Y53">
    <cfRule type="expression" dxfId="721" priority="259">
      <formula>IF(RIGHT(TEXT(Y53,"0.#"),1)=".",FALSE,TRUE)</formula>
    </cfRule>
    <cfRule type="expression" dxfId="720" priority="260">
      <formula>IF(RIGHT(TEXT(Y53,"0.#"),1)=".",TRUE,FALSE)</formula>
    </cfRule>
  </conditionalFormatting>
  <conditionalFormatting sqref="Y47:Y52">
    <cfRule type="expression" dxfId="719" priority="257">
      <formula>IF(RIGHT(TEXT(Y47,"0.#"),1)=".",FALSE,TRUE)</formula>
    </cfRule>
    <cfRule type="expression" dxfId="718" priority="258">
      <formula>IF(RIGHT(TEXT(Y47,"0.#"),1)=".",TRUE,FALSE)</formula>
    </cfRule>
  </conditionalFormatting>
  <conditionalFormatting sqref="AU53">
    <cfRule type="expression" dxfId="717" priority="253">
      <formula>IF(RIGHT(TEXT(AU53,"0.#"),1)=".",FALSE,TRUE)</formula>
    </cfRule>
    <cfRule type="expression" dxfId="716" priority="254">
      <formula>IF(RIGHT(TEXT(AU53,"0.#"),1)=".",TRUE,FALSE)</formula>
    </cfRule>
  </conditionalFormatting>
  <conditionalFormatting sqref="AU47:AU52">
    <cfRule type="expression" dxfId="715" priority="251">
      <formula>IF(RIGHT(TEXT(AU47,"0.#"),1)=".",FALSE,TRUE)</formula>
    </cfRule>
    <cfRule type="expression" dxfId="714" priority="252">
      <formula>IF(RIGHT(TEXT(AU47,"0.#"),1)=".",TRUE,FALSE)</formula>
    </cfRule>
  </conditionalFormatting>
  <conditionalFormatting sqref="Y67">
    <cfRule type="expression" dxfId="713" priority="247">
      <formula>IF(RIGHT(TEXT(Y67,"0.#"),1)=".",FALSE,TRUE)</formula>
    </cfRule>
    <cfRule type="expression" dxfId="712" priority="248">
      <formula>IF(RIGHT(TEXT(Y67,"0.#"),1)=".",TRUE,FALSE)</formula>
    </cfRule>
  </conditionalFormatting>
  <conditionalFormatting sqref="Y60:Y66">
    <cfRule type="expression" dxfId="711" priority="245">
      <formula>IF(RIGHT(TEXT(Y60,"0.#"),1)=".",FALSE,TRUE)</formula>
    </cfRule>
    <cfRule type="expression" dxfId="710" priority="246">
      <formula>IF(RIGHT(TEXT(Y60,"0.#"),1)=".",TRUE,FALSE)</formula>
    </cfRule>
  </conditionalFormatting>
  <conditionalFormatting sqref="AU67">
    <cfRule type="expression" dxfId="709" priority="241">
      <formula>IF(RIGHT(TEXT(AU67,"0.#"),1)=".",FALSE,TRUE)</formula>
    </cfRule>
    <cfRule type="expression" dxfId="708" priority="242">
      <formula>IF(RIGHT(TEXT(AU67,"0.#"),1)=".",TRUE,FALSE)</formula>
    </cfRule>
  </conditionalFormatting>
  <conditionalFormatting sqref="AU61:AU66">
    <cfRule type="expression" dxfId="707" priority="239">
      <formula>IF(RIGHT(TEXT(AU61,"0.#"),1)=".",FALSE,TRUE)</formula>
    </cfRule>
    <cfRule type="expression" dxfId="706" priority="240">
      <formula>IF(RIGHT(TEXT(AU61,"0.#"),1)=".",TRUE,FALSE)</formula>
    </cfRule>
  </conditionalFormatting>
  <conditionalFormatting sqref="Y71">
    <cfRule type="expression" dxfId="705" priority="237">
      <formula>IF(RIGHT(TEXT(Y71,"0.#"),1)=".",FALSE,TRUE)</formula>
    </cfRule>
    <cfRule type="expression" dxfId="704" priority="238">
      <formula>IF(RIGHT(TEXT(Y71,"0.#"),1)=".",TRUE,FALSE)</formula>
    </cfRule>
  </conditionalFormatting>
  <conditionalFormatting sqref="Y80">
    <cfRule type="expression" dxfId="703" priority="235">
      <formula>IF(RIGHT(TEXT(Y80,"0.#"),1)=".",FALSE,TRUE)</formula>
    </cfRule>
    <cfRule type="expression" dxfId="702" priority="236">
      <formula>IF(RIGHT(TEXT(Y80,"0.#"),1)=".",TRUE,FALSE)</formula>
    </cfRule>
  </conditionalFormatting>
  <conditionalFormatting sqref="Y72:Y79">
    <cfRule type="expression" dxfId="701" priority="233">
      <formula>IF(RIGHT(TEXT(Y72,"0.#"),1)=".",FALSE,TRUE)</formula>
    </cfRule>
    <cfRule type="expression" dxfId="700" priority="234">
      <formula>IF(RIGHT(TEXT(Y72,"0.#"),1)=".",TRUE,FALSE)</formula>
    </cfRule>
  </conditionalFormatting>
  <conditionalFormatting sqref="AU80">
    <cfRule type="expression" dxfId="699" priority="229">
      <formula>IF(RIGHT(TEXT(AU80,"0.#"),1)=".",FALSE,TRUE)</formula>
    </cfRule>
    <cfRule type="expression" dxfId="698" priority="230">
      <formula>IF(RIGHT(TEXT(AU80,"0.#"),1)=".",TRUE,FALSE)</formula>
    </cfRule>
  </conditionalFormatting>
  <conditionalFormatting sqref="AU74:AU79">
    <cfRule type="expression" dxfId="697" priority="227">
      <formula>IF(RIGHT(TEXT(AU74,"0.#"),1)=".",FALSE,TRUE)</formula>
    </cfRule>
    <cfRule type="expression" dxfId="696" priority="228">
      <formula>IF(RIGHT(TEXT(AU74,"0.#"),1)=".",TRUE,FALSE)</formula>
    </cfRule>
  </conditionalFormatting>
  <conditionalFormatting sqref="Y93">
    <cfRule type="expression" dxfId="695" priority="223">
      <formula>IF(RIGHT(TEXT(Y93,"0.#"),1)=".",FALSE,TRUE)</formula>
    </cfRule>
    <cfRule type="expression" dxfId="694" priority="224">
      <formula>IF(RIGHT(TEXT(Y93,"0.#"),1)=".",TRUE,FALSE)</formula>
    </cfRule>
  </conditionalFormatting>
  <conditionalFormatting sqref="Y87:Y92">
    <cfRule type="expression" dxfId="693" priority="221">
      <formula>IF(RIGHT(TEXT(Y87,"0.#"),1)=".",FALSE,TRUE)</formula>
    </cfRule>
    <cfRule type="expression" dxfId="692" priority="222">
      <formula>IF(RIGHT(TEXT(Y87,"0.#"),1)=".",TRUE,FALSE)</formula>
    </cfRule>
  </conditionalFormatting>
  <conditionalFormatting sqref="AU84">
    <cfRule type="expression" dxfId="691" priority="219">
      <formula>IF(RIGHT(TEXT(AU84,"0.#"),1)=".",FALSE,TRUE)</formula>
    </cfRule>
    <cfRule type="expression" dxfId="690" priority="220">
      <formula>IF(RIGHT(TEXT(AU84,"0.#"),1)=".",TRUE,FALSE)</formula>
    </cfRule>
  </conditionalFormatting>
  <conditionalFormatting sqref="AU93">
    <cfRule type="expression" dxfId="689" priority="217">
      <formula>IF(RIGHT(TEXT(AU93,"0.#"),1)=".",FALSE,TRUE)</formula>
    </cfRule>
    <cfRule type="expression" dxfId="688" priority="218">
      <formula>IF(RIGHT(TEXT(AU93,"0.#"),1)=".",TRUE,FALSE)</formula>
    </cfRule>
  </conditionalFormatting>
  <conditionalFormatting sqref="AU85:AU92 AU83">
    <cfRule type="expression" dxfId="687" priority="215">
      <formula>IF(RIGHT(TEXT(AU83,"0.#"),1)=".",FALSE,TRUE)</formula>
    </cfRule>
    <cfRule type="expression" dxfId="686" priority="216">
      <formula>IF(RIGHT(TEXT(AU83,"0.#"),1)=".",TRUE,FALSE)</formula>
    </cfRule>
  </conditionalFormatting>
  <conditionalFormatting sqref="Y97">
    <cfRule type="expression" dxfId="685" priority="213">
      <formula>IF(RIGHT(TEXT(Y97,"0.#"),1)=".",FALSE,TRUE)</formula>
    </cfRule>
    <cfRule type="expression" dxfId="684" priority="214">
      <formula>IF(RIGHT(TEXT(Y97,"0.#"),1)=".",TRUE,FALSE)</formula>
    </cfRule>
  </conditionalFormatting>
  <conditionalFormatting sqref="Y106">
    <cfRule type="expression" dxfId="683" priority="211">
      <formula>IF(RIGHT(TEXT(Y106,"0.#"),1)=".",FALSE,TRUE)</formula>
    </cfRule>
    <cfRule type="expression" dxfId="682" priority="212">
      <formula>IF(RIGHT(TEXT(Y106,"0.#"),1)=".",TRUE,FALSE)</formula>
    </cfRule>
  </conditionalFormatting>
  <conditionalFormatting sqref="Y98:Y105 Y96">
    <cfRule type="expression" dxfId="681" priority="209">
      <formula>IF(RIGHT(TEXT(Y96,"0.#"),1)=".",FALSE,TRUE)</formula>
    </cfRule>
    <cfRule type="expression" dxfId="680" priority="210">
      <formula>IF(RIGHT(TEXT(Y96,"0.#"),1)=".",TRUE,FALSE)</formula>
    </cfRule>
  </conditionalFormatting>
  <conditionalFormatting sqref="AU97">
    <cfRule type="expression" dxfId="679" priority="207">
      <formula>IF(RIGHT(TEXT(AU97,"0.#"),1)=".",FALSE,TRUE)</formula>
    </cfRule>
    <cfRule type="expression" dxfId="678" priority="208">
      <formula>IF(RIGHT(TEXT(AU97,"0.#"),1)=".",TRUE,FALSE)</formula>
    </cfRule>
  </conditionalFormatting>
  <conditionalFormatting sqref="AU106">
    <cfRule type="expression" dxfId="677" priority="205">
      <formula>IF(RIGHT(TEXT(AU106,"0.#"),1)=".",FALSE,TRUE)</formula>
    </cfRule>
    <cfRule type="expression" dxfId="676" priority="206">
      <formula>IF(RIGHT(TEXT(AU106,"0.#"),1)=".",TRUE,FALSE)</formula>
    </cfRule>
  </conditionalFormatting>
  <conditionalFormatting sqref="AU98:AU105 AU96">
    <cfRule type="expression" dxfId="675" priority="203">
      <formula>IF(RIGHT(TEXT(AU96,"0.#"),1)=".",FALSE,TRUE)</formula>
    </cfRule>
    <cfRule type="expression" dxfId="674" priority="204">
      <formula>IF(RIGHT(TEXT(AU96,"0.#"),1)=".",TRUE,FALSE)</formula>
    </cfRule>
  </conditionalFormatting>
  <conditionalFormatting sqref="Y111">
    <cfRule type="expression" dxfId="673" priority="201">
      <formula>IF(RIGHT(TEXT(Y111,"0.#"),1)=".",FALSE,TRUE)</formula>
    </cfRule>
    <cfRule type="expression" dxfId="672" priority="202">
      <formula>IF(RIGHT(TEXT(Y111,"0.#"),1)=".",TRUE,FALSE)</formula>
    </cfRule>
  </conditionalFormatting>
  <conditionalFormatting sqref="Y120">
    <cfRule type="expression" dxfId="671" priority="199">
      <formula>IF(RIGHT(TEXT(Y120,"0.#"),1)=".",FALSE,TRUE)</formula>
    </cfRule>
    <cfRule type="expression" dxfId="670" priority="200">
      <formula>IF(RIGHT(TEXT(Y120,"0.#"),1)=".",TRUE,FALSE)</formula>
    </cfRule>
  </conditionalFormatting>
  <conditionalFormatting sqref="Y112:Y119 Y110">
    <cfRule type="expression" dxfId="669" priority="197">
      <formula>IF(RIGHT(TEXT(Y110,"0.#"),1)=".",FALSE,TRUE)</formula>
    </cfRule>
    <cfRule type="expression" dxfId="668" priority="198">
      <formula>IF(RIGHT(TEXT(Y110,"0.#"),1)=".",TRUE,FALSE)</formula>
    </cfRule>
  </conditionalFormatting>
  <conditionalFormatting sqref="AU111">
    <cfRule type="expression" dxfId="667" priority="195">
      <formula>IF(RIGHT(TEXT(AU111,"0.#"),1)=".",FALSE,TRUE)</formula>
    </cfRule>
    <cfRule type="expression" dxfId="666" priority="196">
      <formula>IF(RIGHT(TEXT(AU111,"0.#"),1)=".",TRUE,FALSE)</formula>
    </cfRule>
  </conditionalFormatting>
  <conditionalFormatting sqref="AU120">
    <cfRule type="expression" dxfId="665" priority="193">
      <formula>IF(RIGHT(TEXT(AU120,"0.#"),1)=".",FALSE,TRUE)</formula>
    </cfRule>
    <cfRule type="expression" dxfId="664" priority="194">
      <formula>IF(RIGHT(TEXT(AU120,"0.#"),1)=".",TRUE,FALSE)</formula>
    </cfRule>
  </conditionalFormatting>
  <conditionalFormatting sqref="AU112:AU119 AU110">
    <cfRule type="expression" dxfId="663" priority="191">
      <formula>IF(RIGHT(TEXT(AU110,"0.#"),1)=".",FALSE,TRUE)</formula>
    </cfRule>
    <cfRule type="expression" dxfId="662" priority="192">
      <formula>IF(RIGHT(TEXT(AU110,"0.#"),1)=".",TRUE,FALSE)</formula>
    </cfRule>
  </conditionalFormatting>
  <conditionalFormatting sqref="Y124">
    <cfRule type="expression" dxfId="661" priority="177">
      <formula>IF(RIGHT(TEXT(Y124,"0.#"),1)=".",FALSE,TRUE)</formula>
    </cfRule>
    <cfRule type="expression" dxfId="660" priority="178">
      <formula>IF(RIGHT(TEXT(Y124,"0.#"),1)=".",TRUE,FALSE)</formula>
    </cfRule>
  </conditionalFormatting>
  <conditionalFormatting sqref="Y133">
    <cfRule type="expression" dxfId="659" priority="175">
      <formula>IF(RIGHT(TEXT(Y133,"0.#"),1)=".",FALSE,TRUE)</formula>
    </cfRule>
    <cfRule type="expression" dxfId="658" priority="176">
      <formula>IF(RIGHT(TEXT(Y133,"0.#"),1)=".",TRUE,FALSE)</formula>
    </cfRule>
  </conditionalFormatting>
  <conditionalFormatting sqref="Y125:Y132 Y123">
    <cfRule type="expression" dxfId="657" priority="173">
      <formula>IF(RIGHT(TEXT(Y123,"0.#"),1)=".",FALSE,TRUE)</formula>
    </cfRule>
    <cfRule type="expression" dxfId="656" priority="174">
      <formula>IF(RIGHT(TEXT(Y123,"0.#"),1)=".",TRUE,FALSE)</formula>
    </cfRule>
  </conditionalFormatting>
  <conditionalFormatting sqref="AU124">
    <cfRule type="expression" dxfId="655" priority="171">
      <formula>IF(RIGHT(TEXT(AU124,"0.#"),1)=".",FALSE,TRUE)</formula>
    </cfRule>
    <cfRule type="expression" dxfId="654" priority="172">
      <formula>IF(RIGHT(TEXT(AU124,"0.#"),1)=".",TRUE,FALSE)</formula>
    </cfRule>
  </conditionalFormatting>
  <conditionalFormatting sqref="AU133">
    <cfRule type="expression" dxfId="653" priority="169">
      <formula>IF(RIGHT(TEXT(AU133,"0.#"),1)=".",FALSE,TRUE)</formula>
    </cfRule>
    <cfRule type="expression" dxfId="652" priority="170">
      <formula>IF(RIGHT(TEXT(AU133,"0.#"),1)=".",TRUE,FALSE)</formula>
    </cfRule>
  </conditionalFormatting>
  <conditionalFormatting sqref="AU125:AU132 AU123">
    <cfRule type="expression" dxfId="651" priority="167">
      <formula>IF(RIGHT(TEXT(AU123,"0.#"),1)=".",FALSE,TRUE)</formula>
    </cfRule>
    <cfRule type="expression" dxfId="650" priority="168">
      <formula>IF(RIGHT(TEXT(AU123,"0.#"),1)=".",TRUE,FALSE)</formula>
    </cfRule>
  </conditionalFormatting>
  <conditionalFormatting sqref="Y137">
    <cfRule type="expression" dxfId="649" priority="157">
      <formula>IF(RIGHT(TEXT(Y137,"0.#"),1)=".",FALSE,TRUE)</formula>
    </cfRule>
    <cfRule type="expression" dxfId="648" priority="158">
      <formula>IF(RIGHT(TEXT(Y137,"0.#"),1)=".",TRUE,FALSE)</formula>
    </cfRule>
  </conditionalFormatting>
  <conditionalFormatting sqref="Y146">
    <cfRule type="expression" dxfId="647" priority="155">
      <formula>IF(RIGHT(TEXT(Y146,"0.#"),1)=".",FALSE,TRUE)</formula>
    </cfRule>
    <cfRule type="expression" dxfId="646" priority="156">
      <formula>IF(RIGHT(TEXT(Y146,"0.#"),1)=".",TRUE,FALSE)</formula>
    </cfRule>
  </conditionalFormatting>
  <conditionalFormatting sqref="Y138:Y145 Y136">
    <cfRule type="expression" dxfId="645" priority="153">
      <formula>IF(RIGHT(TEXT(Y136,"0.#"),1)=".",FALSE,TRUE)</formula>
    </cfRule>
    <cfRule type="expression" dxfId="644" priority="154">
      <formula>IF(RIGHT(TEXT(Y136,"0.#"),1)=".",TRUE,FALSE)</formula>
    </cfRule>
  </conditionalFormatting>
  <conditionalFormatting sqref="AU137">
    <cfRule type="expression" dxfId="643" priority="151">
      <formula>IF(RIGHT(TEXT(AU137,"0.#"),1)=".",FALSE,TRUE)</formula>
    </cfRule>
    <cfRule type="expression" dxfId="642" priority="152">
      <formula>IF(RIGHT(TEXT(AU137,"0.#"),1)=".",TRUE,FALSE)</formula>
    </cfRule>
  </conditionalFormatting>
  <conditionalFormatting sqref="AU146">
    <cfRule type="expression" dxfId="641" priority="149">
      <formula>IF(RIGHT(TEXT(AU146,"0.#"),1)=".",FALSE,TRUE)</formula>
    </cfRule>
    <cfRule type="expression" dxfId="640" priority="150">
      <formula>IF(RIGHT(TEXT(AU146,"0.#"),1)=".",TRUE,FALSE)</formula>
    </cfRule>
  </conditionalFormatting>
  <conditionalFormatting sqref="AU138:AU145 AU136">
    <cfRule type="expression" dxfId="639" priority="147">
      <formula>IF(RIGHT(TEXT(AU136,"0.#"),1)=".",FALSE,TRUE)</formula>
    </cfRule>
    <cfRule type="expression" dxfId="638" priority="148">
      <formula>IF(RIGHT(TEXT(AU136,"0.#"),1)=".",TRUE,FALSE)</formula>
    </cfRule>
  </conditionalFormatting>
  <conditionalFormatting sqref="Y150">
    <cfRule type="expression" dxfId="637" priority="145">
      <formula>IF(RIGHT(TEXT(Y150,"0.#"),1)=".",FALSE,TRUE)</formula>
    </cfRule>
    <cfRule type="expression" dxfId="636" priority="146">
      <formula>IF(RIGHT(TEXT(Y150,"0.#"),1)=".",TRUE,FALSE)</formula>
    </cfRule>
  </conditionalFormatting>
  <conditionalFormatting sqref="Y159">
    <cfRule type="expression" dxfId="635" priority="143">
      <formula>IF(RIGHT(TEXT(Y159,"0.#"),1)=".",FALSE,TRUE)</formula>
    </cfRule>
    <cfRule type="expression" dxfId="634" priority="144">
      <formula>IF(RIGHT(TEXT(Y159,"0.#"),1)=".",TRUE,FALSE)</formula>
    </cfRule>
  </conditionalFormatting>
  <conditionalFormatting sqref="Y151:Y158 Y149">
    <cfRule type="expression" dxfId="633" priority="141">
      <formula>IF(RIGHT(TEXT(Y149,"0.#"),1)=".",FALSE,TRUE)</formula>
    </cfRule>
    <cfRule type="expression" dxfId="632" priority="142">
      <formula>IF(RIGHT(TEXT(Y149,"0.#"),1)=".",TRUE,FALSE)</formula>
    </cfRule>
  </conditionalFormatting>
  <conditionalFormatting sqref="AU150">
    <cfRule type="expression" dxfId="631" priority="139">
      <formula>IF(RIGHT(TEXT(AU150,"0.#"),1)=".",FALSE,TRUE)</formula>
    </cfRule>
    <cfRule type="expression" dxfId="630" priority="140">
      <formula>IF(RIGHT(TEXT(AU150,"0.#"),1)=".",TRUE,FALSE)</formula>
    </cfRule>
  </conditionalFormatting>
  <conditionalFormatting sqref="AU159">
    <cfRule type="expression" dxfId="629" priority="137">
      <formula>IF(RIGHT(TEXT(AU159,"0.#"),1)=".",FALSE,TRUE)</formula>
    </cfRule>
    <cfRule type="expression" dxfId="628" priority="138">
      <formula>IF(RIGHT(TEXT(AU159,"0.#"),1)=".",TRUE,FALSE)</formula>
    </cfRule>
  </conditionalFormatting>
  <conditionalFormatting sqref="AU151:AU158 AU149">
    <cfRule type="expression" dxfId="627" priority="135">
      <formula>IF(RIGHT(TEXT(AU149,"0.#"),1)=".",FALSE,TRUE)</formula>
    </cfRule>
    <cfRule type="expression" dxfId="626" priority="136">
      <formula>IF(RIGHT(TEXT(AU149,"0.#"),1)=".",TRUE,FALSE)</formula>
    </cfRule>
  </conditionalFormatting>
  <conditionalFormatting sqref="Y164">
    <cfRule type="expression" dxfId="625" priority="133">
      <formula>IF(RIGHT(TEXT(Y164,"0.#"),1)=".",FALSE,TRUE)</formula>
    </cfRule>
    <cfRule type="expression" dxfId="624" priority="134">
      <formula>IF(RIGHT(TEXT(Y164,"0.#"),1)=".",TRUE,FALSE)</formula>
    </cfRule>
  </conditionalFormatting>
  <conditionalFormatting sqref="Y173">
    <cfRule type="expression" dxfId="623" priority="131">
      <formula>IF(RIGHT(TEXT(Y173,"0.#"),1)=".",FALSE,TRUE)</formula>
    </cfRule>
    <cfRule type="expression" dxfId="622" priority="132">
      <formula>IF(RIGHT(TEXT(Y173,"0.#"),1)=".",TRUE,FALSE)</formula>
    </cfRule>
  </conditionalFormatting>
  <conditionalFormatting sqref="Y165:Y172 Y163">
    <cfRule type="expression" dxfId="621" priority="129">
      <formula>IF(RIGHT(TEXT(Y163,"0.#"),1)=".",FALSE,TRUE)</formula>
    </cfRule>
    <cfRule type="expression" dxfId="620" priority="130">
      <formula>IF(RIGHT(TEXT(Y163,"0.#"),1)=".",TRUE,FALSE)</formula>
    </cfRule>
  </conditionalFormatting>
  <conditionalFormatting sqref="AU164">
    <cfRule type="expression" dxfId="619" priority="127">
      <formula>IF(RIGHT(TEXT(AU164,"0.#"),1)=".",FALSE,TRUE)</formula>
    </cfRule>
    <cfRule type="expression" dxfId="618" priority="128">
      <formula>IF(RIGHT(TEXT(AU164,"0.#"),1)=".",TRUE,FALSE)</formula>
    </cfRule>
  </conditionalFormatting>
  <conditionalFormatting sqref="AU173">
    <cfRule type="expression" dxfId="617" priority="125">
      <formula>IF(RIGHT(TEXT(AU173,"0.#"),1)=".",FALSE,TRUE)</formula>
    </cfRule>
    <cfRule type="expression" dxfId="616" priority="126">
      <formula>IF(RIGHT(TEXT(AU173,"0.#"),1)=".",TRUE,FALSE)</formula>
    </cfRule>
  </conditionalFormatting>
  <conditionalFormatting sqref="AU165:AU172 AU163">
    <cfRule type="expression" dxfId="615" priority="123">
      <formula>IF(RIGHT(TEXT(AU163,"0.#"),1)=".",FALSE,TRUE)</formula>
    </cfRule>
    <cfRule type="expression" dxfId="614" priority="124">
      <formula>IF(RIGHT(TEXT(AU163,"0.#"),1)=".",TRUE,FALSE)</formula>
    </cfRule>
  </conditionalFormatting>
  <conditionalFormatting sqref="Y177">
    <cfRule type="expression" dxfId="613" priority="121">
      <formula>IF(RIGHT(TEXT(Y177,"0.#"),1)=".",FALSE,TRUE)</formula>
    </cfRule>
    <cfRule type="expression" dxfId="612" priority="122">
      <formula>IF(RIGHT(TEXT(Y177,"0.#"),1)=".",TRUE,FALSE)</formula>
    </cfRule>
  </conditionalFormatting>
  <conditionalFormatting sqref="Y186">
    <cfRule type="expression" dxfId="611" priority="119">
      <formula>IF(RIGHT(TEXT(Y186,"0.#"),1)=".",FALSE,TRUE)</formula>
    </cfRule>
    <cfRule type="expression" dxfId="610" priority="120">
      <formula>IF(RIGHT(TEXT(Y186,"0.#"),1)=".",TRUE,FALSE)</formula>
    </cfRule>
  </conditionalFormatting>
  <conditionalFormatting sqref="Y178:Y185 Y176">
    <cfRule type="expression" dxfId="609" priority="117">
      <formula>IF(RIGHT(TEXT(Y176,"0.#"),1)=".",FALSE,TRUE)</formula>
    </cfRule>
    <cfRule type="expression" dxfId="608" priority="118">
      <formula>IF(RIGHT(TEXT(Y176,"0.#"),1)=".",TRUE,FALSE)</formula>
    </cfRule>
  </conditionalFormatting>
  <conditionalFormatting sqref="AU177">
    <cfRule type="expression" dxfId="607" priority="115">
      <formula>IF(RIGHT(TEXT(AU177,"0.#"),1)=".",FALSE,TRUE)</formula>
    </cfRule>
    <cfRule type="expression" dxfId="606" priority="116">
      <formula>IF(RIGHT(TEXT(AU177,"0.#"),1)=".",TRUE,FALSE)</formula>
    </cfRule>
  </conditionalFormatting>
  <conditionalFormatting sqref="AU186">
    <cfRule type="expression" dxfId="605" priority="113">
      <formula>IF(RIGHT(TEXT(AU186,"0.#"),1)=".",FALSE,TRUE)</formula>
    </cfRule>
    <cfRule type="expression" dxfId="604" priority="114">
      <formula>IF(RIGHT(TEXT(AU186,"0.#"),1)=".",TRUE,FALSE)</formula>
    </cfRule>
  </conditionalFormatting>
  <conditionalFormatting sqref="AU178:AU185 AU176">
    <cfRule type="expression" dxfId="603" priority="111">
      <formula>IF(RIGHT(TEXT(AU176,"0.#"),1)=".",FALSE,TRUE)</formula>
    </cfRule>
    <cfRule type="expression" dxfId="602" priority="112">
      <formula>IF(RIGHT(TEXT(AU176,"0.#"),1)=".",TRUE,FALSE)</formula>
    </cfRule>
  </conditionalFormatting>
  <conditionalFormatting sqref="Y190">
    <cfRule type="expression" dxfId="601" priority="109">
      <formula>IF(RIGHT(TEXT(Y190,"0.#"),1)=".",FALSE,TRUE)</formula>
    </cfRule>
    <cfRule type="expression" dxfId="600" priority="110">
      <formula>IF(RIGHT(TEXT(Y190,"0.#"),1)=".",TRUE,FALSE)</formula>
    </cfRule>
  </conditionalFormatting>
  <conditionalFormatting sqref="Y199">
    <cfRule type="expression" dxfId="599" priority="107">
      <formula>IF(RIGHT(TEXT(Y199,"0.#"),1)=".",FALSE,TRUE)</formula>
    </cfRule>
    <cfRule type="expression" dxfId="598" priority="108">
      <formula>IF(RIGHT(TEXT(Y199,"0.#"),1)=".",TRUE,FALSE)</formula>
    </cfRule>
  </conditionalFormatting>
  <conditionalFormatting sqref="Y191:Y198 Y189">
    <cfRule type="expression" dxfId="597" priority="105">
      <formula>IF(RIGHT(TEXT(Y189,"0.#"),1)=".",FALSE,TRUE)</formula>
    </cfRule>
    <cfRule type="expression" dxfId="596" priority="106">
      <formula>IF(RIGHT(TEXT(Y189,"0.#"),1)=".",TRUE,FALSE)</formula>
    </cfRule>
  </conditionalFormatting>
  <conditionalFormatting sqref="AU190">
    <cfRule type="expression" dxfId="595" priority="103">
      <formula>IF(RIGHT(TEXT(AU190,"0.#"),1)=".",FALSE,TRUE)</formula>
    </cfRule>
    <cfRule type="expression" dxfId="594" priority="104">
      <formula>IF(RIGHT(TEXT(AU190,"0.#"),1)=".",TRUE,FALSE)</formula>
    </cfRule>
  </conditionalFormatting>
  <conditionalFormatting sqref="AU199">
    <cfRule type="expression" dxfId="593" priority="101">
      <formula>IF(RIGHT(TEXT(AU199,"0.#"),1)=".",FALSE,TRUE)</formula>
    </cfRule>
    <cfRule type="expression" dxfId="592" priority="102">
      <formula>IF(RIGHT(TEXT(AU199,"0.#"),1)=".",TRUE,FALSE)</formula>
    </cfRule>
  </conditionalFormatting>
  <conditionalFormatting sqref="AU191:AU198 AU189">
    <cfRule type="expression" dxfId="591" priority="99">
      <formula>IF(RIGHT(TEXT(AU189,"0.#"),1)=".",FALSE,TRUE)</formula>
    </cfRule>
    <cfRule type="expression" dxfId="590" priority="100">
      <formula>IF(RIGHT(TEXT(AU189,"0.#"),1)=".",TRUE,FALSE)</formula>
    </cfRule>
  </conditionalFormatting>
  <conditionalFormatting sqref="Y203">
    <cfRule type="expression" dxfId="589" priority="97">
      <formula>IF(RIGHT(TEXT(Y203,"0.#"),1)=".",FALSE,TRUE)</formula>
    </cfRule>
    <cfRule type="expression" dxfId="588" priority="98">
      <formula>IF(RIGHT(TEXT(Y203,"0.#"),1)=".",TRUE,FALSE)</formula>
    </cfRule>
  </conditionalFormatting>
  <conditionalFormatting sqref="Y212">
    <cfRule type="expression" dxfId="587" priority="95">
      <formula>IF(RIGHT(TEXT(Y212,"0.#"),1)=".",FALSE,TRUE)</formula>
    </cfRule>
    <cfRule type="expression" dxfId="586" priority="96">
      <formula>IF(RIGHT(TEXT(Y212,"0.#"),1)=".",TRUE,FALSE)</formula>
    </cfRule>
  </conditionalFormatting>
  <conditionalFormatting sqref="Y204:Y211 Y202">
    <cfRule type="expression" dxfId="585" priority="93">
      <formula>IF(RIGHT(TEXT(Y202,"0.#"),1)=".",FALSE,TRUE)</formula>
    </cfRule>
    <cfRule type="expression" dxfId="584" priority="94">
      <formula>IF(RIGHT(TEXT(Y202,"0.#"),1)=".",TRUE,FALSE)</formula>
    </cfRule>
  </conditionalFormatting>
  <conditionalFormatting sqref="AU203">
    <cfRule type="expression" dxfId="583" priority="91">
      <formula>IF(RIGHT(TEXT(AU203,"0.#"),1)=".",FALSE,TRUE)</formula>
    </cfRule>
    <cfRule type="expression" dxfId="582" priority="92">
      <formula>IF(RIGHT(TEXT(AU203,"0.#"),1)=".",TRUE,FALSE)</formula>
    </cfRule>
  </conditionalFormatting>
  <conditionalFormatting sqref="AU212">
    <cfRule type="expression" dxfId="581" priority="89">
      <formula>IF(RIGHT(TEXT(AU212,"0.#"),1)=".",FALSE,TRUE)</formula>
    </cfRule>
    <cfRule type="expression" dxfId="580" priority="90">
      <formula>IF(RIGHT(TEXT(AU212,"0.#"),1)=".",TRUE,FALSE)</formula>
    </cfRule>
  </conditionalFormatting>
  <conditionalFormatting sqref="AU204:AU211 AU202">
    <cfRule type="expression" dxfId="579" priority="87">
      <formula>IF(RIGHT(TEXT(AU202,"0.#"),1)=".",FALSE,TRUE)</formula>
    </cfRule>
    <cfRule type="expression" dxfId="578" priority="88">
      <formula>IF(RIGHT(TEXT(AU202,"0.#"),1)=".",TRUE,FALSE)</formula>
    </cfRule>
  </conditionalFormatting>
  <conditionalFormatting sqref="Y217">
    <cfRule type="expression" dxfId="577" priority="85">
      <formula>IF(RIGHT(TEXT(Y217,"0.#"),1)=".",FALSE,TRUE)</formula>
    </cfRule>
    <cfRule type="expression" dxfId="576" priority="86">
      <formula>IF(RIGHT(TEXT(Y217,"0.#"),1)=".",TRUE,FALSE)</formula>
    </cfRule>
  </conditionalFormatting>
  <conditionalFormatting sqref="Y226">
    <cfRule type="expression" dxfId="575" priority="83">
      <formula>IF(RIGHT(TEXT(Y226,"0.#"),1)=".",FALSE,TRUE)</formula>
    </cfRule>
    <cfRule type="expression" dxfId="574" priority="84">
      <formula>IF(RIGHT(TEXT(Y226,"0.#"),1)=".",TRUE,FALSE)</formula>
    </cfRule>
  </conditionalFormatting>
  <conditionalFormatting sqref="Y218:Y225 Y216">
    <cfRule type="expression" dxfId="573" priority="81">
      <formula>IF(RIGHT(TEXT(Y216,"0.#"),1)=".",FALSE,TRUE)</formula>
    </cfRule>
    <cfRule type="expression" dxfId="572" priority="82">
      <formula>IF(RIGHT(TEXT(Y216,"0.#"),1)=".",TRUE,FALSE)</formula>
    </cfRule>
  </conditionalFormatting>
  <conditionalFormatting sqref="AU217">
    <cfRule type="expression" dxfId="571" priority="79">
      <formula>IF(RIGHT(TEXT(AU217,"0.#"),1)=".",FALSE,TRUE)</formula>
    </cfRule>
    <cfRule type="expression" dxfId="570" priority="80">
      <formula>IF(RIGHT(TEXT(AU217,"0.#"),1)=".",TRUE,FALSE)</formula>
    </cfRule>
  </conditionalFormatting>
  <conditionalFormatting sqref="AU226">
    <cfRule type="expression" dxfId="569" priority="77">
      <formula>IF(RIGHT(TEXT(AU226,"0.#"),1)=".",FALSE,TRUE)</formula>
    </cfRule>
    <cfRule type="expression" dxfId="568" priority="78">
      <formula>IF(RIGHT(TEXT(AU226,"0.#"),1)=".",TRUE,FALSE)</formula>
    </cfRule>
  </conditionalFormatting>
  <conditionalFormatting sqref="AU218:AU225 AU216">
    <cfRule type="expression" dxfId="567" priority="75">
      <formula>IF(RIGHT(TEXT(AU216,"0.#"),1)=".",FALSE,TRUE)</formula>
    </cfRule>
    <cfRule type="expression" dxfId="566" priority="76">
      <formula>IF(RIGHT(TEXT(AU216,"0.#"),1)=".",TRUE,FALSE)</formula>
    </cfRule>
  </conditionalFormatting>
  <conditionalFormatting sqref="Y230">
    <cfRule type="expression" dxfId="565" priority="61">
      <formula>IF(RIGHT(TEXT(Y230,"0.#"),1)=".",FALSE,TRUE)</formula>
    </cfRule>
    <cfRule type="expression" dxfId="564" priority="62">
      <formula>IF(RIGHT(TEXT(Y230,"0.#"),1)=".",TRUE,FALSE)</formula>
    </cfRule>
  </conditionalFormatting>
  <conditionalFormatting sqref="Y239">
    <cfRule type="expression" dxfId="563" priority="59">
      <formula>IF(RIGHT(TEXT(Y239,"0.#"),1)=".",FALSE,TRUE)</formula>
    </cfRule>
    <cfRule type="expression" dxfId="562" priority="60">
      <formula>IF(RIGHT(TEXT(Y239,"0.#"),1)=".",TRUE,FALSE)</formula>
    </cfRule>
  </conditionalFormatting>
  <conditionalFormatting sqref="Y231:Y238 Y229">
    <cfRule type="expression" dxfId="561" priority="57">
      <formula>IF(RIGHT(TEXT(Y229,"0.#"),1)=".",FALSE,TRUE)</formula>
    </cfRule>
    <cfRule type="expression" dxfId="560" priority="58">
      <formula>IF(RIGHT(TEXT(Y229,"0.#"),1)=".",TRUE,FALSE)</formula>
    </cfRule>
  </conditionalFormatting>
  <conditionalFormatting sqref="AU230">
    <cfRule type="expression" dxfId="559" priority="55">
      <formula>IF(RIGHT(TEXT(AU230,"0.#"),1)=".",FALSE,TRUE)</formula>
    </cfRule>
    <cfRule type="expression" dxfId="558" priority="56">
      <formula>IF(RIGHT(TEXT(AU230,"0.#"),1)=".",TRUE,FALSE)</formula>
    </cfRule>
  </conditionalFormatting>
  <conditionalFormatting sqref="AU239">
    <cfRule type="expression" dxfId="557" priority="53">
      <formula>IF(RIGHT(TEXT(AU239,"0.#"),1)=".",FALSE,TRUE)</formula>
    </cfRule>
    <cfRule type="expression" dxfId="556" priority="54">
      <formula>IF(RIGHT(TEXT(AU239,"0.#"),1)=".",TRUE,FALSE)</formula>
    </cfRule>
  </conditionalFormatting>
  <conditionalFormatting sqref="AU231:AU238 AU229">
    <cfRule type="expression" dxfId="555" priority="51">
      <formula>IF(RIGHT(TEXT(AU229,"0.#"),1)=".",FALSE,TRUE)</formula>
    </cfRule>
    <cfRule type="expression" dxfId="554" priority="52">
      <formula>IF(RIGHT(TEXT(AU229,"0.#"),1)=".",TRUE,FALSE)</formula>
    </cfRule>
  </conditionalFormatting>
  <conditionalFormatting sqref="Y243">
    <cfRule type="expression" dxfId="553" priority="49">
      <formula>IF(RIGHT(TEXT(Y243,"0.#"),1)=".",FALSE,TRUE)</formula>
    </cfRule>
    <cfRule type="expression" dxfId="552" priority="50">
      <formula>IF(RIGHT(TEXT(Y243,"0.#"),1)=".",TRUE,FALSE)</formula>
    </cfRule>
  </conditionalFormatting>
  <conditionalFormatting sqref="Y252">
    <cfRule type="expression" dxfId="551" priority="47">
      <formula>IF(RIGHT(TEXT(Y252,"0.#"),1)=".",FALSE,TRUE)</formula>
    </cfRule>
    <cfRule type="expression" dxfId="550" priority="48">
      <formula>IF(RIGHT(TEXT(Y252,"0.#"),1)=".",TRUE,FALSE)</formula>
    </cfRule>
  </conditionalFormatting>
  <conditionalFormatting sqref="Y244:Y251 Y242">
    <cfRule type="expression" dxfId="549" priority="45">
      <formula>IF(RIGHT(TEXT(Y242,"0.#"),1)=".",FALSE,TRUE)</formula>
    </cfRule>
    <cfRule type="expression" dxfId="548" priority="46">
      <formula>IF(RIGHT(TEXT(Y242,"0.#"),1)=".",TRUE,FALSE)</formula>
    </cfRule>
  </conditionalFormatting>
  <conditionalFormatting sqref="AU243">
    <cfRule type="expression" dxfId="547" priority="43">
      <formula>IF(RIGHT(TEXT(AU243,"0.#"),1)=".",FALSE,TRUE)</formula>
    </cfRule>
    <cfRule type="expression" dxfId="546" priority="44">
      <formula>IF(RIGHT(TEXT(AU243,"0.#"),1)=".",TRUE,FALSE)</formula>
    </cfRule>
  </conditionalFormatting>
  <conditionalFormatting sqref="AU252">
    <cfRule type="expression" dxfId="545" priority="41">
      <formula>IF(RIGHT(TEXT(AU252,"0.#"),1)=".",FALSE,TRUE)</formula>
    </cfRule>
    <cfRule type="expression" dxfId="544" priority="42">
      <formula>IF(RIGHT(TEXT(AU252,"0.#"),1)=".",TRUE,FALSE)</formula>
    </cfRule>
  </conditionalFormatting>
  <conditionalFormatting sqref="AU244:AU251 AU242">
    <cfRule type="expression" dxfId="543" priority="39">
      <formula>IF(RIGHT(TEXT(AU242,"0.#"),1)=".",FALSE,TRUE)</formula>
    </cfRule>
    <cfRule type="expression" dxfId="542" priority="40">
      <formula>IF(RIGHT(TEXT(AU242,"0.#"),1)=".",TRUE,FALSE)</formula>
    </cfRule>
  </conditionalFormatting>
  <conditionalFormatting sqref="Y256">
    <cfRule type="expression" dxfId="541" priority="37">
      <formula>IF(RIGHT(TEXT(Y256,"0.#"),1)=".",FALSE,TRUE)</formula>
    </cfRule>
    <cfRule type="expression" dxfId="540" priority="38">
      <formula>IF(RIGHT(TEXT(Y256,"0.#"),1)=".",TRUE,FALSE)</formula>
    </cfRule>
  </conditionalFormatting>
  <conditionalFormatting sqref="Y265">
    <cfRule type="expression" dxfId="539" priority="35">
      <formula>IF(RIGHT(TEXT(Y265,"0.#"),1)=".",FALSE,TRUE)</formula>
    </cfRule>
    <cfRule type="expression" dxfId="538" priority="36">
      <formula>IF(RIGHT(TEXT(Y265,"0.#"),1)=".",TRUE,FALSE)</formula>
    </cfRule>
  </conditionalFormatting>
  <conditionalFormatting sqref="Y257:Y264 Y255">
    <cfRule type="expression" dxfId="537" priority="33">
      <formula>IF(RIGHT(TEXT(Y255,"0.#"),1)=".",FALSE,TRUE)</formula>
    </cfRule>
    <cfRule type="expression" dxfId="536" priority="34">
      <formula>IF(RIGHT(TEXT(Y255,"0.#"),1)=".",TRUE,FALSE)</formula>
    </cfRule>
  </conditionalFormatting>
  <conditionalFormatting sqref="AU256">
    <cfRule type="expression" dxfId="535" priority="31">
      <formula>IF(RIGHT(TEXT(AU256,"0.#"),1)=".",FALSE,TRUE)</formula>
    </cfRule>
    <cfRule type="expression" dxfId="534" priority="32">
      <formula>IF(RIGHT(TEXT(AU256,"0.#"),1)=".",TRUE,FALSE)</formula>
    </cfRule>
  </conditionalFormatting>
  <conditionalFormatting sqref="AU265">
    <cfRule type="expression" dxfId="533" priority="29">
      <formula>IF(RIGHT(TEXT(AU265,"0.#"),1)=".",FALSE,TRUE)</formula>
    </cfRule>
    <cfRule type="expression" dxfId="532" priority="30">
      <formula>IF(RIGHT(TEXT(AU265,"0.#"),1)=".",TRUE,FALSE)</formula>
    </cfRule>
  </conditionalFormatting>
  <conditionalFormatting sqref="AU257:AU264 AU255">
    <cfRule type="expression" dxfId="531" priority="27">
      <formula>IF(RIGHT(TEXT(AU255,"0.#"),1)=".",FALSE,TRUE)</formula>
    </cfRule>
    <cfRule type="expression" dxfId="530" priority="28">
      <formula>IF(RIGHT(TEXT(AU255,"0.#"),1)=".",TRUE,FALSE)</formula>
    </cfRule>
  </conditionalFormatting>
  <conditionalFormatting sqref="Y44">
    <cfRule type="expression" dxfId="529" priority="25">
      <formula>IF(RIGHT(TEXT(Y44,"0.#"),1)=".",FALSE,TRUE)</formula>
    </cfRule>
    <cfRule type="expression" dxfId="528" priority="26">
      <formula>IF(RIGHT(TEXT(Y44,"0.#"),1)=".",TRUE,FALSE)</formula>
    </cfRule>
  </conditionalFormatting>
  <conditionalFormatting sqref="Y45:Y46 Y43">
    <cfRule type="expression" dxfId="527" priority="23">
      <formula>IF(RIGHT(TEXT(Y43,"0.#"),1)=".",FALSE,TRUE)</formula>
    </cfRule>
    <cfRule type="expression" dxfId="526" priority="24">
      <formula>IF(RIGHT(TEXT(Y43,"0.#"),1)=".",TRUE,FALSE)</formula>
    </cfRule>
  </conditionalFormatting>
  <conditionalFormatting sqref="AU44">
    <cfRule type="expression" dxfId="525" priority="21">
      <formula>IF(RIGHT(TEXT(AU44,"0.#"),1)=".",FALSE,TRUE)</formula>
    </cfRule>
    <cfRule type="expression" dxfId="524" priority="22">
      <formula>IF(RIGHT(TEXT(AU44,"0.#"),1)=".",TRUE,FALSE)</formula>
    </cfRule>
  </conditionalFormatting>
  <conditionalFormatting sqref="AU45:AU46 AU43">
    <cfRule type="expression" dxfId="523" priority="19">
      <formula>IF(RIGHT(TEXT(AU43,"0.#"),1)=".",FALSE,TRUE)</formula>
    </cfRule>
    <cfRule type="expression" dxfId="522" priority="20">
      <formula>IF(RIGHT(TEXT(AU43,"0.#"),1)=".",TRUE,FALSE)</formula>
    </cfRule>
  </conditionalFormatting>
  <conditionalFormatting sqref="Y58">
    <cfRule type="expression" dxfId="521" priority="17">
      <formula>IF(RIGHT(TEXT(Y58,"0.#"),1)=".",FALSE,TRUE)</formula>
    </cfRule>
    <cfRule type="expression" dxfId="520" priority="18">
      <formula>IF(RIGHT(TEXT(Y58,"0.#"),1)=".",TRUE,FALSE)</formula>
    </cfRule>
  </conditionalFormatting>
  <conditionalFormatting sqref="Y59 Y57">
    <cfRule type="expression" dxfId="519" priority="15">
      <formula>IF(RIGHT(TEXT(Y57,"0.#"),1)=".",FALSE,TRUE)</formula>
    </cfRule>
    <cfRule type="expression" dxfId="518" priority="16">
      <formula>IF(RIGHT(TEXT(Y57,"0.#"),1)=".",TRUE,FALSE)</formula>
    </cfRule>
  </conditionalFormatting>
  <conditionalFormatting sqref="AU58">
    <cfRule type="expression" dxfId="517" priority="13">
      <formula>IF(RIGHT(TEXT(AU58,"0.#"),1)=".",FALSE,TRUE)</formula>
    </cfRule>
    <cfRule type="expression" dxfId="516" priority="14">
      <formula>IF(RIGHT(TEXT(AU58,"0.#"),1)=".",TRUE,FALSE)</formula>
    </cfRule>
  </conditionalFormatting>
  <conditionalFormatting sqref="AU59:AU60 AU57">
    <cfRule type="expression" dxfId="515" priority="11">
      <formula>IF(RIGHT(TEXT(AU57,"0.#"),1)=".",FALSE,TRUE)</formula>
    </cfRule>
    <cfRule type="expression" dxfId="514" priority="12">
      <formula>IF(RIGHT(TEXT(AU57,"0.#"),1)=".",TRUE,FALSE)</formula>
    </cfRule>
  </conditionalFormatting>
  <conditionalFormatting sqref="Y70">
    <cfRule type="expression" dxfId="513" priority="9">
      <formula>IF(RIGHT(TEXT(Y70,"0.#"),1)=".",FALSE,TRUE)</formula>
    </cfRule>
    <cfRule type="expression" dxfId="512" priority="10">
      <formula>IF(RIGHT(TEXT(Y70,"0.#"),1)=".",TRUE,FALSE)</formula>
    </cfRule>
  </conditionalFormatting>
  <conditionalFormatting sqref="AU71">
    <cfRule type="expression" dxfId="511" priority="7">
      <formula>IF(RIGHT(TEXT(AU71,"0.#"),1)=".",FALSE,TRUE)</formula>
    </cfRule>
    <cfRule type="expression" dxfId="510" priority="8">
      <formula>IF(RIGHT(TEXT(AU71,"0.#"),1)=".",TRUE,FALSE)</formula>
    </cfRule>
  </conditionalFormatting>
  <conditionalFormatting sqref="AU72:AU73 AU70">
    <cfRule type="expression" dxfId="509" priority="5">
      <formula>IF(RIGHT(TEXT(AU70,"0.#"),1)=".",FALSE,TRUE)</formula>
    </cfRule>
    <cfRule type="expression" dxfId="508" priority="6">
      <formula>IF(RIGHT(TEXT(AU70,"0.#"),1)=".",TRUE,FALSE)</formula>
    </cfRule>
  </conditionalFormatting>
  <conditionalFormatting sqref="Y84">
    <cfRule type="expression" dxfId="507" priority="3">
      <formula>IF(RIGHT(TEXT(Y84,"0.#"),1)=".",FALSE,TRUE)</formula>
    </cfRule>
    <cfRule type="expression" dxfId="506" priority="4">
      <formula>IF(RIGHT(TEXT(Y84,"0.#"),1)=".",TRUE,FALSE)</formula>
    </cfRule>
  </conditionalFormatting>
  <conditionalFormatting sqref="Y85:Y86 Y83">
    <cfRule type="expression" dxfId="505" priority="1">
      <formula>IF(RIGHT(TEXT(Y83,"0.#"),1)=".",FALSE,TRUE)</formula>
    </cfRule>
    <cfRule type="expression" dxfId="504" priority="2">
      <formula>IF(RIGHT(TEXT(Y83,"0.#"),1)=".",TRUE,FALSE)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02" zoomScale="85" zoomScaleNormal="75" zoomScaleSheetLayoutView="85" zoomScalePageLayoutView="70" workbookViewId="0">
      <selection activeCell="C401" sqref="C401:I40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285</v>
      </c>
      <c r="K3" s="109"/>
      <c r="L3" s="109"/>
      <c r="M3" s="109"/>
      <c r="N3" s="109"/>
      <c r="O3" s="109"/>
      <c r="P3" s="335" t="s">
        <v>27</v>
      </c>
      <c r="Q3" s="335"/>
      <c r="R3" s="335"/>
      <c r="S3" s="335"/>
      <c r="T3" s="335"/>
      <c r="U3" s="335"/>
      <c r="V3" s="335"/>
      <c r="W3" s="335"/>
      <c r="X3" s="335"/>
      <c r="Y3" s="345" t="s">
        <v>336</v>
      </c>
      <c r="Z3" s="346"/>
      <c r="AA3" s="346"/>
      <c r="AB3" s="346"/>
      <c r="AC3" s="277" t="s">
        <v>321</v>
      </c>
      <c r="AD3" s="277"/>
      <c r="AE3" s="277"/>
      <c r="AF3" s="277"/>
      <c r="AG3" s="277"/>
      <c r="AH3" s="345" t="s">
        <v>255</v>
      </c>
      <c r="AI3" s="347"/>
      <c r="AJ3" s="347"/>
      <c r="AK3" s="347"/>
      <c r="AL3" s="347" t="s">
        <v>21</v>
      </c>
      <c r="AM3" s="347"/>
      <c r="AN3" s="347"/>
      <c r="AO3" s="422"/>
      <c r="AP3" s="423" t="s">
        <v>286</v>
      </c>
      <c r="AQ3" s="423"/>
      <c r="AR3" s="423"/>
      <c r="AS3" s="423"/>
      <c r="AT3" s="423"/>
      <c r="AU3" s="423"/>
      <c r="AV3" s="423"/>
      <c r="AW3" s="423"/>
      <c r="AX3" s="423"/>
      <c r="AY3">
        <f>$AY$2</f>
        <v>1</v>
      </c>
    </row>
    <row r="4" spans="1:51" ht="26.25" customHeight="1" x14ac:dyDescent="0.15">
      <c r="A4" s="1069">
        <v>1</v>
      </c>
      <c r="B4" s="1069">
        <v>1</v>
      </c>
      <c r="C4" s="420" t="s">
        <v>774</v>
      </c>
      <c r="D4" s="415"/>
      <c r="E4" s="415"/>
      <c r="F4" s="415"/>
      <c r="G4" s="415"/>
      <c r="H4" s="415"/>
      <c r="I4" s="415"/>
      <c r="J4" s="416">
        <v>4010001008772</v>
      </c>
      <c r="K4" s="417"/>
      <c r="L4" s="417"/>
      <c r="M4" s="417"/>
      <c r="N4" s="417"/>
      <c r="O4" s="417"/>
      <c r="P4" s="421" t="s">
        <v>822</v>
      </c>
      <c r="Q4" s="317"/>
      <c r="R4" s="317"/>
      <c r="S4" s="317"/>
      <c r="T4" s="317"/>
      <c r="U4" s="317"/>
      <c r="V4" s="317"/>
      <c r="W4" s="317"/>
      <c r="X4" s="317"/>
      <c r="Y4" s="318">
        <v>1054.6287199999999</v>
      </c>
      <c r="Z4" s="319"/>
      <c r="AA4" s="319"/>
      <c r="AB4" s="320"/>
      <c r="AC4" s="1068" t="s">
        <v>789</v>
      </c>
      <c r="AD4" s="1068"/>
      <c r="AE4" s="1068"/>
      <c r="AF4" s="1068"/>
      <c r="AG4" s="1068"/>
      <c r="AH4" s="324" t="s">
        <v>782</v>
      </c>
      <c r="AI4" s="325"/>
      <c r="AJ4" s="325"/>
      <c r="AK4" s="325"/>
      <c r="AL4" s="326" t="s">
        <v>782</v>
      </c>
      <c r="AM4" s="327"/>
      <c r="AN4" s="327"/>
      <c r="AO4" s="328"/>
      <c r="AP4" s="321" t="s">
        <v>782</v>
      </c>
      <c r="AQ4" s="321"/>
      <c r="AR4" s="321"/>
      <c r="AS4" s="321"/>
      <c r="AT4" s="321"/>
      <c r="AU4" s="321"/>
      <c r="AV4" s="321"/>
      <c r="AW4" s="321"/>
      <c r="AX4" s="321"/>
      <c r="AY4">
        <f>$AY$2</f>
        <v>1</v>
      </c>
    </row>
    <row r="5" spans="1:51" ht="26.25" customHeight="1" x14ac:dyDescent="0.15">
      <c r="A5" s="1069">
        <v>2</v>
      </c>
      <c r="B5" s="1069">
        <v>1</v>
      </c>
      <c r="C5" s="415" t="s">
        <v>773</v>
      </c>
      <c r="D5" s="415"/>
      <c r="E5" s="415"/>
      <c r="F5" s="415"/>
      <c r="G5" s="415"/>
      <c r="H5" s="415"/>
      <c r="I5" s="415"/>
      <c r="J5" s="416">
        <v>4010001008772</v>
      </c>
      <c r="K5" s="417"/>
      <c r="L5" s="417"/>
      <c r="M5" s="417"/>
      <c r="N5" s="417"/>
      <c r="O5" s="417"/>
      <c r="P5" s="421" t="s">
        <v>825</v>
      </c>
      <c r="Q5" s="317"/>
      <c r="R5" s="317"/>
      <c r="S5" s="317"/>
      <c r="T5" s="317"/>
      <c r="U5" s="317"/>
      <c r="V5" s="317"/>
      <c r="W5" s="317"/>
      <c r="X5" s="317"/>
      <c r="Y5" s="318">
        <v>981.72</v>
      </c>
      <c r="Z5" s="319"/>
      <c r="AA5" s="319"/>
      <c r="AB5" s="320"/>
      <c r="AC5" s="1068" t="s">
        <v>789</v>
      </c>
      <c r="AD5" s="1068"/>
      <c r="AE5" s="1068"/>
      <c r="AF5" s="1068"/>
      <c r="AG5" s="1068"/>
      <c r="AH5" s="324" t="s">
        <v>782</v>
      </c>
      <c r="AI5" s="325"/>
      <c r="AJ5" s="325"/>
      <c r="AK5" s="325"/>
      <c r="AL5" s="326" t="s">
        <v>782</v>
      </c>
      <c r="AM5" s="327"/>
      <c r="AN5" s="327"/>
      <c r="AO5" s="328"/>
      <c r="AP5" s="321" t="s">
        <v>782</v>
      </c>
      <c r="AQ5" s="321"/>
      <c r="AR5" s="321"/>
      <c r="AS5" s="321"/>
      <c r="AT5" s="321"/>
      <c r="AU5" s="321"/>
      <c r="AV5" s="321"/>
      <c r="AW5" s="321"/>
      <c r="AX5" s="321"/>
      <c r="AY5">
        <f>COUNTA($C$5)</f>
        <v>1</v>
      </c>
    </row>
    <row r="6" spans="1:51" ht="26.25" customHeight="1" x14ac:dyDescent="0.15">
      <c r="A6" s="1069">
        <v>3</v>
      </c>
      <c r="B6" s="1069">
        <v>1</v>
      </c>
      <c r="C6" s="415" t="s">
        <v>773</v>
      </c>
      <c r="D6" s="415"/>
      <c r="E6" s="415"/>
      <c r="F6" s="415"/>
      <c r="G6" s="415"/>
      <c r="H6" s="415"/>
      <c r="I6" s="415"/>
      <c r="J6" s="416">
        <v>4010001008772</v>
      </c>
      <c r="K6" s="417"/>
      <c r="L6" s="417"/>
      <c r="M6" s="417"/>
      <c r="N6" s="417"/>
      <c r="O6" s="417"/>
      <c r="P6" s="421" t="s">
        <v>826</v>
      </c>
      <c r="Q6" s="317"/>
      <c r="R6" s="317"/>
      <c r="S6" s="317"/>
      <c r="T6" s="317"/>
      <c r="U6" s="317"/>
      <c r="V6" s="317"/>
      <c r="W6" s="317"/>
      <c r="X6" s="317"/>
      <c r="Y6" s="318">
        <v>742.29340000000002</v>
      </c>
      <c r="Z6" s="319"/>
      <c r="AA6" s="319"/>
      <c r="AB6" s="320"/>
      <c r="AC6" s="1068" t="s">
        <v>789</v>
      </c>
      <c r="AD6" s="1068"/>
      <c r="AE6" s="1068"/>
      <c r="AF6" s="1068"/>
      <c r="AG6" s="1068"/>
      <c r="AH6" s="324" t="s">
        <v>782</v>
      </c>
      <c r="AI6" s="325"/>
      <c r="AJ6" s="325"/>
      <c r="AK6" s="325"/>
      <c r="AL6" s="326" t="s">
        <v>782</v>
      </c>
      <c r="AM6" s="327"/>
      <c r="AN6" s="327"/>
      <c r="AO6" s="328"/>
      <c r="AP6" s="321" t="s">
        <v>782</v>
      </c>
      <c r="AQ6" s="321"/>
      <c r="AR6" s="321"/>
      <c r="AS6" s="321"/>
      <c r="AT6" s="321"/>
      <c r="AU6" s="321"/>
      <c r="AV6" s="321"/>
      <c r="AW6" s="321"/>
      <c r="AX6" s="321"/>
      <c r="AY6">
        <f>COUNTA($C$6)</f>
        <v>1</v>
      </c>
    </row>
    <row r="7" spans="1:51" ht="26.25" customHeight="1" x14ac:dyDescent="0.15">
      <c r="A7" s="1069">
        <v>4</v>
      </c>
      <c r="B7" s="1069">
        <v>1</v>
      </c>
      <c r="C7" s="415" t="s">
        <v>773</v>
      </c>
      <c r="D7" s="415"/>
      <c r="E7" s="415"/>
      <c r="F7" s="415"/>
      <c r="G7" s="415"/>
      <c r="H7" s="415"/>
      <c r="I7" s="415"/>
      <c r="J7" s="416">
        <v>4010001008772</v>
      </c>
      <c r="K7" s="417"/>
      <c r="L7" s="417"/>
      <c r="M7" s="417"/>
      <c r="N7" s="417"/>
      <c r="O7" s="417"/>
      <c r="P7" s="421" t="s">
        <v>827</v>
      </c>
      <c r="Q7" s="317"/>
      <c r="R7" s="317"/>
      <c r="S7" s="317"/>
      <c r="T7" s="317"/>
      <c r="U7" s="317"/>
      <c r="V7" s="317"/>
      <c r="W7" s="317"/>
      <c r="X7" s="317"/>
      <c r="Y7" s="318">
        <v>615.6</v>
      </c>
      <c r="Z7" s="319"/>
      <c r="AA7" s="319"/>
      <c r="AB7" s="320"/>
      <c r="AC7" s="1068" t="s">
        <v>789</v>
      </c>
      <c r="AD7" s="1068"/>
      <c r="AE7" s="1068"/>
      <c r="AF7" s="1068"/>
      <c r="AG7" s="1068"/>
      <c r="AH7" s="324" t="s">
        <v>782</v>
      </c>
      <c r="AI7" s="325"/>
      <c r="AJ7" s="325"/>
      <c r="AK7" s="325"/>
      <c r="AL7" s="326" t="s">
        <v>782</v>
      </c>
      <c r="AM7" s="327"/>
      <c r="AN7" s="327"/>
      <c r="AO7" s="328"/>
      <c r="AP7" s="321" t="s">
        <v>782</v>
      </c>
      <c r="AQ7" s="321"/>
      <c r="AR7" s="321"/>
      <c r="AS7" s="321"/>
      <c r="AT7" s="321"/>
      <c r="AU7" s="321"/>
      <c r="AV7" s="321"/>
      <c r="AW7" s="321"/>
      <c r="AX7" s="321"/>
      <c r="AY7">
        <f>COUNTA($C$7)</f>
        <v>1</v>
      </c>
    </row>
    <row r="8" spans="1:51" ht="26.25" customHeight="1" x14ac:dyDescent="0.15">
      <c r="A8" s="1069">
        <v>5</v>
      </c>
      <c r="B8" s="1069">
        <v>1</v>
      </c>
      <c r="C8" s="415" t="s">
        <v>773</v>
      </c>
      <c r="D8" s="415"/>
      <c r="E8" s="415"/>
      <c r="F8" s="415"/>
      <c r="G8" s="415"/>
      <c r="H8" s="415"/>
      <c r="I8" s="415"/>
      <c r="J8" s="416">
        <v>4010001008772</v>
      </c>
      <c r="K8" s="417"/>
      <c r="L8" s="417"/>
      <c r="M8" s="417"/>
      <c r="N8" s="417"/>
      <c r="O8" s="417"/>
      <c r="P8" s="421" t="s">
        <v>824</v>
      </c>
      <c r="Q8" s="317"/>
      <c r="R8" s="317"/>
      <c r="S8" s="317"/>
      <c r="T8" s="317"/>
      <c r="U8" s="317"/>
      <c r="V8" s="317"/>
      <c r="W8" s="317"/>
      <c r="X8" s="317"/>
      <c r="Y8" s="318">
        <v>379.08</v>
      </c>
      <c r="Z8" s="319"/>
      <c r="AA8" s="319"/>
      <c r="AB8" s="320"/>
      <c r="AC8" s="1068" t="s">
        <v>789</v>
      </c>
      <c r="AD8" s="1068"/>
      <c r="AE8" s="1068"/>
      <c r="AF8" s="1068"/>
      <c r="AG8" s="1068"/>
      <c r="AH8" s="324" t="s">
        <v>782</v>
      </c>
      <c r="AI8" s="325"/>
      <c r="AJ8" s="325"/>
      <c r="AK8" s="325"/>
      <c r="AL8" s="326" t="s">
        <v>782</v>
      </c>
      <c r="AM8" s="327"/>
      <c r="AN8" s="327"/>
      <c r="AO8" s="328"/>
      <c r="AP8" s="321" t="s">
        <v>782</v>
      </c>
      <c r="AQ8" s="321"/>
      <c r="AR8" s="321"/>
      <c r="AS8" s="321"/>
      <c r="AT8" s="321"/>
      <c r="AU8" s="321"/>
      <c r="AV8" s="321"/>
      <c r="AW8" s="321"/>
      <c r="AX8" s="321"/>
      <c r="AY8">
        <f>COUNTA($C$8)</f>
        <v>1</v>
      </c>
    </row>
    <row r="9" spans="1:51" ht="26.25" customHeight="1" x14ac:dyDescent="0.15">
      <c r="A9" s="1069">
        <v>6</v>
      </c>
      <c r="B9" s="1069">
        <v>1</v>
      </c>
      <c r="C9" s="415" t="s">
        <v>773</v>
      </c>
      <c r="D9" s="415"/>
      <c r="E9" s="415"/>
      <c r="F9" s="415"/>
      <c r="G9" s="415"/>
      <c r="H9" s="415"/>
      <c r="I9" s="415"/>
      <c r="J9" s="416">
        <v>4010001008772</v>
      </c>
      <c r="K9" s="417"/>
      <c r="L9" s="417"/>
      <c r="M9" s="417"/>
      <c r="N9" s="417"/>
      <c r="O9" s="417"/>
      <c r="P9" s="421" t="s">
        <v>823</v>
      </c>
      <c r="Q9" s="317"/>
      <c r="R9" s="317"/>
      <c r="S9" s="317"/>
      <c r="T9" s="317"/>
      <c r="U9" s="317"/>
      <c r="V9" s="317"/>
      <c r="W9" s="317"/>
      <c r="X9" s="317"/>
      <c r="Y9" s="318">
        <v>182.84399999999999</v>
      </c>
      <c r="Z9" s="319"/>
      <c r="AA9" s="319"/>
      <c r="AB9" s="320"/>
      <c r="AC9" s="1068" t="s">
        <v>789</v>
      </c>
      <c r="AD9" s="1068"/>
      <c r="AE9" s="1068"/>
      <c r="AF9" s="1068"/>
      <c r="AG9" s="1068"/>
      <c r="AH9" s="324" t="s">
        <v>782</v>
      </c>
      <c r="AI9" s="325"/>
      <c r="AJ9" s="325"/>
      <c r="AK9" s="325"/>
      <c r="AL9" s="326" t="s">
        <v>782</v>
      </c>
      <c r="AM9" s="327"/>
      <c r="AN9" s="327"/>
      <c r="AO9" s="328"/>
      <c r="AP9" s="321" t="s">
        <v>782</v>
      </c>
      <c r="AQ9" s="321"/>
      <c r="AR9" s="321"/>
      <c r="AS9" s="321"/>
      <c r="AT9" s="321"/>
      <c r="AU9" s="321"/>
      <c r="AV9" s="321"/>
      <c r="AW9" s="321"/>
      <c r="AX9" s="321"/>
      <c r="AY9">
        <f>COUNTA($C$9)</f>
        <v>1</v>
      </c>
    </row>
    <row r="10" spans="1:51" ht="26.25" customHeight="1" x14ac:dyDescent="0.15">
      <c r="A10" s="1069">
        <v>7</v>
      </c>
      <c r="B10" s="1069">
        <v>1</v>
      </c>
      <c r="C10" s="420" t="s">
        <v>776</v>
      </c>
      <c r="D10" s="415"/>
      <c r="E10" s="415"/>
      <c r="F10" s="415"/>
      <c r="G10" s="415"/>
      <c r="H10" s="415"/>
      <c r="I10" s="415"/>
      <c r="J10" s="416">
        <v>7010401006126</v>
      </c>
      <c r="K10" s="417"/>
      <c r="L10" s="417"/>
      <c r="M10" s="417"/>
      <c r="N10" s="417"/>
      <c r="O10" s="417"/>
      <c r="P10" s="421" t="s">
        <v>828</v>
      </c>
      <c r="Q10" s="317"/>
      <c r="R10" s="317"/>
      <c r="S10" s="317"/>
      <c r="T10" s="317"/>
      <c r="U10" s="317"/>
      <c r="V10" s="317"/>
      <c r="W10" s="317"/>
      <c r="X10" s="317"/>
      <c r="Y10" s="318">
        <v>1449.15156</v>
      </c>
      <c r="Z10" s="319"/>
      <c r="AA10" s="319"/>
      <c r="AB10" s="320"/>
      <c r="AC10" s="1068" t="s">
        <v>789</v>
      </c>
      <c r="AD10" s="1068"/>
      <c r="AE10" s="1068"/>
      <c r="AF10" s="1068"/>
      <c r="AG10" s="1068"/>
      <c r="AH10" s="324" t="s">
        <v>782</v>
      </c>
      <c r="AI10" s="325"/>
      <c r="AJ10" s="325"/>
      <c r="AK10" s="325"/>
      <c r="AL10" s="326" t="s">
        <v>782</v>
      </c>
      <c r="AM10" s="327"/>
      <c r="AN10" s="327"/>
      <c r="AO10" s="328"/>
      <c r="AP10" s="321" t="s">
        <v>782</v>
      </c>
      <c r="AQ10" s="321"/>
      <c r="AR10" s="321"/>
      <c r="AS10" s="321"/>
      <c r="AT10" s="321"/>
      <c r="AU10" s="321"/>
      <c r="AV10" s="321"/>
      <c r="AW10" s="321"/>
      <c r="AX10" s="321"/>
      <c r="AY10">
        <f>COUNTA($C$10)</f>
        <v>1</v>
      </c>
    </row>
    <row r="11" spans="1:51" ht="26.25" customHeight="1" x14ac:dyDescent="0.15">
      <c r="A11" s="1069">
        <v>8</v>
      </c>
      <c r="B11" s="1069">
        <v>1</v>
      </c>
      <c r="C11" s="420" t="s">
        <v>776</v>
      </c>
      <c r="D11" s="415"/>
      <c r="E11" s="415"/>
      <c r="F11" s="415"/>
      <c r="G11" s="415"/>
      <c r="H11" s="415"/>
      <c r="I11" s="415"/>
      <c r="J11" s="416">
        <v>7010401006126</v>
      </c>
      <c r="K11" s="417"/>
      <c r="L11" s="417"/>
      <c r="M11" s="417"/>
      <c r="N11" s="417"/>
      <c r="O11" s="417"/>
      <c r="P11" s="421" t="s">
        <v>829</v>
      </c>
      <c r="Q11" s="317"/>
      <c r="R11" s="317"/>
      <c r="S11" s="317"/>
      <c r="T11" s="317"/>
      <c r="U11" s="317"/>
      <c r="V11" s="317"/>
      <c r="W11" s="317"/>
      <c r="X11" s="317"/>
      <c r="Y11" s="318">
        <v>151.21080000000001</v>
      </c>
      <c r="Z11" s="319"/>
      <c r="AA11" s="319"/>
      <c r="AB11" s="320"/>
      <c r="AC11" s="1068" t="s">
        <v>789</v>
      </c>
      <c r="AD11" s="1068"/>
      <c r="AE11" s="1068"/>
      <c r="AF11" s="1068"/>
      <c r="AG11" s="1068"/>
      <c r="AH11" s="324" t="s">
        <v>782</v>
      </c>
      <c r="AI11" s="325"/>
      <c r="AJ11" s="325"/>
      <c r="AK11" s="325"/>
      <c r="AL11" s="326" t="s">
        <v>782</v>
      </c>
      <c r="AM11" s="327"/>
      <c r="AN11" s="327"/>
      <c r="AO11" s="328"/>
      <c r="AP11" s="321" t="s">
        <v>782</v>
      </c>
      <c r="AQ11" s="321"/>
      <c r="AR11" s="321"/>
      <c r="AS11" s="321"/>
      <c r="AT11" s="321"/>
      <c r="AU11" s="321"/>
      <c r="AV11" s="321"/>
      <c r="AW11" s="321"/>
      <c r="AX11" s="321"/>
      <c r="AY11">
        <f>COUNTA($C$11)</f>
        <v>1</v>
      </c>
    </row>
    <row r="12" spans="1:51" ht="26.25" customHeight="1" x14ac:dyDescent="0.15">
      <c r="A12" s="1069">
        <v>9</v>
      </c>
      <c r="B12" s="1069">
        <v>1</v>
      </c>
      <c r="C12" s="420" t="s">
        <v>780</v>
      </c>
      <c r="D12" s="415"/>
      <c r="E12" s="415"/>
      <c r="F12" s="415"/>
      <c r="G12" s="415"/>
      <c r="H12" s="415"/>
      <c r="I12" s="415"/>
      <c r="J12" s="416">
        <v>7010001008844</v>
      </c>
      <c r="K12" s="417"/>
      <c r="L12" s="417"/>
      <c r="M12" s="417"/>
      <c r="N12" s="417"/>
      <c r="O12" s="417"/>
      <c r="P12" s="421" t="s">
        <v>830</v>
      </c>
      <c r="Q12" s="317"/>
      <c r="R12" s="317"/>
      <c r="S12" s="317"/>
      <c r="T12" s="317"/>
      <c r="U12" s="317"/>
      <c r="V12" s="317"/>
      <c r="W12" s="317"/>
      <c r="X12" s="317"/>
      <c r="Y12" s="318">
        <v>669.6</v>
      </c>
      <c r="Z12" s="319"/>
      <c r="AA12" s="319"/>
      <c r="AB12" s="320"/>
      <c r="AC12" s="1068" t="s">
        <v>789</v>
      </c>
      <c r="AD12" s="1068"/>
      <c r="AE12" s="1068"/>
      <c r="AF12" s="1068"/>
      <c r="AG12" s="1068"/>
      <c r="AH12" s="324" t="s">
        <v>782</v>
      </c>
      <c r="AI12" s="325"/>
      <c r="AJ12" s="325"/>
      <c r="AK12" s="325"/>
      <c r="AL12" s="326" t="s">
        <v>782</v>
      </c>
      <c r="AM12" s="327"/>
      <c r="AN12" s="327"/>
      <c r="AO12" s="328"/>
      <c r="AP12" s="321" t="s">
        <v>782</v>
      </c>
      <c r="AQ12" s="321"/>
      <c r="AR12" s="321"/>
      <c r="AS12" s="321"/>
      <c r="AT12" s="321"/>
      <c r="AU12" s="321"/>
      <c r="AV12" s="321"/>
      <c r="AW12" s="321"/>
      <c r="AX12" s="321"/>
      <c r="AY12">
        <f>COUNTA($C$12)</f>
        <v>1</v>
      </c>
    </row>
    <row r="13" spans="1:51" ht="26.25" customHeight="1" x14ac:dyDescent="0.15">
      <c r="A13" s="1069">
        <v>10</v>
      </c>
      <c r="B13" s="1069">
        <v>1</v>
      </c>
      <c r="C13" s="420" t="s">
        <v>780</v>
      </c>
      <c r="D13" s="415"/>
      <c r="E13" s="415"/>
      <c r="F13" s="415"/>
      <c r="G13" s="415"/>
      <c r="H13" s="415"/>
      <c r="I13" s="415"/>
      <c r="J13" s="416">
        <v>7010001008844</v>
      </c>
      <c r="K13" s="417"/>
      <c r="L13" s="417"/>
      <c r="M13" s="417"/>
      <c r="N13" s="417"/>
      <c r="O13" s="417"/>
      <c r="P13" s="421" t="s">
        <v>831</v>
      </c>
      <c r="Q13" s="317"/>
      <c r="R13" s="317"/>
      <c r="S13" s="317"/>
      <c r="T13" s="317"/>
      <c r="U13" s="317"/>
      <c r="V13" s="317"/>
      <c r="W13" s="317"/>
      <c r="X13" s="317"/>
      <c r="Y13" s="318">
        <v>275.40329400000002</v>
      </c>
      <c r="Z13" s="319"/>
      <c r="AA13" s="319"/>
      <c r="AB13" s="320"/>
      <c r="AC13" s="1068" t="s">
        <v>789</v>
      </c>
      <c r="AD13" s="1068"/>
      <c r="AE13" s="1068"/>
      <c r="AF13" s="1068"/>
      <c r="AG13" s="1068"/>
      <c r="AH13" s="324" t="s">
        <v>782</v>
      </c>
      <c r="AI13" s="325"/>
      <c r="AJ13" s="325"/>
      <c r="AK13" s="325"/>
      <c r="AL13" s="326" t="s">
        <v>782</v>
      </c>
      <c r="AM13" s="327"/>
      <c r="AN13" s="327"/>
      <c r="AO13" s="328"/>
      <c r="AP13" s="321" t="s">
        <v>782</v>
      </c>
      <c r="AQ13" s="321"/>
      <c r="AR13" s="321"/>
      <c r="AS13" s="321"/>
      <c r="AT13" s="321"/>
      <c r="AU13" s="321"/>
      <c r="AV13" s="321"/>
      <c r="AW13" s="321"/>
      <c r="AX13" s="321"/>
      <c r="AY13">
        <f>COUNTA($C$13)</f>
        <v>1</v>
      </c>
    </row>
    <row r="14" spans="1:51" ht="26.25" customHeight="1" x14ac:dyDescent="0.15">
      <c r="A14" s="1069">
        <v>11</v>
      </c>
      <c r="B14" s="1069">
        <v>1</v>
      </c>
      <c r="C14" s="420" t="s">
        <v>778</v>
      </c>
      <c r="D14" s="415"/>
      <c r="E14" s="415"/>
      <c r="F14" s="415"/>
      <c r="G14" s="415"/>
      <c r="H14" s="415"/>
      <c r="I14" s="415"/>
      <c r="J14" s="416">
        <v>8010401050387</v>
      </c>
      <c r="K14" s="417"/>
      <c r="L14" s="417"/>
      <c r="M14" s="417"/>
      <c r="N14" s="417"/>
      <c r="O14" s="417"/>
      <c r="P14" s="421" t="s">
        <v>832</v>
      </c>
      <c r="Q14" s="317"/>
      <c r="R14" s="317"/>
      <c r="S14" s="317"/>
      <c r="T14" s="317"/>
      <c r="U14" s="317"/>
      <c r="V14" s="317"/>
      <c r="W14" s="317"/>
      <c r="X14" s="317"/>
      <c r="Y14" s="318">
        <v>552.96</v>
      </c>
      <c r="Z14" s="319"/>
      <c r="AA14" s="319"/>
      <c r="AB14" s="320"/>
      <c r="AC14" s="1068" t="s">
        <v>789</v>
      </c>
      <c r="AD14" s="1068"/>
      <c r="AE14" s="1068"/>
      <c r="AF14" s="1068"/>
      <c r="AG14" s="1068"/>
      <c r="AH14" s="324" t="s">
        <v>782</v>
      </c>
      <c r="AI14" s="325"/>
      <c r="AJ14" s="325"/>
      <c r="AK14" s="325"/>
      <c r="AL14" s="326" t="s">
        <v>782</v>
      </c>
      <c r="AM14" s="327"/>
      <c r="AN14" s="327"/>
      <c r="AO14" s="328"/>
      <c r="AP14" s="321" t="s">
        <v>782</v>
      </c>
      <c r="AQ14" s="321"/>
      <c r="AR14" s="321"/>
      <c r="AS14" s="321"/>
      <c r="AT14" s="321"/>
      <c r="AU14" s="321"/>
      <c r="AV14" s="321"/>
      <c r="AW14" s="321"/>
      <c r="AX14" s="321"/>
      <c r="AY14">
        <f>COUNTA($C$14)</f>
        <v>1</v>
      </c>
    </row>
    <row r="15" spans="1:51" ht="26.25" customHeight="1" x14ac:dyDescent="0.15">
      <c r="A15" s="1069">
        <v>12</v>
      </c>
      <c r="B15" s="1069">
        <v>1</v>
      </c>
      <c r="C15" s="420" t="s">
        <v>778</v>
      </c>
      <c r="D15" s="415"/>
      <c r="E15" s="415"/>
      <c r="F15" s="415"/>
      <c r="G15" s="415"/>
      <c r="H15" s="415"/>
      <c r="I15" s="415"/>
      <c r="J15" s="416">
        <v>8010401050387</v>
      </c>
      <c r="K15" s="417"/>
      <c r="L15" s="417"/>
      <c r="M15" s="417"/>
      <c r="N15" s="417"/>
      <c r="O15" s="417"/>
      <c r="P15" s="421" t="s">
        <v>833</v>
      </c>
      <c r="Q15" s="317"/>
      <c r="R15" s="317"/>
      <c r="S15" s="317"/>
      <c r="T15" s="317"/>
      <c r="U15" s="317"/>
      <c r="V15" s="317"/>
      <c r="W15" s="317"/>
      <c r="X15" s="317"/>
      <c r="Y15" s="318">
        <v>298.08</v>
      </c>
      <c r="Z15" s="319"/>
      <c r="AA15" s="319"/>
      <c r="AB15" s="320"/>
      <c r="AC15" s="1068" t="s">
        <v>789</v>
      </c>
      <c r="AD15" s="1068"/>
      <c r="AE15" s="1068"/>
      <c r="AF15" s="1068"/>
      <c r="AG15" s="1068"/>
      <c r="AH15" s="324" t="s">
        <v>782</v>
      </c>
      <c r="AI15" s="325"/>
      <c r="AJ15" s="325"/>
      <c r="AK15" s="325"/>
      <c r="AL15" s="326" t="s">
        <v>782</v>
      </c>
      <c r="AM15" s="327"/>
      <c r="AN15" s="327"/>
      <c r="AO15" s="328"/>
      <c r="AP15" s="321" t="s">
        <v>782</v>
      </c>
      <c r="AQ15" s="321"/>
      <c r="AR15" s="321"/>
      <c r="AS15" s="321"/>
      <c r="AT15" s="321"/>
      <c r="AU15" s="321"/>
      <c r="AV15" s="321"/>
      <c r="AW15" s="321"/>
      <c r="AX15" s="321"/>
      <c r="AY15">
        <f>COUNTA($C$15)</f>
        <v>1</v>
      </c>
    </row>
    <row r="16" spans="1:51" ht="26.25" customHeight="1" x14ac:dyDescent="0.15">
      <c r="A16" s="1069">
        <v>13</v>
      </c>
      <c r="B16" s="1069">
        <v>1</v>
      </c>
      <c r="C16" s="420" t="s">
        <v>839</v>
      </c>
      <c r="D16" s="415"/>
      <c r="E16" s="415"/>
      <c r="F16" s="415"/>
      <c r="G16" s="415"/>
      <c r="H16" s="415"/>
      <c r="I16" s="415"/>
      <c r="J16" s="416">
        <v>4020001029090</v>
      </c>
      <c r="K16" s="417"/>
      <c r="L16" s="417"/>
      <c r="M16" s="417"/>
      <c r="N16" s="417"/>
      <c r="O16" s="417"/>
      <c r="P16" s="421" t="s">
        <v>834</v>
      </c>
      <c r="Q16" s="317"/>
      <c r="R16" s="317"/>
      <c r="S16" s="317"/>
      <c r="T16" s="317"/>
      <c r="U16" s="317"/>
      <c r="V16" s="317"/>
      <c r="W16" s="317"/>
      <c r="X16" s="317"/>
      <c r="Y16" s="318">
        <v>145.26</v>
      </c>
      <c r="Z16" s="319"/>
      <c r="AA16" s="319"/>
      <c r="AB16" s="320"/>
      <c r="AC16" s="1068" t="s">
        <v>789</v>
      </c>
      <c r="AD16" s="1068"/>
      <c r="AE16" s="1068"/>
      <c r="AF16" s="1068"/>
      <c r="AG16" s="1068"/>
      <c r="AH16" s="324" t="s">
        <v>782</v>
      </c>
      <c r="AI16" s="325"/>
      <c r="AJ16" s="325"/>
      <c r="AK16" s="325"/>
      <c r="AL16" s="326" t="s">
        <v>782</v>
      </c>
      <c r="AM16" s="327"/>
      <c r="AN16" s="327"/>
      <c r="AO16" s="328"/>
      <c r="AP16" s="321" t="s">
        <v>782</v>
      </c>
      <c r="AQ16" s="321"/>
      <c r="AR16" s="321"/>
      <c r="AS16" s="321"/>
      <c r="AT16" s="321"/>
      <c r="AU16" s="321"/>
      <c r="AV16" s="321"/>
      <c r="AW16" s="321"/>
      <c r="AX16" s="321"/>
      <c r="AY16">
        <f>COUNTA($C$16)</f>
        <v>1</v>
      </c>
    </row>
    <row r="17" spans="1:51" ht="26.25" customHeight="1" x14ac:dyDescent="0.15">
      <c r="A17" s="1069">
        <v>14</v>
      </c>
      <c r="B17" s="1069">
        <v>1</v>
      </c>
      <c r="C17" s="420" t="s">
        <v>839</v>
      </c>
      <c r="D17" s="415"/>
      <c r="E17" s="415"/>
      <c r="F17" s="415"/>
      <c r="G17" s="415"/>
      <c r="H17" s="415"/>
      <c r="I17" s="415"/>
      <c r="J17" s="416">
        <v>4020001029090</v>
      </c>
      <c r="K17" s="417"/>
      <c r="L17" s="417"/>
      <c r="M17" s="417"/>
      <c r="N17" s="417"/>
      <c r="O17" s="417"/>
      <c r="P17" s="421" t="s">
        <v>835</v>
      </c>
      <c r="Q17" s="317"/>
      <c r="R17" s="317"/>
      <c r="S17" s="317"/>
      <c r="T17" s="317"/>
      <c r="U17" s="317"/>
      <c r="V17" s="317"/>
      <c r="W17" s="317"/>
      <c r="X17" s="317"/>
      <c r="Y17" s="318">
        <v>118.044</v>
      </c>
      <c r="Z17" s="319"/>
      <c r="AA17" s="319"/>
      <c r="AB17" s="320"/>
      <c r="AC17" s="1068" t="s">
        <v>789</v>
      </c>
      <c r="AD17" s="1068"/>
      <c r="AE17" s="1068"/>
      <c r="AF17" s="1068"/>
      <c r="AG17" s="1068"/>
      <c r="AH17" s="324" t="s">
        <v>782</v>
      </c>
      <c r="AI17" s="325"/>
      <c r="AJ17" s="325"/>
      <c r="AK17" s="325"/>
      <c r="AL17" s="326" t="s">
        <v>782</v>
      </c>
      <c r="AM17" s="327"/>
      <c r="AN17" s="327"/>
      <c r="AO17" s="328"/>
      <c r="AP17" s="321" t="s">
        <v>782</v>
      </c>
      <c r="AQ17" s="321"/>
      <c r="AR17" s="321"/>
      <c r="AS17" s="321"/>
      <c r="AT17" s="321"/>
      <c r="AU17" s="321"/>
      <c r="AV17" s="321"/>
      <c r="AW17" s="321"/>
      <c r="AX17" s="321"/>
      <c r="AY17">
        <f>COUNTA($C$17)</f>
        <v>1</v>
      </c>
    </row>
    <row r="18" spans="1:51" ht="26.25" customHeight="1" x14ac:dyDescent="0.15">
      <c r="A18" s="1069">
        <v>15</v>
      </c>
      <c r="B18" s="1069">
        <v>1</v>
      </c>
      <c r="C18" s="420" t="s">
        <v>839</v>
      </c>
      <c r="D18" s="415"/>
      <c r="E18" s="415"/>
      <c r="F18" s="415"/>
      <c r="G18" s="415"/>
      <c r="H18" s="415"/>
      <c r="I18" s="415"/>
      <c r="J18" s="416">
        <v>4020001029090</v>
      </c>
      <c r="K18" s="417"/>
      <c r="L18" s="417"/>
      <c r="M18" s="417"/>
      <c r="N18" s="417"/>
      <c r="O18" s="417"/>
      <c r="P18" s="421" t="s">
        <v>836</v>
      </c>
      <c r="Q18" s="317"/>
      <c r="R18" s="317"/>
      <c r="S18" s="317"/>
      <c r="T18" s="317"/>
      <c r="U18" s="317"/>
      <c r="V18" s="317"/>
      <c r="W18" s="317"/>
      <c r="X18" s="317"/>
      <c r="Y18" s="318">
        <v>108</v>
      </c>
      <c r="Z18" s="319"/>
      <c r="AA18" s="319"/>
      <c r="AB18" s="320"/>
      <c r="AC18" s="1068" t="s">
        <v>789</v>
      </c>
      <c r="AD18" s="1068"/>
      <c r="AE18" s="1068"/>
      <c r="AF18" s="1068"/>
      <c r="AG18" s="1068"/>
      <c r="AH18" s="324" t="s">
        <v>782</v>
      </c>
      <c r="AI18" s="325"/>
      <c r="AJ18" s="325"/>
      <c r="AK18" s="325"/>
      <c r="AL18" s="326" t="s">
        <v>782</v>
      </c>
      <c r="AM18" s="327"/>
      <c r="AN18" s="327"/>
      <c r="AO18" s="328"/>
      <c r="AP18" s="321" t="s">
        <v>782</v>
      </c>
      <c r="AQ18" s="321"/>
      <c r="AR18" s="321"/>
      <c r="AS18" s="321"/>
      <c r="AT18" s="321"/>
      <c r="AU18" s="321"/>
      <c r="AV18" s="321"/>
      <c r="AW18" s="321"/>
      <c r="AX18" s="321"/>
      <c r="AY18">
        <f>COUNTA($C$18)</f>
        <v>1</v>
      </c>
    </row>
    <row r="19" spans="1:51" ht="26.25" customHeight="1" x14ac:dyDescent="0.15">
      <c r="A19" s="1069">
        <v>16</v>
      </c>
      <c r="B19" s="1069">
        <v>1</v>
      </c>
      <c r="C19" s="420" t="s">
        <v>839</v>
      </c>
      <c r="D19" s="415"/>
      <c r="E19" s="415"/>
      <c r="F19" s="415"/>
      <c r="G19" s="415"/>
      <c r="H19" s="415"/>
      <c r="I19" s="415"/>
      <c r="J19" s="416">
        <v>4020001029090</v>
      </c>
      <c r="K19" s="417"/>
      <c r="L19" s="417"/>
      <c r="M19" s="417"/>
      <c r="N19" s="417"/>
      <c r="O19" s="417"/>
      <c r="P19" s="421" t="s">
        <v>837</v>
      </c>
      <c r="Q19" s="317"/>
      <c r="R19" s="317"/>
      <c r="S19" s="317"/>
      <c r="T19" s="317"/>
      <c r="U19" s="317"/>
      <c r="V19" s="317"/>
      <c r="W19" s="317"/>
      <c r="X19" s="317"/>
      <c r="Y19" s="318">
        <v>3.6960000000000002</v>
      </c>
      <c r="Z19" s="319"/>
      <c r="AA19" s="319"/>
      <c r="AB19" s="320"/>
      <c r="AC19" s="1068" t="s">
        <v>789</v>
      </c>
      <c r="AD19" s="1068"/>
      <c r="AE19" s="1068"/>
      <c r="AF19" s="1068"/>
      <c r="AG19" s="1068"/>
      <c r="AH19" s="324" t="s">
        <v>782</v>
      </c>
      <c r="AI19" s="325"/>
      <c r="AJ19" s="325"/>
      <c r="AK19" s="325"/>
      <c r="AL19" s="326" t="s">
        <v>782</v>
      </c>
      <c r="AM19" s="327"/>
      <c r="AN19" s="327"/>
      <c r="AO19" s="328"/>
      <c r="AP19" s="321" t="s">
        <v>782</v>
      </c>
      <c r="AQ19" s="321"/>
      <c r="AR19" s="321"/>
      <c r="AS19" s="321"/>
      <c r="AT19" s="321"/>
      <c r="AU19" s="321"/>
      <c r="AV19" s="321"/>
      <c r="AW19" s="321"/>
      <c r="AX19" s="321"/>
      <c r="AY19">
        <f>COUNTA($C$19)</f>
        <v>1</v>
      </c>
    </row>
    <row r="20" spans="1:51" ht="26.25" customHeight="1" x14ac:dyDescent="0.15">
      <c r="A20" s="1069">
        <v>17</v>
      </c>
      <c r="B20" s="1069">
        <v>1</v>
      </c>
      <c r="C20" s="420" t="s">
        <v>839</v>
      </c>
      <c r="D20" s="415"/>
      <c r="E20" s="415"/>
      <c r="F20" s="415"/>
      <c r="G20" s="415"/>
      <c r="H20" s="415"/>
      <c r="I20" s="415"/>
      <c r="J20" s="416">
        <v>4020001029090</v>
      </c>
      <c r="K20" s="417"/>
      <c r="L20" s="417"/>
      <c r="M20" s="417"/>
      <c r="N20" s="417"/>
      <c r="O20" s="417"/>
      <c r="P20" s="421" t="s">
        <v>838</v>
      </c>
      <c r="Q20" s="317"/>
      <c r="R20" s="317"/>
      <c r="S20" s="317"/>
      <c r="T20" s="317"/>
      <c r="U20" s="317"/>
      <c r="V20" s="317"/>
      <c r="W20" s="317"/>
      <c r="X20" s="317"/>
      <c r="Y20" s="318">
        <v>1.9139999999999999</v>
      </c>
      <c r="Z20" s="319"/>
      <c r="AA20" s="319"/>
      <c r="AB20" s="320"/>
      <c r="AC20" s="1068" t="s">
        <v>789</v>
      </c>
      <c r="AD20" s="1068"/>
      <c r="AE20" s="1068"/>
      <c r="AF20" s="1068"/>
      <c r="AG20" s="1068"/>
      <c r="AH20" s="324" t="s">
        <v>782</v>
      </c>
      <c r="AI20" s="325"/>
      <c r="AJ20" s="325"/>
      <c r="AK20" s="325"/>
      <c r="AL20" s="326" t="s">
        <v>782</v>
      </c>
      <c r="AM20" s="327"/>
      <c r="AN20" s="327"/>
      <c r="AO20" s="328"/>
      <c r="AP20" s="321" t="s">
        <v>782</v>
      </c>
      <c r="AQ20" s="321"/>
      <c r="AR20" s="321"/>
      <c r="AS20" s="321"/>
      <c r="AT20" s="321"/>
      <c r="AU20" s="321"/>
      <c r="AV20" s="321"/>
      <c r="AW20" s="321"/>
      <c r="AX20" s="321"/>
      <c r="AY20">
        <f>COUNTA($C$20)</f>
        <v>1</v>
      </c>
    </row>
    <row r="21" spans="1:51" ht="26.25" customHeight="1" x14ac:dyDescent="0.15">
      <c r="A21" s="1069">
        <v>18</v>
      </c>
      <c r="B21" s="1069">
        <v>1</v>
      </c>
      <c r="C21" s="420" t="s">
        <v>843</v>
      </c>
      <c r="D21" s="415"/>
      <c r="E21" s="415"/>
      <c r="F21" s="415"/>
      <c r="G21" s="415"/>
      <c r="H21" s="415"/>
      <c r="I21" s="415"/>
      <c r="J21" s="416">
        <v>9010801024873</v>
      </c>
      <c r="K21" s="417"/>
      <c r="L21" s="417"/>
      <c r="M21" s="417"/>
      <c r="N21" s="417"/>
      <c r="O21" s="417"/>
      <c r="P21" s="421" t="s">
        <v>840</v>
      </c>
      <c r="Q21" s="317"/>
      <c r="R21" s="317"/>
      <c r="S21" s="317"/>
      <c r="T21" s="317"/>
      <c r="U21" s="317"/>
      <c r="V21" s="317"/>
      <c r="W21" s="317"/>
      <c r="X21" s="317"/>
      <c r="Y21" s="318">
        <v>59.832000000000001</v>
      </c>
      <c r="Z21" s="319"/>
      <c r="AA21" s="319"/>
      <c r="AB21" s="320"/>
      <c r="AC21" s="1068" t="s">
        <v>789</v>
      </c>
      <c r="AD21" s="1068"/>
      <c r="AE21" s="1068"/>
      <c r="AF21" s="1068"/>
      <c r="AG21" s="1068"/>
      <c r="AH21" s="324" t="s">
        <v>782</v>
      </c>
      <c r="AI21" s="325"/>
      <c r="AJ21" s="325"/>
      <c r="AK21" s="325"/>
      <c r="AL21" s="326" t="s">
        <v>782</v>
      </c>
      <c r="AM21" s="327"/>
      <c r="AN21" s="327"/>
      <c r="AO21" s="328"/>
      <c r="AP21" s="321" t="s">
        <v>782</v>
      </c>
      <c r="AQ21" s="321"/>
      <c r="AR21" s="321"/>
      <c r="AS21" s="321"/>
      <c r="AT21" s="321"/>
      <c r="AU21" s="321"/>
      <c r="AV21" s="321"/>
      <c r="AW21" s="321"/>
      <c r="AX21" s="321"/>
      <c r="AY21">
        <f>COUNTA($C$21)</f>
        <v>1</v>
      </c>
    </row>
    <row r="22" spans="1:51" ht="26.25" customHeight="1" x14ac:dyDescent="0.15">
      <c r="A22" s="1069">
        <v>19</v>
      </c>
      <c r="B22" s="1069">
        <v>1</v>
      </c>
      <c r="C22" s="420" t="s">
        <v>843</v>
      </c>
      <c r="D22" s="415"/>
      <c r="E22" s="415"/>
      <c r="F22" s="415"/>
      <c r="G22" s="415"/>
      <c r="H22" s="415"/>
      <c r="I22" s="415"/>
      <c r="J22" s="416">
        <v>9010801024873</v>
      </c>
      <c r="K22" s="417"/>
      <c r="L22" s="417"/>
      <c r="M22" s="417"/>
      <c r="N22" s="417"/>
      <c r="O22" s="417"/>
      <c r="P22" s="421" t="s">
        <v>841</v>
      </c>
      <c r="Q22" s="317"/>
      <c r="R22" s="317"/>
      <c r="S22" s="317"/>
      <c r="T22" s="317"/>
      <c r="U22" s="317"/>
      <c r="V22" s="317"/>
      <c r="W22" s="317"/>
      <c r="X22" s="317"/>
      <c r="Y22" s="318">
        <v>10.551600000000001</v>
      </c>
      <c r="Z22" s="319"/>
      <c r="AA22" s="319"/>
      <c r="AB22" s="320"/>
      <c r="AC22" s="1068" t="s">
        <v>789</v>
      </c>
      <c r="AD22" s="1068"/>
      <c r="AE22" s="1068"/>
      <c r="AF22" s="1068"/>
      <c r="AG22" s="1068"/>
      <c r="AH22" s="324" t="s">
        <v>782</v>
      </c>
      <c r="AI22" s="325"/>
      <c r="AJ22" s="325"/>
      <c r="AK22" s="325"/>
      <c r="AL22" s="326" t="s">
        <v>782</v>
      </c>
      <c r="AM22" s="327"/>
      <c r="AN22" s="327"/>
      <c r="AO22" s="328"/>
      <c r="AP22" s="321" t="s">
        <v>782</v>
      </c>
      <c r="AQ22" s="321"/>
      <c r="AR22" s="321"/>
      <c r="AS22" s="321"/>
      <c r="AT22" s="321"/>
      <c r="AU22" s="321"/>
      <c r="AV22" s="321"/>
      <c r="AW22" s="321"/>
      <c r="AX22" s="321"/>
      <c r="AY22">
        <f>COUNTA($C$22)</f>
        <v>1</v>
      </c>
    </row>
    <row r="23" spans="1:51" ht="26.25" customHeight="1" x14ac:dyDescent="0.15">
      <c r="A23" s="1069">
        <v>20</v>
      </c>
      <c r="B23" s="1069">
        <v>1</v>
      </c>
      <c r="C23" s="420" t="s">
        <v>843</v>
      </c>
      <c r="D23" s="415"/>
      <c r="E23" s="415"/>
      <c r="F23" s="415"/>
      <c r="G23" s="415"/>
      <c r="H23" s="415"/>
      <c r="I23" s="415"/>
      <c r="J23" s="416">
        <v>9010801024873</v>
      </c>
      <c r="K23" s="417"/>
      <c r="L23" s="417"/>
      <c r="M23" s="417"/>
      <c r="N23" s="417"/>
      <c r="O23" s="417"/>
      <c r="P23" s="421" t="s">
        <v>842</v>
      </c>
      <c r="Q23" s="317"/>
      <c r="R23" s="317"/>
      <c r="S23" s="317"/>
      <c r="T23" s="317"/>
      <c r="U23" s="317"/>
      <c r="V23" s="317"/>
      <c r="W23" s="317"/>
      <c r="X23" s="317"/>
      <c r="Y23" s="318">
        <v>1.2052799999999999</v>
      </c>
      <c r="Z23" s="319"/>
      <c r="AA23" s="319"/>
      <c r="AB23" s="320"/>
      <c r="AC23" s="1068" t="s">
        <v>789</v>
      </c>
      <c r="AD23" s="1068"/>
      <c r="AE23" s="1068"/>
      <c r="AF23" s="1068"/>
      <c r="AG23" s="1068"/>
      <c r="AH23" s="324" t="s">
        <v>782</v>
      </c>
      <c r="AI23" s="325"/>
      <c r="AJ23" s="325"/>
      <c r="AK23" s="325"/>
      <c r="AL23" s="326" t="s">
        <v>782</v>
      </c>
      <c r="AM23" s="327"/>
      <c r="AN23" s="327"/>
      <c r="AO23" s="328"/>
      <c r="AP23" s="321" t="s">
        <v>782</v>
      </c>
      <c r="AQ23" s="321"/>
      <c r="AR23" s="321"/>
      <c r="AS23" s="321"/>
      <c r="AT23" s="321"/>
      <c r="AU23" s="321"/>
      <c r="AV23" s="321"/>
      <c r="AW23" s="321"/>
      <c r="AX23" s="321"/>
      <c r="AY23">
        <f>COUNTA($C$23)</f>
        <v>1</v>
      </c>
    </row>
    <row r="24" spans="1:51" ht="26.25" customHeight="1" x14ac:dyDescent="0.15">
      <c r="A24" s="1069">
        <v>21</v>
      </c>
      <c r="B24" s="1069">
        <v>1</v>
      </c>
      <c r="C24" s="420" t="s">
        <v>844</v>
      </c>
      <c r="D24" s="415"/>
      <c r="E24" s="415"/>
      <c r="F24" s="415"/>
      <c r="G24" s="415"/>
      <c r="H24" s="415"/>
      <c r="I24" s="415"/>
      <c r="J24" s="416">
        <v>9010601021385</v>
      </c>
      <c r="K24" s="417"/>
      <c r="L24" s="417"/>
      <c r="M24" s="417"/>
      <c r="N24" s="417"/>
      <c r="O24" s="417"/>
      <c r="P24" s="421" t="s">
        <v>845</v>
      </c>
      <c r="Q24" s="317"/>
      <c r="R24" s="317"/>
      <c r="S24" s="317"/>
      <c r="T24" s="317"/>
      <c r="U24" s="317"/>
      <c r="V24" s="317"/>
      <c r="W24" s="317"/>
      <c r="X24" s="317"/>
      <c r="Y24" s="318">
        <v>71.28</v>
      </c>
      <c r="Z24" s="319"/>
      <c r="AA24" s="319"/>
      <c r="AB24" s="320"/>
      <c r="AC24" s="1068" t="s">
        <v>789</v>
      </c>
      <c r="AD24" s="1068"/>
      <c r="AE24" s="1068"/>
      <c r="AF24" s="1068"/>
      <c r="AG24" s="1068"/>
      <c r="AH24" s="324" t="s">
        <v>782</v>
      </c>
      <c r="AI24" s="325"/>
      <c r="AJ24" s="325"/>
      <c r="AK24" s="325"/>
      <c r="AL24" s="326" t="s">
        <v>782</v>
      </c>
      <c r="AM24" s="327"/>
      <c r="AN24" s="327"/>
      <c r="AO24" s="328"/>
      <c r="AP24" s="321" t="s">
        <v>782</v>
      </c>
      <c r="AQ24" s="321"/>
      <c r="AR24" s="321"/>
      <c r="AS24" s="321"/>
      <c r="AT24" s="321"/>
      <c r="AU24" s="321"/>
      <c r="AV24" s="321"/>
      <c r="AW24" s="321"/>
      <c r="AX24" s="321"/>
      <c r="AY24">
        <f>COUNTA($C$24)</f>
        <v>1</v>
      </c>
    </row>
    <row r="25" spans="1:51" ht="26.25" customHeight="1" x14ac:dyDescent="0.15">
      <c r="A25" s="1069">
        <v>22</v>
      </c>
      <c r="B25" s="1069">
        <v>1</v>
      </c>
      <c r="C25" s="420" t="s">
        <v>811</v>
      </c>
      <c r="D25" s="415"/>
      <c r="E25" s="415"/>
      <c r="F25" s="415"/>
      <c r="G25" s="415"/>
      <c r="H25" s="415"/>
      <c r="I25" s="415"/>
      <c r="J25" s="416">
        <v>7010401022916</v>
      </c>
      <c r="K25" s="417"/>
      <c r="L25" s="417"/>
      <c r="M25" s="417"/>
      <c r="N25" s="417"/>
      <c r="O25" s="417"/>
      <c r="P25" s="421" t="s">
        <v>846</v>
      </c>
      <c r="Q25" s="317"/>
      <c r="R25" s="317"/>
      <c r="S25" s="317"/>
      <c r="T25" s="317"/>
      <c r="U25" s="317"/>
      <c r="V25" s="317"/>
      <c r="W25" s="317"/>
      <c r="X25" s="317"/>
      <c r="Y25" s="318">
        <v>22.788</v>
      </c>
      <c r="Z25" s="319"/>
      <c r="AA25" s="319"/>
      <c r="AB25" s="320"/>
      <c r="AC25" s="1068" t="s">
        <v>789</v>
      </c>
      <c r="AD25" s="1068"/>
      <c r="AE25" s="1068"/>
      <c r="AF25" s="1068"/>
      <c r="AG25" s="1068"/>
      <c r="AH25" s="324" t="s">
        <v>782</v>
      </c>
      <c r="AI25" s="325"/>
      <c r="AJ25" s="325"/>
      <c r="AK25" s="325"/>
      <c r="AL25" s="326" t="s">
        <v>782</v>
      </c>
      <c r="AM25" s="327"/>
      <c r="AN25" s="327"/>
      <c r="AO25" s="328"/>
      <c r="AP25" s="321" t="s">
        <v>782</v>
      </c>
      <c r="AQ25" s="321"/>
      <c r="AR25" s="321"/>
      <c r="AS25" s="321"/>
      <c r="AT25" s="321"/>
      <c r="AU25" s="321"/>
      <c r="AV25" s="321"/>
      <c r="AW25" s="321"/>
      <c r="AX25" s="321"/>
      <c r="AY25">
        <f>COUNTA($C$25)</f>
        <v>1</v>
      </c>
    </row>
    <row r="26" spans="1:51" ht="26.25" customHeight="1" x14ac:dyDescent="0.15">
      <c r="A26" s="1069">
        <v>23</v>
      </c>
      <c r="B26" s="1069">
        <v>1</v>
      </c>
      <c r="C26" s="420" t="s">
        <v>811</v>
      </c>
      <c r="D26" s="415"/>
      <c r="E26" s="415"/>
      <c r="F26" s="415"/>
      <c r="G26" s="415"/>
      <c r="H26" s="415"/>
      <c r="I26" s="415"/>
      <c r="J26" s="416">
        <v>7010401022916</v>
      </c>
      <c r="K26" s="417"/>
      <c r="L26" s="417"/>
      <c r="M26" s="417"/>
      <c r="N26" s="417"/>
      <c r="O26" s="417"/>
      <c r="P26" s="421" t="s">
        <v>847</v>
      </c>
      <c r="Q26" s="317"/>
      <c r="R26" s="317"/>
      <c r="S26" s="317"/>
      <c r="T26" s="317"/>
      <c r="U26" s="317"/>
      <c r="V26" s="317"/>
      <c r="W26" s="317"/>
      <c r="X26" s="317"/>
      <c r="Y26" s="318">
        <v>22.66</v>
      </c>
      <c r="Z26" s="319"/>
      <c r="AA26" s="319"/>
      <c r="AB26" s="320"/>
      <c r="AC26" s="1068" t="s">
        <v>789</v>
      </c>
      <c r="AD26" s="1068"/>
      <c r="AE26" s="1068"/>
      <c r="AF26" s="1068"/>
      <c r="AG26" s="1068"/>
      <c r="AH26" s="324" t="s">
        <v>782</v>
      </c>
      <c r="AI26" s="325"/>
      <c r="AJ26" s="325"/>
      <c r="AK26" s="325"/>
      <c r="AL26" s="326" t="s">
        <v>782</v>
      </c>
      <c r="AM26" s="327"/>
      <c r="AN26" s="327"/>
      <c r="AO26" s="328"/>
      <c r="AP26" s="321" t="s">
        <v>782</v>
      </c>
      <c r="AQ26" s="321"/>
      <c r="AR26" s="321"/>
      <c r="AS26" s="321"/>
      <c r="AT26" s="321"/>
      <c r="AU26" s="321"/>
      <c r="AV26" s="321"/>
      <c r="AW26" s="321"/>
      <c r="AX26" s="321"/>
      <c r="AY26">
        <f>COUNTA($C$26)</f>
        <v>1</v>
      </c>
    </row>
    <row r="27" spans="1:51" ht="26.25" customHeight="1" x14ac:dyDescent="0.15">
      <c r="A27" s="1069">
        <v>24</v>
      </c>
      <c r="B27" s="1069">
        <v>1</v>
      </c>
      <c r="C27" s="420" t="s">
        <v>848</v>
      </c>
      <c r="D27" s="415"/>
      <c r="E27" s="415"/>
      <c r="F27" s="415"/>
      <c r="G27" s="415"/>
      <c r="H27" s="415"/>
      <c r="I27" s="415"/>
      <c r="J27" s="416">
        <v>5140001070263</v>
      </c>
      <c r="K27" s="417"/>
      <c r="L27" s="417"/>
      <c r="M27" s="417"/>
      <c r="N27" s="417"/>
      <c r="O27" s="417"/>
      <c r="P27" s="421" t="s">
        <v>849</v>
      </c>
      <c r="Q27" s="317"/>
      <c r="R27" s="317"/>
      <c r="S27" s="317"/>
      <c r="T27" s="317"/>
      <c r="U27" s="317"/>
      <c r="V27" s="317"/>
      <c r="W27" s="317"/>
      <c r="X27" s="317"/>
      <c r="Y27" s="318">
        <v>6.8948</v>
      </c>
      <c r="Z27" s="319"/>
      <c r="AA27" s="319"/>
      <c r="AB27" s="320"/>
      <c r="AC27" s="1068" t="s">
        <v>789</v>
      </c>
      <c r="AD27" s="1068"/>
      <c r="AE27" s="1068"/>
      <c r="AF27" s="1068"/>
      <c r="AG27" s="1068"/>
      <c r="AH27" s="324" t="s">
        <v>782</v>
      </c>
      <c r="AI27" s="325"/>
      <c r="AJ27" s="325"/>
      <c r="AK27" s="325"/>
      <c r="AL27" s="326" t="s">
        <v>782</v>
      </c>
      <c r="AM27" s="327"/>
      <c r="AN27" s="327"/>
      <c r="AO27" s="328"/>
      <c r="AP27" s="321" t="s">
        <v>782</v>
      </c>
      <c r="AQ27" s="321"/>
      <c r="AR27" s="321"/>
      <c r="AS27" s="321"/>
      <c r="AT27" s="321"/>
      <c r="AU27" s="321"/>
      <c r="AV27" s="321"/>
      <c r="AW27" s="321"/>
      <c r="AX27" s="321"/>
      <c r="AY27">
        <f>COUNTA($C$27)</f>
        <v>1</v>
      </c>
    </row>
    <row r="28" spans="1:51" ht="26.25" customHeight="1" x14ac:dyDescent="0.15">
      <c r="A28" s="1069">
        <v>25</v>
      </c>
      <c r="B28" s="1069">
        <v>1</v>
      </c>
      <c r="C28" s="420" t="s">
        <v>848</v>
      </c>
      <c r="D28" s="415"/>
      <c r="E28" s="415"/>
      <c r="F28" s="415"/>
      <c r="G28" s="415"/>
      <c r="H28" s="415"/>
      <c r="I28" s="415"/>
      <c r="J28" s="416">
        <v>5140001070263</v>
      </c>
      <c r="K28" s="417"/>
      <c r="L28" s="417"/>
      <c r="M28" s="417"/>
      <c r="N28" s="417"/>
      <c r="O28" s="417"/>
      <c r="P28" s="421" t="s">
        <v>850</v>
      </c>
      <c r="Q28" s="317"/>
      <c r="R28" s="317"/>
      <c r="S28" s="317"/>
      <c r="T28" s="317"/>
      <c r="U28" s="317"/>
      <c r="V28" s="317"/>
      <c r="W28" s="317"/>
      <c r="X28" s="317"/>
      <c r="Y28" s="318">
        <v>5.0975999999999999</v>
      </c>
      <c r="Z28" s="319"/>
      <c r="AA28" s="319"/>
      <c r="AB28" s="320"/>
      <c r="AC28" s="1068" t="s">
        <v>789</v>
      </c>
      <c r="AD28" s="1068"/>
      <c r="AE28" s="1068"/>
      <c r="AF28" s="1068"/>
      <c r="AG28" s="1068"/>
      <c r="AH28" s="324" t="s">
        <v>782</v>
      </c>
      <c r="AI28" s="325"/>
      <c r="AJ28" s="325"/>
      <c r="AK28" s="325"/>
      <c r="AL28" s="326" t="s">
        <v>782</v>
      </c>
      <c r="AM28" s="327"/>
      <c r="AN28" s="327"/>
      <c r="AO28" s="328"/>
      <c r="AP28" s="321" t="s">
        <v>782</v>
      </c>
      <c r="AQ28" s="321"/>
      <c r="AR28" s="321"/>
      <c r="AS28" s="321"/>
      <c r="AT28" s="321"/>
      <c r="AU28" s="321"/>
      <c r="AV28" s="321"/>
      <c r="AW28" s="321"/>
      <c r="AX28" s="321"/>
      <c r="AY28">
        <f>COUNTA($C$28)</f>
        <v>1</v>
      </c>
    </row>
    <row r="29" spans="1:51" ht="26.25" customHeight="1" x14ac:dyDescent="0.15">
      <c r="A29" s="1069">
        <v>26</v>
      </c>
      <c r="B29" s="1069">
        <v>1</v>
      </c>
      <c r="C29" s="420" t="s">
        <v>853</v>
      </c>
      <c r="D29" s="415"/>
      <c r="E29" s="415"/>
      <c r="F29" s="415"/>
      <c r="G29" s="415"/>
      <c r="H29" s="415"/>
      <c r="I29" s="415"/>
      <c r="J29" s="416">
        <v>3020001018037</v>
      </c>
      <c r="K29" s="417"/>
      <c r="L29" s="417"/>
      <c r="M29" s="417"/>
      <c r="N29" s="417"/>
      <c r="O29" s="417"/>
      <c r="P29" s="421" t="s">
        <v>851</v>
      </c>
      <c r="Q29" s="317"/>
      <c r="R29" s="317"/>
      <c r="S29" s="317"/>
      <c r="T29" s="317"/>
      <c r="U29" s="317"/>
      <c r="V29" s="317"/>
      <c r="W29" s="317"/>
      <c r="X29" s="317"/>
      <c r="Y29" s="318">
        <v>3.2669999999999999</v>
      </c>
      <c r="Z29" s="319"/>
      <c r="AA29" s="319"/>
      <c r="AB29" s="320"/>
      <c r="AC29" s="1068" t="s">
        <v>789</v>
      </c>
      <c r="AD29" s="1068"/>
      <c r="AE29" s="1068"/>
      <c r="AF29" s="1068"/>
      <c r="AG29" s="1068"/>
      <c r="AH29" s="324" t="s">
        <v>782</v>
      </c>
      <c r="AI29" s="325"/>
      <c r="AJ29" s="325"/>
      <c r="AK29" s="325"/>
      <c r="AL29" s="326" t="s">
        <v>782</v>
      </c>
      <c r="AM29" s="327"/>
      <c r="AN29" s="327"/>
      <c r="AO29" s="328"/>
      <c r="AP29" s="321" t="s">
        <v>782</v>
      </c>
      <c r="AQ29" s="321"/>
      <c r="AR29" s="321"/>
      <c r="AS29" s="321"/>
      <c r="AT29" s="321"/>
      <c r="AU29" s="321"/>
      <c r="AV29" s="321"/>
      <c r="AW29" s="321"/>
      <c r="AX29" s="321"/>
      <c r="AY29">
        <f>COUNTA($C$29)</f>
        <v>1</v>
      </c>
    </row>
    <row r="30" spans="1:51" ht="26.25" customHeight="1" x14ac:dyDescent="0.15">
      <c r="A30" s="1069">
        <v>27</v>
      </c>
      <c r="B30" s="1069">
        <v>1</v>
      </c>
      <c r="C30" s="420" t="s">
        <v>853</v>
      </c>
      <c r="D30" s="415"/>
      <c r="E30" s="415"/>
      <c r="F30" s="415"/>
      <c r="G30" s="415"/>
      <c r="H30" s="415"/>
      <c r="I30" s="415"/>
      <c r="J30" s="416">
        <v>3020001018037</v>
      </c>
      <c r="K30" s="417"/>
      <c r="L30" s="417"/>
      <c r="M30" s="417"/>
      <c r="N30" s="417"/>
      <c r="O30" s="417"/>
      <c r="P30" s="421" t="s">
        <v>852</v>
      </c>
      <c r="Q30" s="317"/>
      <c r="R30" s="317"/>
      <c r="S30" s="317"/>
      <c r="T30" s="317"/>
      <c r="U30" s="317"/>
      <c r="V30" s="317"/>
      <c r="W30" s="317"/>
      <c r="X30" s="317"/>
      <c r="Y30" s="318">
        <v>1.7050000000000001</v>
      </c>
      <c r="Z30" s="319"/>
      <c r="AA30" s="319"/>
      <c r="AB30" s="320"/>
      <c r="AC30" s="1068" t="s">
        <v>789</v>
      </c>
      <c r="AD30" s="1068"/>
      <c r="AE30" s="1068"/>
      <c r="AF30" s="1068"/>
      <c r="AG30" s="1068"/>
      <c r="AH30" s="324" t="s">
        <v>782</v>
      </c>
      <c r="AI30" s="325"/>
      <c r="AJ30" s="325"/>
      <c r="AK30" s="325"/>
      <c r="AL30" s="326" t="s">
        <v>782</v>
      </c>
      <c r="AM30" s="327"/>
      <c r="AN30" s="327"/>
      <c r="AO30" s="328"/>
      <c r="AP30" s="321" t="s">
        <v>782</v>
      </c>
      <c r="AQ30" s="321"/>
      <c r="AR30" s="321"/>
      <c r="AS30" s="321"/>
      <c r="AT30" s="321"/>
      <c r="AU30" s="321"/>
      <c r="AV30" s="321"/>
      <c r="AW30" s="321"/>
      <c r="AX30" s="321"/>
      <c r="AY30">
        <f>COUNTA($C$30)</f>
        <v>1</v>
      </c>
    </row>
    <row r="31" spans="1:51" ht="26.25" hidden="1" customHeight="1" x14ac:dyDescent="0.15">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285</v>
      </c>
      <c r="K36" s="109"/>
      <c r="L36" s="109"/>
      <c r="M36" s="109"/>
      <c r="N36" s="109"/>
      <c r="O36" s="109"/>
      <c r="P36" s="335" t="s">
        <v>27</v>
      </c>
      <c r="Q36" s="335"/>
      <c r="R36" s="335"/>
      <c r="S36" s="335"/>
      <c r="T36" s="335"/>
      <c r="U36" s="335"/>
      <c r="V36" s="335"/>
      <c r="W36" s="335"/>
      <c r="X36" s="335"/>
      <c r="Y36" s="345" t="s">
        <v>336</v>
      </c>
      <c r="Z36" s="346"/>
      <c r="AA36" s="346"/>
      <c r="AB36" s="346"/>
      <c r="AC36" s="277" t="s">
        <v>321</v>
      </c>
      <c r="AD36" s="277"/>
      <c r="AE36" s="277"/>
      <c r="AF36" s="277"/>
      <c r="AG36" s="277"/>
      <c r="AH36" s="345" t="s">
        <v>255</v>
      </c>
      <c r="AI36" s="347"/>
      <c r="AJ36" s="347"/>
      <c r="AK36" s="347"/>
      <c r="AL36" s="347" t="s">
        <v>21</v>
      </c>
      <c r="AM36" s="347"/>
      <c r="AN36" s="347"/>
      <c r="AO36" s="422"/>
      <c r="AP36" s="423" t="s">
        <v>286</v>
      </c>
      <c r="AQ36" s="423"/>
      <c r="AR36" s="423"/>
      <c r="AS36" s="423"/>
      <c r="AT36" s="423"/>
      <c r="AU36" s="423"/>
      <c r="AV36" s="423"/>
      <c r="AW36" s="423"/>
      <c r="AX36" s="423"/>
      <c r="AY36">
        <f>$AY$34</f>
        <v>1</v>
      </c>
    </row>
    <row r="37" spans="1:51" ht="26.25" customHeight="1" x14ac:dyDescent="0.15">
      <c r="A37" s="1069">
        <v>1</v>
      </c>
      <c r="B37" s="1069">
        <v>1</v>
      </c>
      <c r="C37" s="420" t="s">
        <v>771</v>
      </c>
      <c r="D37" s="415"/>
      <c r="E37" s="415"/>
      <c r="F37" s="415"/>
      <c r="G37" s="415"/>
      <c r="H37" s="415"/>
      <c r="I37" s="415"/>
      <c r="J37" s="416">
        <v>1140001005719</v>
      </c>
      <c r="K37" s="417"/>
      <c r="L37" s="417"/>
      <c r="M37" s="417"/>
      <c r="N37" s="417"/>
      <c r="O37" s="417"/>
      <c r="P37" s="421" t="s">
        <v>854</v>
      </c>
      <c r="Q37" s="317"/>
      <c r="R37" s="317"/>
      <c r="S37" s="317"/>
      <c r="T37" s="317"/>
      <c r="U37" s="317"/>
      <c r="V37" s="317"/>
      <c r="W37" s="317"/>
      <c r="X37" s="317"/>
      <c r="Y37" s="318">
        <v>14403.317825</v>
      </c>
      <c r="Z37" s="319"/>
      <c r="AA37" s="319"/>
      <c r="AB37" s="320"/>
      <c r="AC37" s="1068" t="s">
        <v>789</v>
      </c>
      <c r="AD37" s="1068"/>
      <c r="AE37" s="1068"/>
      <c r="AF37" s="1068"/>
      <c r="AG37" s="1068"/>
      <c r="AH37" s="324" t="s">
        <v>782</v>
      </c>
      <c r="AI37" s="325"/>
      <c r="AJ37" s="325"/>
      <c r="AK37" s="325"/>
      <c r="AL37" s="326" t="s">
        <v>782</v>
      </c>
      <c r="AM37" s="327"/>
      <c r="AN37" s="327"/>
      <c r="AO37" s="328"/>
      <c r="AP37" s="321" t="s">
        <v>782</v>
      </c>
      <c r="AQ37" s="321"/>
      <c r="AR37" s="321"/>
      <c r="AS37" s="321"/>
      <c r="AT37" s="321"/>
      <c r="AU37" s="321"/>
      <c r="AV37" s="321"/>
      <c r="AW37" s="321"/>
      <c r="AX37" s="321"/>
      <c r="AY37">
        <f>$AY$34</f>
        <v>1</v>
      </c>
    </row>
    <row r="38" spans="1:51" ht="26.25" hidden="1" customHeight="1" x14ac:dyDescent="0.15">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285</v>
      </c>
      <c r="K69" s="109"/>
      <c r="L69" s="109"/>
      <c r="M69" s="109"/>
      <c r="N69" s="109"/>
      <c r="O69" s="109"/>
      <c r="P69" s="335" t="s">
        <v>27</v>
      </c>
      <c r="Q69" s="335"/>
      <c r="R69" s="335"/>
      <c r="S69" s="335"/>
      <c r="T69" s="335"/>
      <c r="U69" s="335"/>
      <c r="V69" s="335"/>
      <c r="W69" s="335"/>
      <c r="X69" s="335"/>
      <c r="Y69" s="345" t="s">
        <v>336</v>
      </c>
      <c r="Z69" s="346"/>
      <c r="AA69" s="346"/>
      <c r="AB69" s="346"/>
      <c r="AC69" s="277" t="s">
        <v>321</v>
      </c>
      <c r="AD69" s="277"/>
      <c r="AE69" s="277"/>
      <c r="AF69" s="277"/>
      <c r="AG69" s="277"/>
      <c r="AH69" s="345" t="s">
        <v>255</v>
      </c>
      <c r="AI69" s="347"/>
      <c r="AJ69" s="347"/>
      <c r="AK69" s="347"/>
      <c r="AL69" s="347" t="s">
        <v>21</v>
      </c>
      <c r="AM69" s="347"/>
      <c r="AN69" s="347"/>
      <c r="AO69" s="422"/>
      <c r="AP69" s="423" t="s">
        <v>286</v>
      </c>
      <c r="AQ69" s="423"/>
      <c r="AR69" s="423"/>
      <c r="AS69" s="423"/>
      <c r="AT69" s="423"/>
      <c r="AU69" s="423"/>
      <c r="AV69" s="423"/>
      <c r="AW69" s="423"/>
      <c r="AX69" s="423"/>
      <c r="AY69" s="34">
        <f t="shared" ref="AY69:AY70" si="0">$AY$67</f>
        <v>1</v>
      </c>
    </row>
    <row r="70" spans="1:51" ht="26.25" customHeight="1" x14ac:dyDescent="0.15">
      <c r="A70" s="1069">
        <v>1</v>
      </c>
      <c r="B70" s="1069">
        <v>1</v>
      </c>
      <c r="C70" s="420" t="s">
        <v>771</v>
      </c>
      <c r="D70" s="415"/>
      <c r="E70" s="415"/>
      <c r="F70" s="415"/>
      <c r="G70" s="415"/>
      <c r="H70" s="415"/>
      <c r="I70" s="415"/>
      <c r="J70" s="416">
        <v>1140001005719</v>
      </c>
      <c r="K70" s="417"/>
      <c r="L70" s="417"/>
      <c r="M70" s="417"/>
      <c r="N70" s="417"/>
      <c r="O70" s="417"/>
      <c r="P70" s="421" t="s">
        <v>855</v>
      </c>
      <c r="Q70" s="317"/>
      <c r="R70" s="317"/>
      <c r="S70" s="317"/>
      <c r="T70" s="317"/>
      <c r="U70" s="317"/>
      <c r="V70" s="317"/>
      <c r="W70" s="317"/>
      <c r="X70" s="317"/>
      <c r="Y70" s="318">
        <v>1976.694</v>
      </c>
      <c r="Z70" s="319"/>
      <c r="AA70" s="319"/>
      <c r="AB70" s="320"/>
      <c r="AC70" s="1068" t="s">
        <v>789</v>
      </c>
      <c r="AD70" s="1068"/>
      <c r="AE70" s="1068"/>
      <c r="AF70" s="1068"/>
      <c r="AG70" s="1068"/>
      <c r="AH70" s="324" t="s">
        <v>782</v>
      </c>
      <c r="AI70" s="325"/>
      <c r="AJ70" s="325"/>
      <c r="AK70" s="325"/>
      <c r="AL70" s="326" t="s">
        <v>782</v>
      </c>
      <c r="AM70" s="327"/>
      <c r="AN70" s="327"/>
      <c r="AO70" s="328"/>
      <c r="AP70" s="321" t="s">
        <v>782</v>
      </c>
      <c r="AQ70" s="321"/>
      <c r="AR70" s="321"/>
      <c r="AS70" s="321"/>
      <c r="AT70" s="321"/>
      <c r="AU70" s="321"/>
      <c r="AV70" s="321"/>
      <c r="AW70" s="321"/>
      <c r="AX70" s="321"/>
      <c r="AY70" s="34">
        <f t="shared" si="0"/>
        <v>1</v>
      </c>
    </row>
    <row r="71" spans="1:51" ht="26.25" hidden="1" customHeight="1" x14ac:dyDescent="0.15">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285</v>
      </c>
      <c r="K102" s="109"/>
      <c r="L102" s="109"/>
      <c r="M102" s="109"/>
      <c r="N102" s="109"/>
      <c r="O102" s="109"/>
      <c r="P102" s="335" t="s">
        <v>27</v>
      </c>
      <c r="Q102" s="335"/>
      <c r="R102" s="335"/>
      <c r="S102" s="335"/>
      <c r="T102" s="335"/>
      <c r="U102" s="335"/>
      <c r="V102" s="335"/>
      <c r="W102" s="335"/>
      <c r="X102" s="335"/>
      <c r="Y102" s="345" t="s">
        <v>336</v>
      </c>
      <c r="Z102" s="346"/>
      <c r="AA102" s="346"/>
      <c r="AB102" s="346"/>
      <c r="AC102" s="277" t="s">
        <v>321</v>
      </c>
      <c r="AD102" s="277"/>
      <c r="AE102" s="277"/>
      <c r="AF102" s="277"/>
      <c r="AG102" s="277"/>
      <c r="AH102" s="345" t="s">
        <v>255</v>
      </c>
      <c r="AI102" s="347"/>
      <c r="AJ102" s="347"/>
      <c r="AK102" s="347"/>
      <c r="AL102" s="347" t="s">
        <v>21</v>
      </c>
      <c r="AM102" s="347"/>
      <c r="AN102" s="347"/>
      <c r="AO102" s="422"/>
      <c r="AP102" s="423" t="s">
        <v>286</v>
      </c>
      <c r="AQ102" s="423"/>
      <c r="AR102" s="423"/>
      <c r="AS102" s="423"/>
      <c r="AT102" s="423"/>
      <c r="AU102" s="423"/>
      <c r="AV102" s="423"/>
      <c r="AW102" s="423"/>
      <c r="AX102" s="423"/>
      <c r="AY102" s="34">
        <f t="shared" ref="AY102:AY103" si="1">$AY$100</f>
        <v>1</v>
      </c>
    </row>
    <row r="103" spans="1:51" ht="26.25" customHeight="1" x14ac:dyDescent="0.15">
      <c r="A103" s="1069">
        <v>1</v>
      </c>
      <c r="B103" s="1069">
        <v>1</v>
      </c>
      <c r="C103" s="420" t="s">
        <v>856</v>
      </c>
      <c r="D103" s="415"/>
      <c r="E103" s="415"/>
      <c r="F103" s="415"/>
      <c r="G103" s="415"/>
      <c r="H103" s="415"/>
      <c r="I103" s="415"/>
      <c r="J103" s="416">
        <v>3010001008848</v>
      </c>
      <c r="K103" s="417"/>
      <c r="L103" s="417"/>
      <c r="M103" s="417"/>
      <c r="N103" s="417"/>
      <c r="O103" s="417"/>
      <c r="P103" s="421" t="s">
        <v>897</v>
      </c>
      <c r="Q103" s="317"/>
      <c r="R103" s="317"/>
      <c r="S103" s="317"/>
      <c r="T103" s="317"/>
      <c r="U103" s="317"/>
      <c r="V103" s="317"/>
      <c r="W103" s="317"/>
      <c r="X103" s="317"/>
      <c r="Y103" s="318">
        <v>357.21453600000001</v>
      </c>
      <c r="Z103" s="319"/>
      <c r="AA103" s="319"/>
      <c r="AB103" s="320"/>
      <c r="AC103" s="1068" t="s">
        <v>789</v>
      </c>
      <c r="AD103" s="1068"/>
      <c r="AE103" s="1068"/>
      <c r="AF103" s="1068"/>
      <c r="AG103" s="1068"/>
      <c r="AH103" s="324" t="s">
        <v>782</v>
      </c>
      <c r="AI103" s="325"/>
      <c r="AJ103" s="325"/>
      <c r="AK103" s="325"/>
      <c r="AL103" s="326" t="s">
        <v>782</v>
      </c>
      <c r="AM103" s="327"/>
      <c r="AN103" s="327"/>
      <c r="AO103" s="328"/>
      <c r="AP103" s="321" t="s">
        <v>782</v>
      </c>
      <c r="AQ103" s="321"/>
      <c r="AR103" s="321"/>
      <c r="AS103" s="321"/>
      <c r="AT103" s="321"/>
      <c r="AU103" s="321"/>
      <c r="AV103" s="321"/>
      <c r="AW103" s="321"/>
      <c r="AX103" s="321"/>
      <c r="AY103" s="34">
        <f t="shared" si="1"/>
        <v>1</v>
      </c>
    </row>
    <row r="104" spans="1:51" ht="26.25" hidden="1" customHeight="1" x14ac:dyDescent="0.15">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285</v>
      </c>
      <c r="K135" s="109"/>
      <c r="L135" s="109"/>
      <c r="M135" s="109"/>
      <c r="N135" s="109"/>
      <c r="O135" s="109"/>
      <c r="P135" s="335" t="s">
        <v>27</v>
      </c>
      <c r="Q135" s="335"/>
      <c r="R135" s="335"/>
      <c r="S135" s="335"/>
      <c r="T135" s="335"/>
      <c r="U135" s="335"/>
      <c r="V135" s="335"/>
      <c r="W135" s="335"/>
      <c r="X135" s="335"/>
      <c r="Y135" s="345" t="s">
        <v>336</v>
      </c>
      <c r="Z135" s="346"/>
      <c r="AA135" s="346"/>
      <c r="AB135" s="346"/>
      <c r="AC135" s="277" t="s">
        <v>321</v>
      </c>
      <c r="AD135" s="277"/>
      <c r="AE135" s="277"/>
      <c r="AF135" s="277"/>
      <c r="AG135" s="277"/>
      <c r="AH135" s="345" t="s">
        <v>255</v>
      </c>
      <c r="AI135" s="347"/>
      <c r="AJ135" s="347"/>
      <c r="AK135" s="347"/>
      <c r="AL135" s="347" t="s">
        <v>21</v>
      </c>
      <c r="AM135" s="347"/>
      <c r="AN135" s="347"/>
      <c r="AO135" s="422"/>
      <c r="AP135" s="423" t="s">
        <v>286</v>
      </c>
      <c r="AQ135" s="423"/>
      <c r="AR135" s="423"/>
      <c r="AS135" s="423"/>
      <c r="AT135" s="423"/>
      <c r="AU135" s="423"/>
      <c r="AV135" s="423"/>
      <c r="AW135" s="423"/>
      <c r="AX135" s="423"/>
      <c r="AY135" s="34">
        <f t="shared" ref="AY135:AY136" si="2">$AY$133</f>
        <v>1</v>
      </c>
    </row>
    <row r="136" spans="1:51" ht="26.25" customHeight="1" x14ac:dyDescent="0.15">
      <c r="A136" s="1069">
        <v>1</v>
      </c>
      <c r="B136" s="1069">
        <v>1</v>
      </c>
      <c r="C136" s="420" t="s">
        <v>776</v>
      </c>
      <c r="D136" s="415"/>
      <c r="E136" s="415"/>
      <c r="F136" s="415"/>
      <c r="G136" s="415"/>
      <c r="H136" s="415"/>
      <c r="I136" s="415"/>
      <c r="J136" s="416">
        <v>7010401006126</v>
      </c>
      <c r="K136" s="417"/>
      <c r="L136" s="417"/>
      <c r="M136" s="417"/>
      <c r="N136" s="417"/>
      <c r="O136" s="417"/>
      <c r="P136" s="421" t="s">
        <v>829</v>
      </c>
      <c r="Q136" s="317"/>
      <c r="R136" s="317"/>
      <c r="S136" s="317"/>
      <c r="T136" s="317"/>
      <c r="U136" s="317"/>
      <c r="V136" s="317"/>
      <c r="W136" s="317"/>
      <c r="X136" s="317"/>
      <c r="Y136" s="318">
        <v>2255.89536</v>
      </c>
      <c r="Z136" s="319"/>
      <c r="AA136" s="319"/>
      <c r="AB136" s="320"/>
      <c r="AC136" s="1068" t="s">
        <v>789</v>
      </c>
      <c r="AD136" s="1068"/>
      <c r="AE136" s="1068"/>
      <c r="AF136" s="1068"/>
      <c r="AG136" s="1068"/>
      <c r="AH136" s="324" t="s">
        <v>782</v>
      </c>
      <c r="AI136" s="325"/>
      <c r="AJ136" s="325"/>
      <c r="AK136" s="325"/>
      <c r="AL136" s="326" t="s">
        <v>782</v>
      </c>
      <c r="AM136" s="327"/>
      <c r="AN136" s="327"/>
      <c r="AO136" s="328"/>
      <c r="AP136" s="321" t="s">
        <v>782</v>
      </c>
      <c r="AQ136" s="321"/>
      <c r="AR136" s="321"/>
      <c r="AS136" s="321"/>
      <c r="AT136" s="321"/>
      <c r="AU136" s="321"/>
      <c r="AV136" s="321"/>
      <c r="AW136" s="321"/>
      <c r="AX136" s="321"/>
      <c r="AY136" s="34">
        <f t="shared" si="2"/>
        <v>1</v>
      </c>
    </row>
    <row r="137" spans="1:51" ht="26.25" customHeight="1" x14ac:dyDescent="0.15">
      <c r="A137" s="1069">
        <v>2</v>
      </c>
      <c r="B137" s="1069">
        <v>1</v>
      </c>
      <c r="C137" s="420" t="s">
        <v>777</v>
      </c>
      <c r="D137" s="415"/>
      <c r="E137" s="415"/>
      <c r="F137" s="415"/>
      <c r="G137" s="415"/>
      <c r="H137" s="415"/>
      <c r="I137" s="415"/>
      <c r="J137" s="416">
        <v>6140001005714</v>
      </c>
      <c r="K137" s="417"/>
      <c r="L137" s="417"/>
      <c r="M137" s="417"/>
      <c r="N137" s="417"/>
      <c r="O137" s="417"/>
      <c r="P137" s="421" t="s">
        <v>857</v>
      </c>
      <c r="Q137" s="317"/>
      <c r="R137" s="317"/>
      <c r="S137" s="317"/>
      <c r="T137" s="317"/>
      <c r="U137" s="317"/>
      <c r="V137" s="317"/>
      <c r="W137" s="317"/>
      <c r="X137" s="317"/>
      <c r="Y137" s="318">
        <v>2146.3919999999998</v>
      </c>
      <c r="Z137" s="319"/>
      <c r="AA137" s="319"/>
      <c r="AB137" s="320"/>
      <c r="AC137" s="1068" t="s">
        <v>789</v>
      </c>
      <c r="AD137" s="1068"/>
      <c r="AE137" s="1068"/>
      <c r="AF137" s="1068"/>
      <c r="AG137" s="1068"/>
      <c r="AH137" s="324" t="s">
        <v>782</v>
      </c>
      <c r="AI137" s="325"/>
      <c r="AJ137" s="325"/>
      <c r="AK137" s="325"/>
      <c r="AL137" s="326" t="s">
        <v>782</v>
      </c>
      <c r="AM137" s="327"/>
      <c r="AN137" s="327"/>
      <c r="AO137" s="328"/>
      <c r="AP137" s="321" t="s">
        <v>782</v>
      </c>
      <c r="AQ137" s="321"/>
      <c r="AR137" s="321"/>
      <c r="AS137" s="321"/>
      <c r="AT137" s="321"/>
      <c r="AU137" s="321"/>
      <c r="AV137" s="321"/>
      <c r="AW137" s="321"/>
      <c r="AX137" s="321"/>
      <c r="AY137">
        <f>COUNTA($C$137)</f>
        <v>1</v>
      </c>
    </row>
    <row r="138" spans="1:51" ht="26.25" customHeight="1" x14ac:dyDescent="0.15">
      <c r="A138" s="1069">
        <v>3</v>
      </c>
      <c r="B138" s="1069">
        <v>1</v>
      </c>
      <c r="C138" s="420" t="s">
        <v>777</v>
      </c>
      <c r="D138" s="415"/>
      <c r="E138" s="415"/>
      <c r="F138" s="415"/>
      <c r="G138" s="415"/>
      <c r="H138" s="415"/>
      <c r="I138" s="415"/>
      <c r="J138" s="416">
        <v>6140001005714</v>
      </c>
      <c r="K138" s="417"/>
      <c r="L138" s="417"/>
      <c r="M138" s="417"/>
      <c r="N138" s="417"/>
      <c r="O138" s="417"/>
      <c r="P138" s="421" t="s">
        <v>858</v>
      </c>
      <c r="Q138" s="317"/>
      <c r="R138" s="317"/>
      <c r="S138" s="317"/>
      <c r="T138" s="317"/>
      <c r="U138" s="317"/>
      <c r="V138" s="317"/>
      <c r="W138" s="317"/>
      <c r="X138" s="317"/>
      <c r="Y138" s="318">
        <v>45.36</v>
      </c>
      <c r="Z138" s="319"/>
      <c r="AA138" s="319"/>
      <c r="AB138" s="320"/>
      <c r="AC138" s="1068" t="s">
        <v>789</v>
      </c>
      <c r="AD138" s="1068"/>
      <c r="AE138" s="1068"/>
      <c r="AF138" s="1068"/>
      <c r="AG138" s="1068"/>
      <c r="AH138" s="324" t="s">
        <v>782</v>
      </c>
      <c r="AI138" s="325"/>
      <c r="AJ138" s="325"/>
      <c r="AK138" s="325"/>
      <c r="AL138" s="326" t="s">
        <v>782</v>
      </c>
      <c r="AM138" s="327"/>
      <c r="AN138" s="327"/>
      <c r="AO138" s="328"/>
      <c r="AP138" s="321" t="s">
        <v>782</v>
      </c>
      <c r="AQ138" s="321"/>
      <c r="AR138" s="321"/>
      <c r="AS138" s="321"/>
      <c r="AT138" s="321"/>
      <c r="AU138" s="321"/>
      <c r="AV138" s="321"/>
      <c r="AW138" s="321"/>
      <c r="AX138" s="321"/>
      <c r="AY138">
        <f>COUNTA($C$138)</f>
        <v>1</v>
      </c>
    </row>
    <row r="139" spans="1:51" ht="26.25" customHeight="1" x14ac:dyDescent="0.15">
      <c r="A139" s="1069">
        <v>4</v>
      </c>
      <c r="B139" s="1069">
        <v>1</v>
      </c>
      <c r="C139" s="420" t="s">
        <v>778</v>
      </c>
      <c r="D139" s="415"/>
      <c r="E139" s="415"/>
      <c r="F139" s="415"/>
      <c r="G139" s="415"/>
      <c r="H139" s="415"/>
      <c r="I139" s="415"/>
      <c r="J139" s="416">
        <v>8010401050387</v>
      </c>
      <c r="K139" s="417"/>
      <c r="L139" s="417"/>
      <c r="M139" s="417"/>
      <c r="N139" s="417"/>
      <c r="O139" s="417"/>
      <c r="P139" s="421" t="s">
        <v>859</v>
      </c>
      <c r="Q139" s="317"/>
      <c r="R139" s="317"/>
      <c r="S139" s="317"/>
      <c r="T139" s="317"/>
      <c r="U139" s="317"/>
      <c r="V139" s="317"/>
      <c r="W139" s="317"/>
      <c r="X139" s="317"/>
      <c r="Y139" s="318">
        <v>563.20000000000005</v>
      </c>
      <c r="Z139" s="319"/>
      <c r="AA139" s="319"/>
      <c r="AB139" s="320"/>
      <c r="AC139" s="1068" t="s">
        <v>789</v>
      </c>
      <c r="AD139" s="1068"/>
      <c r="AE139" s="1068"/>
      <c r="AF139" s="1068"/>
      <c r="AG139" s="1068"/>
      <c r="AH139" s="324" t="s">
        <v>782</v>
      </c>
      <c r="AI139" s="325"/>
      <c r="AJ139" s="325"/>
      <c r="AK139" s="325"/>
      <c r="AL139" s="326" t="s">
        <v>782</v>
      </c>
      <c r="AM139" s="327"/>
      <c r="AN139" s="327"/>
      <c r="AO139" s="328"/>
      <c r="AP139" s="321" t="s">
        <v>782</v>
      </c>
      <c r="AQ139" s="321"/>
      <c r="AR139" s="321"/>
      <c r="AS139" s="321"/>
      <c r="AT139" s="321"/>
      <c r="AU139" s="321"/>
      <c r="AV139" s="321"/>
      <c r="AW139" s="321"/>
      <c r="AX139" s="321"/>
      <c r="AY139">
        <f>COUNTA($C$139)</f>
        <v>1</v>
      </c>
    </row>
    <row r="140" spans="1:51" ht="26.25" customHeight="1" x14ac:dyDescent="0.15">
      <c r="A140" s="1069">
        <v>5</v>
      </c>
      <c r="B140" s="1069">
        <v>1</v>
      </c>
      <c r="C140" s="420" t="s">
        <v>778</v>
      </c>
      <c r="D140" s="415"/>
      <c r="E140" s="415"/>
      <c r="F140" s="415"/>
      <c r="G140" s="415"/>
      <c r="H140" s="415"/>
      <c r="I140" s="415"/>
      <c r="J140" s="416">
        <v>8010401050387</v>
      </c>
      <c r="K140" s="417"/>
      <c r="L140" s="417"/>
      <c r="M140" s="417"/>
      <c r="N140" s="417"/>
      <c r="O140" s="417"/>
      <c r="P140" s="903" t="s">
        <v>860</v>
      </c>
      <c r="Q140" s="317"/>
      <c r="R140" s="317"/>
      <c r="S140" s="317"/>
      <c r="T140" s="317"/>
      <c r="U140" s="317"/>
      <c r="V140" s="317"/>
      <c r="W140" s="317"/>
      <c r="X140" s="317"/>
      <c r="Y140" s="318">
        <v>421.2</v>
      </c>
      <c r="Z140" s="319"/>
      <c r="AA140" s="319"/>
      <c r="AB140" s="320"/>
      <c r="AC140" s="1068" t="s">
        <v>789</v>
      </c>
      <c r="AD140" s="1068"/>
      <c r="AE140" s="1068"/>
      <c r="AF140" s="1068"/>
      <c r="AG140" s="1068"/>
      <c r="AH140" s="324" t="s">
        <v>782</v>
      </c>
      <c r="AI140" s="325"/>
      <c r="AJ140" s="325"/>
      <c r="AK140" s="325"/>
      <c r="AL140" s="326" t="s">
        <v>782</v>
      </c>
      <c r="AM140" s="327"/>
      <c r="AN140" s="327"/>
      <c r="AO140" s="328"/>
      <c r="AP140" s="321" t="s">
        <v>782</v>
      </c>
      <c r="AQ140" s="321"/>
      <c r="AR140" s="321"/>
      <c r="AS140" s="321"/>
      <c r="AT140" s="321"/>
      <c r="AU140" s="321"/>
      <c r="AV140" s="321"/>
      <c r="AW140" s="321"/>
      <c r="AX140" s="321"/>
      <c r="AY140">
        <f>COUNTA($C$140)</f>
        <v>1</v>
      </c>
    </row>
    <row r="141" spans="1:51" ht="26.25" customHeight="1" x14ac:dyDescent="0.15">
      <c r="A141" s="1069">
        <v>6</v>
      </c>
      <c r="B141" s="1069">
        <v>1</v>
      </c>
      <c r="C141" s="420" t="s">
        <v>778</v>
      </c>
      <c r="D141" s="415"/>
      <c r="E141" s="415"/>
      <c r="F141" s="415"/>
      <c r="G141" s="415"/>
      <c r="H141" s="415"/>
      <c r="I141" s="415"/>
      <c r="J141" s="416">
        <v>8010401050387</v>
      </c>
      <c r="K141" s="417"/>
      <c r="L141" s="417"/>
      <c r="M141" s="417"/>
      <c r="N141" s="417"/>
      <c r="O141" s="417"/>
      <c r="P141" s="421" t="s">
        <v>898</v>
      </c>
      <c r="Q141" s="317"/>
      <c r="R141" s="317"/>
      <c r="S141" s="317"/>
      <c r="T141" s="317"/>
      <c r="U141" s="317"/>
      <c r="V141" s="317"/>
      <c r="W141" s="317"/>
      <c r="X141" s="317"/>
      <c r="Y141" s="318">
        <v>40.15</v>
      </c>
      <c r="Z141" s="319"/>
      <c r="AA141" s="319"/>
      <c r="AB141" s="320"/>
      <c r="AC141" s="1068" t="s">
        <v>789</v>
      </c>
      <c r="AD141" s="1068"/>
      <c r="AE141" s="1068"/>
      <c r="AF141" s="1068"/>
      <c r="AG141" s="1068"/>
      <c r="AH141" s="324" t="s">
        <v>782</v>
      </c>
      <c r="AI141" s="325"/>
      <c r="AJ141" s="325"/>
      <c r="AK141" s="325"/>
      <c r="AL141" s="326" t="s">
        <v>782</v>
      </c>
      <c r="AM141" s="327"/>
      <c r="AN141" s="327"/>
      <c r="AO141" s="328"/>
      <c r="AP141" s="321" t="s">
        <v>782</v>
      </c>
      <c r="AQ141" s="321"/>
      <c r="AR141" s="321"/>
      <c r="AS141" s="321"/>
      <c r="AT141" s="321"/>
      <c r="AU141" s="321"/>
      <c r="AV141" s="321"/>
      <c r="AW141" s="321"/>
      <c r="AX141" s="321"/>
      <c r="AY141">
        <f>COUNTA($C$141)</f>
        <v>1</v>
      </c>
    </row>
    <row r="142" spans="1:51" ht="26.25" customHeight="1" x14ac:dyDescent="0.15">
      <c r="A142" s="1069">
        <v>7</v>
      </c>
      <c r="B142" s="1069">
        <v>1</v>
      </c>
      <c r="C142" s="420" t="s">
        <v>778</v>
      </c>
      <c r="D142" s="415"/>
      <c r="E142" s="415"/>
      <c r="F142" s="415"/>
      <c r="G142" s="415"/>
      <c r="H142" s="415"/>
      <c r="I142" s="415"/>
      <c r="J142" s="416">
        <v>8010401050387</v>
      </c>
      <c r="K142" s="417"/>
      <c r="L142" s="417"/>
      <c r="M142" s="417"/>
      <c r="N142" s="417"/>
      <c r="O142" s="417"/>
      <c r="P142" s="421" t="s">
        <v>861</v>
      </c>
      <c r="Q142" s="317"/>
      <c r="R142" s="317"/>
      <c r="S142" s="317"/>
      <c r="T142" s="317"/>
      <c r="U142" s="317"/>
      <c r="V142" s="317"/>
      <c r="W142" s="317"/>
      <c r="X142" s="317"/>
      <c r="Y142" s="318">
        <v>30.310199999999998</v>
      </c>
      <c r="Z142" s="319"/>
      <c r="AA142" s="319"/>
      <c r="AB142" s="320"/>
      <c r="AC142" s="1068" t="s">
        <v>789</v>
      </c>
      <c r="AD142" s="1068"/>
      <c r="AE142" s="1068"/>
      <c r="AF142" s="1068"/>
      <c r="AG142" s="1068"/>
      <c r="AH142" s="324" t="s">
        <v>782</v>
      </c>
      <c r="AI142" s="325"/>
      <c r="AJ142" s="325"/>
      <c r="AK142" s="325"/>
      <c r="AL142" s="326" t="s">
        <v>782</v>
      </c>
      <c r="AM142" s="327"/>
      <c r="AN142" s="327"/>
      <c r="AO142" s="328"/>
      <c r="AP142" s="321" t="s">
        <v>782</v>
      </c>
      <c r="AQ142" s="321"/>
      <c r="AR142" s="321"/>
      <c r="AS142" s="321"/>
      <c r="AT142" s="321"/>
      <c r="AU142" s="321"/>
      <c r="AV142" s="321"/>
      <c r="AW142" s="321"/>
      <c r="AX142" s="321"/>
      <c r="AY142">
        <f>COUNTA($C$142)</f>
        <v>1</v>
      </c>
    </row>
    <row r="143" spans="1:51" ht="26.25" customHeight="1" x14ac:dyDescent="0.15">
      <c r="A143" s="1069">
        <v>8</v>
      </c>
      <c r="B143" s="1069">
        <v>1</v>
      </c>
      <c r="C143" s="420" t="s">
        <v>780</v>
      </c>
      <c r="D143" s="415"/>
      <c r="E143" s="415"/>
      <c r="F143" s="415"/>
      <c r="G143" s="415"/>
      <c r="H143" s="415"/>
      <c r="I143" s="415"/>
      <c r="J143" s="416">
        <v>7010001008844</v>
      </c>
      <c r="K143" s="417"/>
      <c r="L143" s="417"/>
      <c r="M143" s="417"/>
      <c r="N143" s="417"/>
      <c r="O143" s="417"/>
      <c r="P143" s="421" t="s">
        <v>862</v>
      </c>
      <c r="Q143" s="317"/>
      <c r="R143" s="317"/>
      <c r="S143" s="317"/>
      <c r="T143" s="317"/>
      <c r="U143" s="317"/>
      <c r="V143" s="317"/>
      <c r="W143" s="317"/>
      <c r="X143" s="317"/>
      <c r="Y143" s="318">
        <v>546.23483999999996</v>
      </c>
      <c r="Z143" s="319"/>
      <c r="AA143" s="319"/>
      <c r="AB143" s="320"/>
      <c r="AC143" s="1068" t="s">
        <v>789</v>
      </c>
      <c r="AD143" s="1068"/>
      <c r="AE143" s="1068"/>
      <c r="AF143" s="1068"/>
      <c r="AG143" s="1068"/>
      <c r="AH143" s="324" t="s">
        <v>782</v>
      </c>
      <c r="AI143" s="325"/>
      <c r="AJ143" s="325"/>
      <c r="AK143" s="325"/>
      <c r="AL143" s="326" t="s">
        <v>782</v>
      </c>
      <c r="AM143" s="327"/>
      <c r="AN143" s="327"/>
      <c r="AO143" s="328"/>
      <c r="AP143" s="321" t="s">
        <v>782</v>
      </c>
      <c r="AQ143" s="321"/>
      <c r="AR143" s="321"/>
      <c r="AS143" s="321"/>
      <c r="AT143" s="321"/>
      <c r="AU143" s="321"/>
      <c r="AV143" s="321"/>
      <c r="AW143" s="321"/>
      <c r="AX143" s="321"/>
      <c r="AY143">
        <f>COUNTA($C$143)</f>
        <v>1</v>
      </c>
    </row>
    <row r="144" spans="1:51" ht="26.25" customHeight="1" x14ac:dyDescent="0.15">
      <c r="A144" s="1069">
        <v>9</v>
      </c>
      <c r="B144" s="1069">
        <v>1</v>
      </c>
      <c r="C144" s="420" t="s">
        <v>780</v>
      </c>
      <c r="D144" s="415"/>
      <c r="E144" s="415"/>
      <c r="F144" s="415"/>
      <c r="G144" s="415"/>
      <c r="H144" s="415"/>
      <c r="I144" s="415"/>
      <c r="J144" s="416">
        <v>7010001008844</v>
      </c>
      <c r="K144" s="417"/>
      <c r="L144" s="417"/>
      <c r="M144" s="417"/>
      <c r="N144" s="417"/>
      <c r="O144" s="417"/>
      <c r="P144" s="421" t="s">
        <v>863</v>
      </c>
      <c r="Q144" s="317"/>
      <c r="R144" s="317"/>
      <c r="S144" s="317"/>
      <c r="T144" s="317"/>
      <c r="U144" s="317"/>
      <c r="V144" s="317"/>
      <c r="W144" s="317"/>
      <c r="X144" s="317"/>
      <c r="Y144" s="318">
        <v>236.52</v>
      </c>
      <c r="Z144" s="319"/>
      <c r="AA144" s="319"/>
      <c r="AB144" s="320"/>
      <c r="AC144" s="1068" t="s">
        <v>789</v>
      </c>
      <c r="AD144" s="1068"/>
      <c r="AE144" s="1068"/>
      <c r="AF144" s="1068"/>
      <c r="AG144" s="1068"/>
      <c r="AH144" s="324" t="s">
        <v>782</v>
      </c>
      <c r="AI144" s="325"/>
      <c r="AJ144" s="325"/>
      <c r="AK144" s="325"/>
      <c r="AL144" s="326" t="s">
        <v>782</v>
      </c>
      <c r="AM144" s="327"/>
      <c r="AN144" s="327"/>
      <c r="AO144" s="328"/>
      <c r="AP144" s="321" t="s">
        <v>782</v>
      </c>
      <c r="AQ144" s="321"/>
      <c r="AR144" s="321"/>
      <c r="AS144" s="321"/>
      <c r="AT144" s="321"/>
      <c r="AU144" s="321"/>
      <c r="AV144" s="321"/>
      <c r="AW144" s="321"/>
      <c r="AX144" s="321"/>
      <c r="AY144">
        <f>COUNTA($C$144)</f>
        <v>1</v>
      </c>
    </row>
    <row r="145" spans="1:51" ht="26.25" customHeight="1" x14ac:dyDescent="0.15">
      <c r="A145" s="1069">
        <v>10</v>
      </c>
      <c r="B145" s="1069">
        <v>1</v>
      </c>
      <c r="C145" s="420" t="s">
        <v>780</v>
      </c>
      <c r="D145" s="415"/>
      <c r="E145" s="415"/>
      <c r="F145" s="415"/>
      <c r="G145" s="415"/>
      <c r="H145" s="415"/>
      <c r="I145" s="415"/>
      <c r="J145" s="416">
        <v>7010001008844</v>
      </c>
      <c r="K145" s="417"/>
      <c r="L145" s="417"/>
      <c r="M145" s="417"/>
      <c r="N145" s="417"/>
      <c r="O145" s="417"/>
      <c r="P145" s="421" t="s">
        <v>864</v>
      </c>
      <c r="Q145" s="317"/>
      <c r="R145" s="317"/>
      <c r="S145" s="317"/>
      <c r="T145" s="317"/>
      <c r="U145" s="317"/>
      <c r="V145" s="317"/>
      <c r="W145" s="317"/>
      <c r="X145" s="317"/>
      <c r="Y145" s="318">
        <v>160.3125</v>
      </c>
      <c r="Z145" s="319"/>
      <c r="AA145" s="319"/>
      <c r="AB145" s="320"/>
      <c r="AC145" s="1068" t="s">
        <v>789</v>
      </c>
      <c r="AD145" s="1068"/>
      <c r="AE145" s="1068"/>
      <c r="AF145" s="1068"/>
      <c r="AG145" s="1068"/>
      <c r="AH145" s="324" t="s">
        <v>782</v>
      </c>
      <c r="AI145" s="325"/>
      <c r="AJ145" s="325"/>
      <c r="AK145" s="325"/>
      <c r="AL145" s="326" t="s">
        <v>782</v>
      </c>
      <c r="AM145" s="327"/>
      <c r="AN145" s="327"/>
      <c r="AO145" s="328"/>
      <c r="AP145" s="321" t="s">
        <v>782</v>
      </c>
      <c r="AQ145" s="321"/>
      <c r="AR145" s="321"/>
      <c r="AS145" s="321"/>
      <c r="AT145" s="321"/>
      <c r="AU145" s="321"/>
      <c r="AV145" s="321"/>
      <c r="AW145" s="321"/>
      <c r="AX145" s="321"/>
      <c r="AY145">
        <f>COUNTA($C$145)</f>
        <v>1</v>
      </c>
    </row>
    <row r="146" spans="1:51" ht="26.25" customHeight="1" x14ac:dyDescent="0.15">
      <c r="A146" s="1069">
        <v>11</v>
      </c>
      <c r="B146" s="1069">
        <v>1</v>
      </c>
      <c r="C146" s="420" t="s">
        <v>780</v>
      </c>
      <c r="D146" s="415"/>
      <c r="E146" s="415"/>
      <c r="F146" s="415"/>
      <c r="G146" s="415"/>
      <c r="H146" s="415"/>
      <c r="I146" s="415"/>
      <c r="J146" s="416">
        <v>7010001008844</v>
      </c>
      <c r="K146" s="417"/>
      <c r="L146" s="417"/>
      <c r="M146" s="417"/>
      <c r="N146" s="417"/>
      <c r="O146" s="417"/>
      <c r="P146" s="421" t="s">
        <v>865</v>
      </c>
      <c r="Q146" s="317"/>
      <c r="R146" s="317"/>
      <c r="S146" s="317"/>
      <c r="T146" s="317"/>
      <c r="U146" s="317"/>
      <c r="V146" s="317"/>
      <c r="W146" s="317"/>
      <c r="X146" s="317"/>
      <c r="Y146" s="318">
        <v>59.122439999999997</v>
      </c>
      <c r="Z146" s="319"/>
      <c r="AA146" s="319"/>
      <c r="AB146" s="320"/>
      <c r="AC146" s="1068" t="s">
        <v>789</v>
      </c>
      <c r="AD146" s="1068"/>
      <c r="AE146" s="1068"/>
      <c r="AF146" s="1068"/>
      <c r="AG146" s="1068"/>
      <c r="AH146" s="324" t="s">
        <v>782</v>
      </c>
      <c r="AI146" s="325"/>
      <c r="AJ146" s="325"/>
      <c r="AK146" s="325"/>
      <c r="AL146" s="326" t="s">
        <v>782</v>
      </c>
      <c r="AM146" s="327"/>
      <c r="AN146" s="327"/>
      <c r="AO146" s="328"/>
      <c r="AP146" s="321" t="s">
        <v>782</v>
      </c>
      <c r="AQ146" s="321"/>
      <c r="AR146" s="321"/>
      <c r="AS146" s="321"/>
      <c r="AT146" s="321"/>
      <c r="AU146" s="321"/>
      <c r="AV146" s="321"/>
      <c r="AW146" s="321"/>
      <c r="AX146" s="321"/>
      <c r="AY146">
        <f>COUNTA($C$146)</f>
        <v>1</v>
      </c>
    </row>
    <row r="147" spans="1:51" ht="26.25" customHeight="1" x14ac:dyDescent="0.15">
      <c r="A147" s="1069">
        <v>12</v>
      </c>
      <c r="B147" s="1069">
        <v>1</v>
      </c>
      <c r="C147" s="420" t="s">
        <v>808</v>
      </c>
      <c r="D147" s="415"/>
      <c r="E147" s="415"/>
      <c r="F147" s="415"/>
      <c r="G147" s="415"/>
      <c r="H147" s="415"/>
      <c r="I147" s="415"/>
      <c r="J147" s="416">
        <v>1020001071491</v>
      </c>
      <c r="K147" s="417"/>
      <c r="L147" s="417"/>
      <c r="M147" s="417"/>
      <c r="N147" s="417"/>
      <c r="O147" s="417"/>
      <c r="P147" s="421" t="s">
        <v>866</v>
      </c>
      <c r="Q147" s="317"/>
      <c r="R147" s="317"/>
      <c r="S147" s="317"/>
      <c r="T147" s="317"/>
      <c r="U147" s="317"/>
      <c r="V147" s="317"/>
      <c r="W147" s="317"/>
      <c r="X147" s="317"/>
      <c r="Y147" s="318">
        <v>673.05600000000004</v>
      </c>
      <c r="Z147" s="319"/>
      <c r="AA147" s="319"/>
      <c r="AB147" s="320"/>
      <c r="AC147" s="1068" t="s">
        <v>789</v>
      </c>
      <c r="AD147" s="1068"/>
      <c r="AE147" s="1068"/>
      <c r="AF147" s="1068"/>
      <c r="AG147" s="1068"/>
      <c r="AH147" s="324" t="s">
        <v>782</v>
      </c>
      <c r="AI147" s="325"/>
      <c r="AJ147" s="325"/>
      <c r="AK147" s="325"/>
      <c r="AL147" s="326" t="s">
        <v>782</v>
      </c>
      <c r="AM147" s="327"/>
      <c r="AN147" s="327"/>
      <c r="AO147" s="328"/>
      <c r="AP147" s="321" t="s">
        <v>782</v>
      </c>
      <c r="AQ147" s="321"/>
      <c r="AR147" s="321"/>
      <c r="AS147" s="321"/>
      <c r="AT147" s="321"/>
      <c r="AU147" s="321"/>
      <c r="AV147" s="321"/>
      <c r="AW147" s="321"/>
      <c r="AX147" s="321"/>
      <c r="AY147">
        <f>COUNTA($C$147)</f>
        <v>1</v>
      </c>
    </row>
    <row r="148" spans="1:51" ht="26.25" customHeight="1" x14ac:dyDescent="0.15">
      <c r="A148" s="1069">
        <v>13</v>
      </c>
      <c r="B148" s="1069">
        <v>1</v>
      </c>
      <c r="C148" s="420" t="s">
        <v>805</v>
      </c>
      <c r="D148" s="415"/>
      <c r="E148" s="415"/>
      <c r="F148" s="415"/>
      <c r="G148" s="415"/>
      <c r="H148" s="415"/>
      <c r="I148" s="415"/>
      <c r="J148" s="416">
        <v>3012401012867</v>
      </c>
      <c r="K148" s="417"/>
      <c r="L148" s="417"/>
      <c r="M148" s="417"/>
      <c r="N148" s="417"/>
      <c r="O148" s="417"/>
      <c r="P148" s="421" t="s">
        <v>867</v>
      </c>
      <c r="Q148" s="317"/>
      <c r="R148" s="317"/>
      <c r="S148" s="317"/>
      <c r="T148" s="317"/>
      <c r="U148" s="317"/>
      <c r="V148" s="317"/>
      <c r="W148" s="317"/>
      <c r="X148" s="317"/>
      <c r="Y148" s="318">
        <v>283.392</v>
      </c>
      <c r="Z148" s="319"/>
      <c r="AA148" s="319"/>
      <c r="AB148" s="320"/>
      <c r="AC148" s="1068" t="s">
        <v>789</v>
      </c>
      <c r="AD148" s="1068"/>
      <c r="AE148" s="1068"/>
      <c r="AF148" s="1068"/>
      <c r="AG148" s="1068"/>
      <c r="AH148" s="324" t="s">
        <v>782</v>
      </c>
      <c r="AI148" s="325"/>
      <c r="AJ148" s="325"/>
      <c r="AK148" s="325"/>
      <c r="AL148" s="326" t="s">
        <v>782</v>
      </c>
      <c r="AM148" s="327"/>
      <c r="AN148" s="327"/>
      <c r="AO148" s="328"/>
      <c r="AP148" s="321" t="s">
        <v>782</v>
      </c>
      <c r="AQ148" s="321"/>
      <c r="AR148" s="321"/>
      <c r="AS148" s="321"/>
      <c r="AT148" s="321"/>
      <c r="AU148" s="321"/>
      <c r="AV148" s="321"/>
      <c r="AW148" s="321"/>
      <c r="AX148" s="321"/>
      <c r="AY148">
        <f>COUNTA($C$148)</f>
        <v>1</v>
      </c>
    </row>
    <row r="149" spans="1:51" ht="26.25" customHeight="1" x14ac:dyDescent="0.15">
      <c r="A149" s="1069">
        <v>14</v>
      </c>
      <c r="B149" s="1069">
        <v>1</v>
      </c>
      <c r="C149" s="420" t="s">
        <v>805</v>
      </c>
      <c r="D149" s="415"/>
      <c r="E149" s="415"/>
      <c r="F149" s="415"/>
      <c r="G149" s="415"/>
      <c r="H149" s="415"/>
      <c r="I149" s="415"/>
      <c r="J149" s="416">
        <v>3012401012867</v>
      </c>
      <c r="K149" s="417"/>
      <c r="L149" s="417"/>
      <c r="M149" s="417"/>
      <c r="N149" s="417"/>
      <c r="O149" s="417"/>
      <c r="P149" s="421" t="s">
        <v>868</v>
      </c>
      <c r="Q149" s="317"/>
      <c r="R149" s="317"/>
      <c r="S149" s="317"/>
      <c r="T149" s="317"/>
      <c r="U149" s="317"/>
      <c r="V149" s="317"/>
      <c r="W149" s="317"/>
      <c r="X149" s="317"/>
      <c r="Y149" s="318">
        <v>256.5</v>
      </c>
      <c r="Z149" s="319"/>
      <c r="AA149" s="319"/>
      <c r="AB149" s="320"/>
      <c r="AC149" s="1068" t="s">
        <v>789</v>
      </c>
      <c r="AD149" s="1068"/>
      <c r="AE149" s="1068"/>
      <c r="AF149" s="1068"/>
      <c r="AG149" s="1068"/>
      <c r="AH149" s="324" t="s">
        <v>782</v>
      </c>
      <c r="AI149" s="325"/>
      <c r="AJ149" s="325"/>
      <c r="AK149" s="325"/>
      <c r="AL149" s="326" t="s">
        <v>782</v>
      </c>
      <c r="AM149" s="327"/>
      <c r="AN149" s="327"/>
      <c r="AO149" s="328"/>
      <c r="AP149" s="321" t="s">
        <v>782</v>
      </c>
      <c r="AQ149" s="321"/>
      <c r="AR149" s="321"/>
      <c r="AS149" s="321"/>
      <c r="AT149" s="321"/>
      <c r="AU149" s="321"/>
      <c r="AV149" s="321"/>
      <c r="AW149" s="321"/>
      <c r="AX149" s="321"/>
      <c r="AY149">
        <f>COUNTA($C$149)</f>
        <v>1</v>
      </c>
    </row>
    <row r="150" spans="1:51" ht="26.25" customHeight="1" x14ac:dyDescent="0.15">
      <c r="A150" s="1069">
        <v>15</v>
      </c>
      <c r="B150" s="1069">
        <v>1</v>
      </c>
      <c r="C150" s="420" t="s">
        <v>805</v>
      </c>
      <c r="D150" s="415"/>
      <c r="E150" s="415"/>
      <c r="F150" s="415"/>
      <c r="G150" s="415"/>
      <c r="H150" s="415"/>
      <c r="I150" s="415"/>
      <c r="J150" s="416">
        <v>3012401012867</v>
      </c>
      <c r="K150" s="417"/>
      <c r="L150" s="417"/>
      <c r="M150" s="417"/>
      <c r="N150" s="417"/>
      <c r="O150" s="417"/>
      <c r="P150" s="421" t="s">
        <v>869</v>
      </c>
      <c r="Q150" s="317"/>
      <c r="R150" s="317"/>
      <c r="S150" s="317"/>
      <c r="T150" s="317"/>
      <c r="U150" s="317"/>
      <c r="V150" s="317"/>
      <c r="W150" s="317"/>
      <c r="X150" s="317"/>
      <c r="Y150" s="318">
        <v>6.6333599999999997</v>
      </c>
      <c r="Z150" s="319"/>
      <c r="AA150" s="319"/>
      <c r="AB150" s="320"/>
      <c r="AC150" s="1068" t="s">
        <v>789</v>
      </c>
      <c r="AD150" s="1068"/>
      <c r="AE150" s="1068"/>
      <c r="AF150" s="1068"/>
      <c r="AG150" s="1068"/>
      <c r="AH150" s="324" t="s">
        <v>782</v>
      </c>
      <c r="AI150" s="325"/>
      <c r="AJ150" s="325"/>
      <c r="AK150" s="325"/>
      <c r="AL150" s="326" t="s">
        <v>782</v>
      </c>
      <c r="AM150" s="327"/>
      <c r="AN150" s="327"/>
      <c r="AO150" s="328"/>
      <c r="AP150" s="321" t="s">
        <v>782</v>
      </c>
      <c r="AQ150" s="321"/>
      <c r="AR150" s="321"/>
      <c r="AS150" s="321"/>
      <c r="AT150" s="321"/>
      <c r="AU150" s="321"/>
      <c r="AV150" s="321"/>
      <c r="AW150" s="321"/>
      <c r="AX150" s="321"/>
      <c r="AY150">
        <f>COUNTA($C$150)</f>
        <v>1</v>
      </c>
    </row>
    <row r="151" spans="1:51" ht="26.25" customHeight="1" x14ac:dyDescent="0.15">
      <c r="A151" s="1069">
        <v>16</v>
      </c>
      <c r="B151" s="1069">
        <v>1</v>
      </c>
      <c r="C151" s="420" t="s">
        <v>805</v>
      </c>
      <c r="D151" s="415"/>
      <c r="E151" s="415"/>
      <c r="F151" s="415"/>
      <c r="G151" s="415"/>
      <c r="H151" s="415"/>
      <c r="I151" s="415"/>
      <c r="J151" s="416">
        <v>3012401012867</v>
      </c>
      <c r="K151" s="417"/>
      <c r="L151" s="417"/>
      <c r="M151" s="417"/>
      <c r="N151" s="417"/>
      <c r="O151" s="417"/>
      <c r="P151" s="421" t="s">
        <v>870</v>
      </c>
      <c r="Q151" s="317"/>
      <c r="R151" s="317"/>
      <c r="S151" s="317"/>
      <c r="T151" s="317"/>
      <c r="U151" s="317"/>
      <c r="V151" s="317"/>
      <c r="W151" s="317"/>
      <c r="X151" s="317"/>
      <c r="Y151" s="318">
        <v>5.6332800000000001</v>
      </c>
      <c r="Z151" s="319"/>
      <c r="AA151" s="319"/>
      <c r="AB151" s="320"/>
      <c r="AC151" s="1068" t="s">
        <v>789</v>
      </c>
      <c r="AD151" s="1068"/>
      <c r="AE151" s="1068"/>
      <c r="AF151" s="1068"/>
      <c r="AG151" s="1068"/>
      <c r="AH151" s="324" t="s">
        <v>782</v>
      </c>
      <c r="AI151" s="325"/>
      <c r="AJ151" s="325"/>
      <c r="AK151" s="325"/>
      <c r="AL151" s="326" t="s">
        <v>782</v>
      </c>
      <c r="AM151" s="327"/>
      <c r="AN151" s="327"/>
      <c r="AO151" s="328"/>
      <c r="AP151" s="321" t="s">
        <v>782</v>
      </c>
      <c r="AQ151" s="321"/>
      <c r="AR151" s="321"/>
      <c r="AS151" s="321"/>
      <c r="AT151" s="321"/>
      <c r="AU151" s="321"/>
      <c r="AV151" s="321"/>
      <c r="AW151" s="321"/>
      <c r="AX151" s="321"/>
      <c r="AY151">
        <f>COUNTA($C$151)</f>
        <v>1</v>
      </c>
    </row>
    <row r="152" spans="1:51" ht="26.25" customHeight="1" x14ac:dyDescent="0.15">
      <c r="A152" s="1069">
        <v>17</v>
      </c>
      <c r="B152" s="1069">
        <v>1</v>
      </c>
      <c r="C152" s="420" t="s">
        <v>805</v>
      </c>
      <c r="D152" s="415"/>
      <c r="E152" s="415"/>
      <c r="F152" s="415"/>
      <c r="G152" s="415"/>
      <c r="H152" s="415"/>
      <c r="I152" s="415"/>
      <c r="J152" s="416">
        <v>3012401012867</v>
      </c>
      <c r="K152" s="417"/>
      <c r="L152" s="417"/>
      <c r="M152" s="417"/>
      <c r="N152" s="417"/>
      <c r="O152" s="417"/>
      <c r="P152" s="421" t="s">
        <v>871</v>
      </c>
      <c r="Q152" s="317"/>
      <c r="R152" s="317"/>
      <c r="S152" s="317"/>
      <c r="T152" s="317"/>
      <c r="U152" s="317"/>
      <c r="V152" s="317"/>
      <c r="W152" s="317"/>
      <c r="X152" s="317"/>
      <c r="Y152" s="318">
        <v>0.66</v>
      </c>
      <c r="Z152" s="319"/>
      <c r="AA152" s="319"/>
      <c r="AB152" s="320"/>
      <c r="AC152" s="1068" t="s">
        <v>789</v>
      </c>
      <c r="AD152" s="1068"/>
      <c r="AE152" s="1068"/>
      <c r="AF152" s="1068"/>
      <c r="AG152" s="1068"/>
      <c r="AH152" s="324" t="s">
        <v>782</v>
      </c>
      <c r="AI152" s="325"/>
      <c r="AJ152" s="325"/>
      <c r="AK152" s="325"/>
      <c r="AL152" s="326" t="s">
        <v>782</v>
      </c>
      <c r="AM152" s="327"/>
      <c r="AN152" s="327"/>
      <c r="AO152" s="328"/>
      <c r="AP152" s="321" t="s">
        <v>782</v>
      </c>
      <c r="AQ152" s="321"/>
      <c r="AR152" s="321"/>
      <c r="AS152" s="321"/>
      <c r="AT152" s="321"/>
      <c r="AU152" s="321"/>
      <c r="AV152" s="321"/>
      <c r="AW152" s="321"/>
      <c r="AX152" s="321"/>
      <c r="AY152">
        <f>COUNTA($C$152)</f>
        <v>1</v>
      </c>
    </row>
    <row r="153" spans="1:51" ht="26.25" customHeight="1" x14ac:dyDescent="0.15">
      <c r="A153" s="1069">
        <v>18</v>
      </c>
      <c r="B153" s="1069">
        <v>1</v>
      </c>
      <c r="C153" s="420" t="s">
        <v>811</v>
      </c>
      <c r="D153" s="415"/>
      <c r="E153" s="415"/>
      <c r="F153" s="415"/>
      <c r="G153" s="415"/>
      <c r="H153" s="415"/>
      <c r="I153" s="415"/>
      <c r="J153" s="416">
        <v>7010401022916</v>
      </c>
      <c r="K153" s="417"/>
      <c r="L153" s="417"/>
      <c r="M153" s="417"/>
      <c r="N153" s="417"/>
      <c r="O153" s="417"/>
      <c r="P153" s="421" t="s">
        <v>872</v>
      </c>
      <c r="Q153" s="317"/>
      <c r="R153" s="317"/>
      <c r="S153" s="317"/>
      <c r="T153" s="317"/>
      <c r="U153" s="317"/>
      <c r="V153" s="317"/>
      <c r="W153" s="317"/>
      <c r="X153" s="317"/>
      <c r="Y153" s="318">
        <v>323.56799999999998</v>
      </c>
      <c r="Z153" s="319"/>
      <c r="AA153" s="319"/>
      <c r="AB153" s="320"/>
      <c r="AC153" s="1068" t="s">
        <v>789</v>
      </c>
      <c r="AD153" s="1068"/>
      <c r="AE153" s="1068"/>
      <c r="AF153" s="1068"/>
      <c r="AG153" s="1068"/>
      <c r="AH153" s="324" t="s">
        <v>782</v>
      </c>
      <c r="AI153" s="325"/>
      <c r="AJ153" s="325"/>
      <c r="AK153" s="325"/>
      <c r="AL153" s="326" t="s">
        <v>782</v>
      </c>
      <c r="AM153" s="327"/>
      <c r="AN153" s="327"/>
      <c r="AO153" s="328"/>
      <c r="AP153" s="321" t="s">
        <v>782</v>
      </c>
      <c r="AQ153" s="321"/>
      <c r="AR153" s="321"/>
      <c r="AS153" s="321"/>
      <c r="AT153" s="321"/>
      <c r="AU153" s="321"/>
      <c r="AV153" s="321"/>
      <c r="AW153" s="321"/>
      <c r="AX153" s="321"/>
      <c r="AY153">
        <f>COUNTA($C$153)</f>
        <v>1</v>
      </c>
    </row>
    <row r="154" spans="1:51" ht="26.25" customHeight="1" x14ac:dyDescent="0.15">
      <c r="A154" s="1069">
        <v>19</v>
      </c>
      <c r="B154" s="1069">
        <v>1</v>
      </c>
      <c r="C154" s="420" t="s">
        <v>811</v>
      </c>
      <c r="D154" s="415"/>
      <c r="E154" s="415"/>
      <c r="F154" s="415"/>
      <c r="G154" s="415"/>
      <c r="H154" s="415"/>
      <c r="I154" s="415"/>
      <c r="J154" s="416">
        <v>7010401022916</v>
      </c>
      <c r="K154" s="417"/>
      <c r="L154" s="417"/>
      <c r="M154" s="417"/>
      <c r="N154" s="417"/>
      <c r="O154" s="417"/>
      <c r="P154" s="421" t="s">
        <v>873</v>
      </c>
      <c r="Q154" s="317"/>
      <c r="R154" s="317"/>
      <c r="S154" s="317"/>
      <c r="T154" s="317"/>
      <c r="U154" s="317"/>
      <c r="V154" s="317"/>
      <c r="W154" s="317"/>
      <c r="X154" s="317"/>
      <c r="Y154" s="318">
        <v>61.776000000000003</v>
      </c>
      <c r="Z154" s="319"/>
      <c r="AA154" s="319"/>
      <c r="AB154" s="320"/>
      <c r="AC154" s="1068" t="s">
        <v>789</v>
      </c>
      <c r="AD154" s="1068"/>
      <c r="AE154" s="1068"/>
      <c r="AF154" s="1068"/>
      <c r="AG154" s="1068"/>
      <c r="AH154" s="324" t="s">
        <v>782</v>
      </c>
      <c r="AI154" s="325"/>
      <c r="AJ154" s="325"/>
      <c r="AK154" s="325"/>
      <c r="AL154" s="326" t="s">
        <v>782</v>
      </c>
      <c r="AM154" s="327"/>
      <c r="AN154" s="327"/>
      <c r="AO154" s="328"/>
      <c r="AP154" s="321" t="s">
        <v>782</v>
      </c>
      <c r="AQ154" s="321"/>
      <c r="AR154" s="321"/>
      <c r="AS154" s="321"/>
      <c r="AT154" s="321"/>
      <c r="AU154" s="321"/>
      <c r="AV154" s="321"/>
      <c r="AW154" s="321"/>
      <c r="AX154" s="321"/>
      <c r="AY154">
        <f>COUNTA($C$154)</f>
        <v>1</v>
      </c>
    </row>
    <row r="155" spans="1:51" ht="26.25" customHeight="1" x14ac:dyDescent="0.15">
      <c r="A155" s="1069">
        <v>20</v>
      </c>
      <c r="B155" s="1069">
        <v>1</v>
      </c>
      <c r="C155" s="420" t="s">
        <v>811</v>
      </c>
      <c r="D155" s="415"/>
      <c r="E155" s="415"/>
      <c r="F155" s="415"/>
      <c r="G155" s="415"/>
      <c r="H155" s="415"/>
      <c r="I155" s="415"/>
      <c r="J155" s="416">
        <v>7010401022916</v>
      </c>
      <c r="K155" s="417"/>
      <c r="L155" s="417"/>
      <c r="M155" s="417"/>
      <c r="N155" s="417"/>
      <c r="O155" s="417"/>
      <c r="P155" s="421" t="s">
        <v>874</v>
      </c>
      <c r="Q155" s="317"/>
      <c r="R155" s="317"/>
      <c r="S155" s="317"/>
      <c r="T155" s="317"/>
      <c r="U155" s="317"/>
      <c r="V155" s="317"/>
      <c r="W155" s="317"/>
      <c r="X155" s="317"/>
      <c r="Y155" s="318">
        <v>35.575200000000002</v>
      </c>
      <c r="Z155" s="319"/>
      <c r="AA155" s="319"/>
      <c r="AB155" s="320"/>
      <c r="AC155" s="1068" t="s">
        <v>789</v>
      </c>
      <c r="AD155" s="1068"/>
      <c r="AE155" s="1068"/>
      <c r="AF155" s="1068"/>
      <c r="AG155" s="1068"/>
      <c r="AH155" s="324" t="s">
        <v>782</v>
      </c>
      <c r="AI155" s="325"/>
      <c r="AJ155" s="325"/>
      <c r="AK155" s="325"/>
      <c r="AL155" s="326" t="s">
        <v>782</v>
      </c>
      <c r="AM155" s="327"/>
      <c r="AN155" s="327"/>
      <c r="AO155" s="328"/>
      <c r="AP155" s="321" t="s">
        <v>782</v>
      </c>
      <c r="AQ155" s="321"/>
      <c r="AR155" s="321"/>
      <c r="AS155" s="321"/>
      <c r="AT155" s="321"/>
      <c r="AU155" s="321"/>
      <c r="AV155" s="321"/>
      <c r="AW155" s="321"/>
      <c r="AX155" s="321"/>
      <c r="AY155">
        <f>COUNTA($C$155)</f>
        <v>1</v>
      </c>
    </row>
    <row r="156" spans="1:51" ht="26.25" customHeight="1" x14ac:dyDescent="0.15">
      <c r="A156" s="1069">
        <v>21</v>
      </c>
      <c r="B156" s="1069">
        <v>1</v>
      </c>
      <c r="C156" s="420" t="s">
        <v>811</v>
      </c>
      <c r="D156" s="415"/>
      <c r="E156" s="415"/>
      <c r="F156" s="415"/>
      <c r="G156" s="415"/>
      <c r="H156" s="415"/>
      <c r="I156" s="415"/>
      <c r="J156" s="416">
        <v>7010401022916</v>
      </c>
      <c r="K156" s="417"/>
      <c r="L156" s="417"/>
      <c r="M156" s="417"/>
      <c r="N156" s="417"/>
      <c r="O156" s="417"/>
      <c r="P156" s="421" t="s">
        <v>875</v>
      </c>
      <c r="Q156" s="317"/>
      <c r="R156" s="317"/>
      <c r="S156" s="317"/>
      <c r="T156" s="317"/>
      <c r="U156" s="317"/>
      <c r="V156" s="317"/>
      <c r="W156" s="317"/>
      <c r="X156" s="317"/>
      <c r="Y156" s="318">
        <v>30.899000000000001</v>
      </c>
      <c r="Z156" s="319"/>
      <c r="AA156" s="319"/>
      <c r="AB156" s="320"/>
      <c r="AC156" s="1068" t="s">
        <v>789</v>
      </c>
      <c r="AD156" s="1068"/>
      <c r="AE156" s="1068"/>
      <c r="AF156" s="1068"/>
      <c r="AG156" s="1068"/>
      <c r="AH156" s="324" t="s">
        <v>782</v>
      </c>
      <c r="AI156" s="325"/>
      <c r="AJ156" s="325"/>
      <c r="AK156" s="325"/>
      <c r="AL156" s="326" t="s">
        <v>782</v>
      </c>
      <c r="AM156" s="327"/>
      <c r="AN156" s="327"/>
      <c r="AO156" s="328"/>
      <c r="AP156" s="321" t="s">
        <v>782</v>
      </c>
      <c r="AQ156" s="321"/>
      <c r="AR156" s="321"/>
      <c r="AS156" s="321"/>
      <c r="AT156" s="321"/>
      <c r="AU156" s="321"/>
      <c r="AV156" s="321"/>
      <c r="AW156" s="321"/>
      <c r="AX156" s="321"/>
      <c r="AY156">
        <f>COUNTA($C$156)</f>
        <v>1</v>
      </c>
    </row>
    <row r="157" spans="1:51" ht="26.25" customHeight="1" x14ac:dyDescent="0.15">
      <c r="A157" s="1069">
        <v>22</v>
      </c>
      <c r="B157" s="1069">
        <v>1</v>
      </c>
      <c r="C157" s="420" t="s">
        <v>811</v>
      </c>
      <c r="D157" s="415"/>
      <c r="E157" s="415"/>
      <c r="F157" s="415"/>
      <c r="G157" s="415"/>
      <c r="H157" s="415"/>
      <c r="I157" s="415"/>
      <c r="J157" s="416">
        <v>7010401022916</v>
      </c>
      <c r="K157" s="417"/>
      <c r="L157" s="417"/>
      <c r="M157" s="417"/>
      <c r="N157" s="417"/>
      <c r="O157" s="417"/>
      <c r="P157" s="421" t="s">
        <v>876</v>
      </c>
      <c r="Q157" s="317"/>
      <c r="R157" s="317"/>
      <c r="S157" s="317"/>
      <c r="T157" s="317"/>
      <c r="U157" s="317"/>
      <c r="V157" s="317"/>
      <c r="W157" s="317"/>
      <c r="X157" s="317"/>
      <c r="Y157" s="318">
        <v>28.613520000000001</v>
      </c>
      <c r="Z157" s="319"/>
      <c r="AA157" s="319"/>
      <c r="AB157" s="320"/>
      <c r="AC157" s="1068" t="s">
        <v>789</v>
      </c>
      <c r="AD157" s="1068"/>
      <c r="AE157" s="1068"/>
      <c r="AF157" s="1068"/>
      <c r="AG157" s="1068"/>
      <c r="AH157" s="324" t="s">
        <v>782</v>
      </c>
      <c r="AI157" s="325"/>
      <c r="AJ157" s="325"/>
      <c r="AK157" s="325"/>
      <c r="AL157" s="326" t="s">
        <v>782</v>
      </c>
      <c r="AM157" s="327"/>
      <c r="AN157" s="327"/>
      <c r="AO157" s="328"/>
      <c r="AP157" s="321" t="s">
        <v>782</v>
      </c>
      <c r="AQ157" s="321"/>
      <c r="AR157" s="321"/>
      <c r="AS157" s="321"/>
      <c r="AT157" s="321"/>
      <c r="AU157" s="321"/>
      <c r="AV157" s="321"/>
      <c r="AW157" s="321"/>
      <c r="AX157" s="321"/>
      <c r="AY157">
        <f>COUNTA($C$157)</f>
        <v>1</v>
      </c>
    </row>
    <row r="158" spans="1:51" ht="26.25" customHeight="1" x14ac:dyDescent="0.15">
      <c r="A158" s="1069">
        <v>23</v>
      </c>
      <c r="B158" s="1069">
        <v>1</v>
      </c>
      <c r="C158" s="420" t="s">
        <v>811</v>
      </c>
      <c r="D158" s="415"/>
      <c r="E158" s="415"/>
      <c r="F158" s="415"/>
      <c r="G158" s="415"/>
      <c r="H158" s="415"/>
      <c r="I158" s="415"/>
      <c r="J158" s="416">
        <v>7010401022916</v>
      </c>
      <c r="K158" s="417"/>
      <c r="L158" s="417"/>
      <c r="M158" s="417"/>
      <c r="N158" s="417"/>
      <c r="O158" s="417"/>
      <c r="P158" s="421" t="s">
        <v>877</v>
      </c>
      <c r="Q158" s="317"/>
      <c r="R158" s="317"/>
      <c r="S158" s="317"/>
      <c r="T158" s="317"/>
      <c r="U158" s="317"/>
      <c r="V158" s="317"/>
      <c r="W158" s="317"/>
      <c r="X158" s="317"/>
      <c r="Y158" s="318">
        <v>16.653600000000001</v>
      </c>
      <c r="Z158" s="319"/>
      <c r="AA158" s="319"/>
      <c r="AB158" s="320"/>
      <c r="AC158" s="1068" t="s">
        <v>789</v>
      </c>
      <c r="AD158" s="1068"/>
      <c r="AE158" s="1068"/>
      <c r="AF158" s="1068"/>
      <c r="AG158" s="1068"/>
      <c r="AH158" s="324" t="s">
        <v>782</v>
      </c>
      <c r="AI158" s="325"/>
      <c r="AJ158" s="325"/>
      <c r="AK158" s="325"/>
      <c r="AL158" s="326" t="s">
        <v>782</v>
      </c>
      <c r="AM158" s="327"/>
      <c r="AN158" s="327"/>
      <c r="AO158" s="328"/>
      <c r="AP158" s="321" t="s">
        <v>782</v>
      </c>
      <c r="AQ158" s="321"/>
      <c r="AR158" s="321"/>
      <c r="AS158" s="321"/>
      <c r="AT158" s="321"/>
      <c r="AU158" s="321"/>
      <c r="AV158" s="321"/>
      <c r="AW158" s="321"/>
      <c r="AX158" s="321"/>
      <c r="AY158">
        <f>COUNTA($C$158)</f>
        <v>1</v>
      </c>
    </row>
    <row r="159" spans="1:51" ht="26.25" customHeight="1" x14ac:dyDescent="0.15">
      <c r="A159" s="1069">
        <v>24</v>
      </c>
      <c r="B159" s="1069">
        <v>1</v>
      </c>
      <c r="C159" s="420" t="s">
        <v>811</v>
      </c>
      <c r="D159" s="415"/>
      <c r="E159" s="415"/>
      <c r="F159" s="415"/>
      <c r="G159" s="415"/>
      <c r="H159" s="415"/>
      <c r="I159" s="415"/>
      <c r="J159" s="416">
        <v>7010401022916</v>
      </c>
      <c r="K159" s="417"/>
      <c r="L159" s="417"/>
      <c r="M159" s="417"/>
      <c r="N159" s="417"/>
      <c r="O159" s="417"/>
      <c r="P159" s="421" t="s">
        <v>878</v>
      </c>
      <c r="Q159" s="317"/>
      <c r="R159" s="317"/>
      <c r="S159" s="317"/>
      <c r="T159" s="317"/>
      <c r="U159" s="317"/>
      <c r="V159" s="317"/>
      <c r="W159" s="317"/>
      <c r="X159" s="317"/>
      <c r="Y159" s="318">
        <v>12.484999999999999</v>
      </c>
      <c r="Z159" s="319"/>
      <c r="AA159" s="319"/>
      <c r="AB159" s="320"/>
      <c r="AC159" s="1068" t="s">
        <v>789</v>
      </c>
      <c r="AD159" s="1068"/>
      <c r="AE159" s="1068"/>
      <c r="AF159" s="1068"/>
      <c r="AG159" s="1068"/>
      <c r="AH159" s="324" t="s">
        <v>782</v>
      </c>
      <c r="AI159" s="325"/>
      <c r="AJ159" s="325"/>
      <c r="AK159" s="325"/>
      <c r="AL159" s="326" t="s">
        <v>782</v>
      </c>
      <c r="AM159" s="327"/>
      <c r="AN159" s="327"/>
      <c r="AO159" s="328"/>
      <c r="AP159" s="321" t="s">
        <v>782</v>
      </c>
      <c r="AQ159" s="321"/>
      <c r="AR159" s="321"/>
      <c r="AS159" s="321"/>
      <c r="AT159" s="321"/>
      <c r="AU159" s="321"/>
      <c r="AV159" s="321"/>
      <c r="AW159" s="321"/>
      <c r="AX159" s="321"/>
      <c r="AY159">
        <f>COUNTA($C$159)</f>
        <v>1</v>
      </c>
    </row>
    <row r="160" spans="1:51" ht="26.25" customHeight="1" x14ac:dyDescent="0.15">
      <c r="A160" s="1069">
        <v>25</v>
      </c>
      <c r="B160" s="1069">
        <v>1</v>
      </c>
      <c r="C160" s="420" t="s">
        <v>811</v>
      </c>
      <c r="D160" s="415"/>
      <c r="E160" s="415"/>
      <c r="F160" s="415"/>
      <c r="G160" s="415"/>
      <c r="H160" s="415"/>
      <c r="I160" s="415"/>
      <c r="J160" s="416">
        <v>7010401022916</v>
      </c>
      <c r="K160" s="417"/>
      <c r="L160" s="417"/>
      <c r="M160" s="417"/>
      <c r="N160" s="417"/>
      <c r="O160" s="417"/>
      <c r="P160" s="421" t="s">
        <v>879</v>
      </c>
      <c r="Q160" s="317"/>
      <c r="R160" s="317"/>
      <c r="S160" s="317"/>
      <c r="T160" s="317"/>
      <c r="U160" s="317"/>
      <c r="V160" s="317"/>
      <c r="W160" s="317"/>
      <c r="X160" s="317"/>
      <c r="Y160" s="318">
        <v>12.441599999999999</v>
      </c>
      <c r="Z160" s="319"/>
      <c r="AA160" s="319"/>
      <c r="AB160" s="320"/>
      <c r="AC160" s="1068" t="s">
        <v>789</v>
      </c>
      <c r="AD160" s="1068"/>
      <c r="AE160" s="1068"/>
      <c r="AF160" s="1068"/>
      <c r="AG160" s="1068"/>
      <c r="AH160" s="324" t="s">
        <v>782</v>
      </c>
      <c r="AI160" s="325"/>
      <c r="AJ160" s="325"/>
      <c r="AK160" s="325"/>
      <c r="AL160" s="326" t="s">
        <v>782</v>
      </c>
      <c r="AM160" s="327"/>
      <c r="AN160" s="327"/>
      <c r="AO160" s="328"/>
      <c r="AP160" s="321" t="s">
        <v>782</v>
      </c>
      <c r="AQ160" s="321"/>
      <c r="AR160" s="321"/>
      <c r="AS160" s="321"/>
      <c r="AT160" s="321"/>
      <c r="AU160" s="321"/>
      <c r="AV160" s="321"/>
      <c r="AW160" s="321"/>
      <c r="AX160" s="321"/>
      <c r="AY160">
        <f>COUNTA($C$160)</f>
        <v>1</v>
      </c>
    </row>
    <row r="161" spans="1:51" ht="26.25" customHeight="1" x14ac:dyDescent="0.15">
      <c r="A161" s="1069">
        <v>26</v>
      </c>
      <c r="B161" s="1069">
        <v>1</v>
      </c>
      <c r="C161" s="420" t="s">
        <v>811</v>
      </c>
      <c r="D161" s="415"/>
      <c r="E161" s="415"/>
      <c r="F161" s="415"/>
      <c r="G161" s="415"/>
      <c r="H161" s="415"/>
      <c r="I161" s="415"/>
      <c r="J161" s="416">
        <v>7010401022916</v>
      </c>
      <c r="K161" s="417"/>
      <c r="L161" s="417"/>
      <c r="M161" s="417"/>
      <c r="N161" s="417"/>
      <c r="O161" s="417"/>
      <c r="P161" s="421" t="s">
        <v>880</v>
      </c>
      <c r="Q161" s="317"/>
      <c r="R161" s="317"/>
      <c r="S161" s="317"/>
      <c r="T161" s="317"/>
      <c r="U161" s="317"/>
      <c r="V161" s="317"/>
      <c r="W161" s="317"/>
      <c r="X161" s="317"/>
      <c r="Y161" s="318">
        <v>11.593999999999999</v>
      </c>
      <c r="Z161" s="319"/>
      <c r="AA161" s="319"/>
      <c r="AB161" s="320"/>
      <c r="AC161" s="1068" t="s">
        <v>789</v>
      </c>
      <c r="AD161" s="1068"/>
      <c r="AE161" s="1068"/>
      <c r="AF161" s="1068"/>
      <c r="AG161" s="1068"/>
      <c r="AH161" s="324" t="s">
        <v>782</v>
      </c>
      <c r="AI161" s="325"/>
      <c r="AJ161" s="325"/>
      <c r="AK161" s="325"/>
      <c r="AL161" s="326" t="s">
        <v>782</v>
      </c>
      <c r="AM161" s="327"/>
      <c r="AN161" s="327"/>
      <c r="AO161" s="328"/>
      <c r="AP161" s="321" t="s">
        <v>782</v>
      </c>
      <c r="AQ161" s="321"/>
      <c r="AR161" s="321"/>
      <c r="AS161" s="321"/>
      <c r="AT161" s="321"/>
      <c r="AU161" s="321"/>
      <c r="AV161" s="321"/>
      <c r="AW161" s="321"/>
      <c r="AX161" s="321"/>
      <c r="AY161">
        <f>COUNTA($C$161)</f>
        <v>1</v>
      </c>
    </row>
    <row r="162" spans="1:51" ht="26.25" customHeight="1" x14ac:dyDescent="0.15">
      <c r="A162" s="1069">
        <v>27</v>
      </c>
      <c r="B162" s="1069">
        <v>1</v>
      </c>
      <c r="C162" s="420" t="s">
        <v>811</v>
      </c>
      <c r="D162" s="415"/>
      <c r="E162" s="415"/>
      <c r="F162" s="415"/>
      <c r="G162" s="415"/>
      <c r="H162" s="415"/>
      <c r="I162" s="415"/>
      <c r="J162" s="416">
        <v>7010401022916</v>
      </c>
      <c r="K162" s="417"/>
      <c r="L162" s="417"/>
      <c r="M162" s="417"/>
      <c r="N162" s="417"/>
      <c r="O162" s="417"/>
      <c r="P162" s="421" t="s">
        <v>881</v>
      </c>
      <c r="Q162" s="317"/>
      <c r="R162" s="317"/>
      <c r="S162" s="317"/>
      <c r="T162" s="317"/>
      <c r="U162" s="317"/>
      <c r="V162" s="317"/>
      <c r="W162" s="317"/>
      <c r="X162" s="317"/>
      <c r="Y162" s="318">
        <v>2.1252</v>
      </c>
      <c r="Z162" s="319"/>
      <c r="AA162" s="319"/>
      <c r="AB162" s="320"/>
      <c r="AC162" s="1068" t="s">
        <v>789</v>
      </c>
      <c r="AD162" s="1068"/>
      <c r="AE162" s="1068"/>
      <c r="AF162" s="1068"/>
      <c r="AG162" s="1068"/>
      <c r="AH162" s="324" t="s">
        <v>782</v>
      </c>
      <c r="AI162" s="325"/>
      <c r="AJ162" s="325"/>
      <c r="AK162" s="325"/>
      <c r="AL162" s="326" t="s">
        <v>782</v>
      </c>
      <c r="AM162" s="327"/>
      <c r="AN162" s="327"/>
      <c r="AO162" s="328"/>
      <c r="AP162" s="321" t="s">
        <v>782</v>
      </c>
      <c r="AQ162" s="321"/>
      <c r="AR162" s="321"/>
      <c r="AS162" s="321"/>
      <c r="AT162" s="321"/>
      <c r="AU162" s="321"/>
      <c r="AV162" s="321"/>
      <c r="AW162" s="321"/>
      <c r="AX162" s="321"/>
      <c r="AY162">
        <f>COUNTA($C$162)</f>
        <v>1</v>
      </c>
    </row>
    <row r="163" spans="1:51" ht="26.25" customHeight="1" x14ac:dyDescent="0.15">
      <c r="A163" s="1069">
        <v>28</v>
      </c>
      <c r="B163" s="1069">
        <v>1</v>
      </c>
      <c r="C163" s="420" t="s">
        <v>817</v>
      </c>
      <c r="D163" s="415"/>
      <c r="E163" s="415"/>
      <c r="F163" s="415"/>
      <c r="G163" s="415"/>
      <c r="H163" s="415"/>
      <c r="I163" s="415"/>
      <c r="J163" s="416">
        <v>5010001008763</v>
      </c>
      <c r="K163" s="417"/>
      <c r="L163" s="417"/>
      <c r="M163" s="417"/>
      <c r="N163" s="417"/>
      <c r="O163" s="417"/>
      <c r="P163" s="421" t="s">
        <v>882</v>
      </c>
      <c r="Q163" s="317"/>
      <c r="R163" s="317"/>
      <c r="S163" s="317"/>
      <c r="T163" s="317"/>
      <c r="U163" s="317"/>
      <c r="V163" s="317"/>
      <c r="W163" s="317"/>
      <c r="X163" s="317"/>
      <c r="Y163" s="318">
        <v>479.952</v>
      </c>
      <c r="Z163" s="319"/>
      <c r="AA163" s="319"/>
      <c r="AB163" s="320"/>
      <c r="AC163" s="1068" t="s">
        <v>789</v>
      </c>
      <c r="AD163" s="1068"/>
      <c r="AE163" s="1068"/>
      <c r="AF163" s="1068"/>
      <c r="AG163" s="1068"/>
      <c r="AH163" s="324" t="s">
        <v>782</v>
      </c>
      <c r="AI163" s="325"/>
      <c r="AJ163" s="325"/>
      <c r="AK163" s="325"/>
      <c r="AL163" s="326" t="s">
        <v>782</v>
      </c>
      <c r="AM163" s="327"/>
      <c r="AN163" s="327"/>
      <c r="AO163" s="328"/>
      <c r="AP163" s="321" t="s">
        <v>782</v>
      </c>
      <c r="AQ163" s="321"/>
      <c r="AR163" s="321"/>
      <c r="AS163" s="321"/>
      <c r="AT163" s="321"/>
      <c r="AU163" s="321"/>
      <c r="AV163" s="321"/>
      <c r="AW163" s="321"/>
      <c r="AX163" s="321"/>
      <c r="AY163">
        <f>COUNTA($C$163)</f>
        <v>1</v>
      </c>
    </row>
    <row r="164" spans="1:51" ht="26.25" customHeight="1" x14ac:dyDescent="0.15">
      <c r="A164" s="1069">
        <v>29</v>
      </c>
      <c r="B164" s="1069">
        <v>1</v>
      </c>
      <c r="C164" s="420" t="s">
        <v>771</v>
      </c>
      <c r="D164" s="415"/>
      <c r="E164" s="415"/>
      <c r="F164" s="415"/>
      <c r="G164" s="415"/>
      <c r="H164" s="415"/>
      <c r="I164" s="415"/>
      <c r="J164" s="416">
        <v>1140001005719</v>
      </c>
      <c r="K164" s="417"/>
      <c r="L164" s="417"/>
      <c r="M164" s="417"/>
      <c r="N164" s="417"/>
      <c r="O164" s="417"/>
      <c r="P164" s="421" t="s">
        <v>883</v>
      </c>
      <c r="Q164" s="317"/>
      <c r="R164" s="317"/>
      <c r="S164" s="317"/>
      <c r="T164" s="317"/>
      <c r="U164" s="317"/>
      <c r="V164" s="317"/>
      <c r="W164" s="317"/>
      <c r="X164" s="317"/>
      <c r="Y164" s="318">
        <v>285.8544</v>
      </c>
      <c r="Z164" s="319"/>
      <c r="AA164" s="319"/>
      <c r="AB164" s="320"/>
      <c r="AC164" s="1068" t="s">
        <v>789</v>
      </c>
      <c r="AD164" s="1068"/>
      <c r="AE164" s="1068"/>
      <c r="AF164" s="1068"/>
      <c r="AG164" s="1068"/>
      <c r="AH164" s="324" t="s">
        <v>782</v>
      </c>
      <c r="AI164" s="325"/>
      <c r="AJ164" s="325"/>
      <c r="AK164" s="325"/>
      <c r="AL164" s="326" t="s">
        <v>782</v>
      </c>
      <c r="AM164" s="327"/>
      <c r="AN164" s="327"/>
      <c r="AO164" s="328"/>
      <c r="AP164" s="321" t="s">
        <v>782</v>
      </c>
      <c r="AQ164" s="321"/>
      <c r="AR164" s="321"/>
      <c r="AS164" s="321"/>
      <c r="AT164" s="321"/>
      <c r="AU164" s="321"/>
      <c r="AV164" s="321"/>
      <c r="AW164" s="321"/>
      <c r="AX164" s="321"/>
      <c r="AY164">
        <f>COUNTA($C$164)</f>
        <v>1</v>
      </c>
    </row>
    <row r="165" spans="1:51" ht="26.25" customHeight="1" x14ac:dyDescent="0.15">
      <c r="A165" s="1069">
        <v>30</v>
      </c>
      <c r="B165" s="1069">
        <v>1</v>
      </c>
      <c r="C165" s="420" t="s">
        <v>771</v>
      </c>
      <c r="D165" s="415"/>
      <c r="E165" s="415"/>
      <c r="F165" s="415"/>
      <c r="G165" s="415"/>
      <c r="H165" s="415"/>
      <c r="I165" s="415"/>
      <c r="J165" s="416">
        <v>1140001005719</v>
      </c>
      <c r="K165" s="417"/>
      <c r="L165" s="417"/>
      <c r="M165" s="417"/>
      <c r="N165" s="417"/>
      <c r="O165" s="417"/>
      <c r="P165" s="421" t="s">
        <v>884</v>
      </c>
      <c r="Q165" s="317"/>
      <c r="R165" s="317"/>
      <c r="S165" s="317"/>
      <c r="T165" s="317"/>
      <c r="U165" s="317"/>
      <c r="V165" s="317"/>
      <c r="W165" s="317"/>
      <c r="X165" s="317"/>
      <c r="Y165" s="318">
        <v>101.2824</v>
      </c>
      <c r="Z165" s="319"/>
      <c r="AA165" s="319"/>
      <c r="AB165" s="320"/>
      <c r="AC165" s="1068" t="s">
        <v>789</v>
      </c>
      <c r="AD165" s="1068"/>
      <c r="AE165" s="1068"/>
      <c r="AF165" s="1068"/>
      <c r="AG165" s="1068"/>
      <c r="AH165" s="324" t="s">
        <v>782</v>
      </c>
      <c r="AI165" s="325"/>
      <c r="AJ165" s="325"/>
      <c r="AK165" s="325"/>
      <c r="AL165" s="326" t="s">
        <v>782</v>
      </c>
      <c r="AM165" s="327"/>
      <c r="AN165" s="327"/>
      <c r="AO165" s="328"/>
      <c r="AP165" s="321" t="s">
        <v>782</v>
      </c>
      <c r="AQ165" s="321"/>
      <c r="AR165" s="321"/>
      <c r="AS165" s="321"/>
      <c r="AT165" s="321"/>
      <c r="AU165" s="321"/>
      <c r="AV165" s="321"/>
      <c r="AW165" s="321"/>
      <c r="AX165" s="321"/>
      <c r="AY165">
        <f>COUNTA($C$165)</f>
        <v>1</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285</v>
      </c>
      <c r="K168" s="109"/>
      <c r="L168" s="109"/>
      <c r="M168" s="109"/>
      <c r="N168" s="109"/>
      <c r="O168" s="109"/>
      <c r="P168" s="335" t="s">
        <v>27</v>
      </c>
      <c r="Q168" s="335"/>
      <c r="R168" s="335"/>
      <c r="S168" s="335"/>
      <c r="T168" s="335"/>
      <c r="U168" s="335"/>
      <c r="V168" s="335"/>
      <c r="W168" s="335"/>
      <c r="X168" s="335"/>
      <c r="Y168" s="345" t="s">
        <v>336</v>
      </c>
      <c r="Z168" s="346"/>
      <c r="AA168" s="346"/>
      <c r="AB168" s="346"/>
      <c r="AC168" s="277" t="s">
        <v>321</v>
      </c>
      <c r="AD168" s="277"/>
      <c r="AE168" s="277"/>
      <c r="AF168" s="277"/>
      <c r="AG168" s="277"/>
      <c r="AH168" s="345" t="s">
        <v>255</v>
      </c>
      <c r="AI168" s="347"/>
      <c r="AJ168" s="347"/>
      <c r="AK168" s="347"/>
      <c r="AL168" s="347" t="s">
        <v>21</v>
      </c>
      <c r="AM168" s="347"/>
      <c r="AN168" s="347"/>
      <c r="AO168" s="422"/>
      <c r="AP168" s="423" t="s">
        <v>286</v>
      </c>
      <c r="AQ168" s="423"/>
      <c r="AR168" s="423"/>
      <c r="AS168" s="423"/>
      <c r="AT168" s="423"/>
      <c r="AU168" s="423"/>
      <c r="AV168" s="423"/>
      <c r="AW168" s="423"/>
      <c r="AX168" s="423"/>
      <c r="AY168" s="34">
        <f t="shared" ref="AY168:AY169" si="3">$AY$166</f>
        <v>1</v>
      </c>
    </row>
    <row r="169" spans="1:51" ht="26.25" customHeight="1" x14ac:dyDescent="0.15">
      <c r="A169" s="1069">
        <v>1</v>
      </c>
      <c r="B169" s="1069">
        <v>1</v>
      </c>
      <c r="C169" s="420" t="s">
        <v>886</v>
      </c>
      <c r="D169" s="415"/>
      <c r="E169" s="415"/>
      <c r="F169" s="415"/>
      <c r="G169" s="415"/>
      <c r="H169" s="415"/>
      <c r="I169" s="415"/>
      <c r="J169" s="416" t="s">
        <v>782</v>
      </c>
      <c r="K169" s="417"/>
      <c r="L169" s="417"/>
      <c r="M169" s="417"/>
      <c r="N169" s="417"/>
      <c r="O169" s="417"/>
      <c r="P169" s="421" t="s">
        <v>885</v>
      </c>
      <c r="Q169" s="317"/>
      <c r="R169" s="317"/>
      <c r="S169" s="317"/>
      <c r="T169" s="317"/>
      <c r="U169" s="317"/>
      <c r="V169" s="317"/>
      <c r="W169" s="317"/>
      <c r="X169" s="317"/>
      <c r="Y169" s="318">
        <v>0.46409</v>
      </c>
      <c r="Z169" s="319"/>
      <c r="AA169" s="319"/>
      <c r="AB169" s="320"/>
      <c r="AC169" s="1068" t="s">
        <v>789</v>
      </c>
      <c r="AD169" s="1068"/>
      <c r="AE169" s="1068"/>
      <c r="AF169" s="1068"/>
      <c r="AG169" s="1068"/>
      <c r="AH169" s="324" t="s">
        <v>782</v>
      </c>
      <c r="AI169" s="325"/>
      <c r="AJ169" s="325"/>
      <c r="AK169" s="325"/>
      <c r="AL169" s="326" t="s">
        <v>782</v>
      </c>
      <c r="AM169" s="327"/>
      <c r="AN169" s="327"/>
      <c r="AO169" s="328"/>
      <c r="AP169" s="321" t="s">
        <v>782</v>
      </c>
      <c r="AQ169" s="321"/>
      <c r="AR169" s="321"/>
      <c r="AS169" s="321"/>
      <c r="AT169" s="321"/>
      <c r="AU169" s="321"/>
      <c r="AV169" s="321"/>
      <c r="AW169" s="321"/>
      <c r="AX169" s="321"/>
      <c r="AY169" s="34">
        <f t="shared" si="3"/>
        <v>1</v>
      </c>
    </row>
    <row r="170" spans="1:51" ht="26.25" hidden="1" customHeight="1" x14ac:dyDescent="0.15">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285</v>
      </c>
      <c r="K201" s="109"/>
      <c r="L201" s="109"/>
      <c r="M201" s="109"/>
      <c r="N201" s="109"/>
      <c r="O201" s="109"/>
      <c r="P201" s="335" t="s">
        <v>27</v>
      </c>
      <c r="Q201" s="335"/>
      <c r="R201" s="335"/>
      <c r="S201" s="335"/>
      <c r="T201" s="335"/>
      <c r="U201" s="335"/>
      <c r="V201" s="335"/>
      <c r="W201" s="335"/>
      <c r="X201" s="335"/>
      <c r="Y201" s="345" t="s">
        <v>336</v>
      </c>
      <c r="Z201" s="346"/>
      <c r="AA201" s="346"/>
      <c r="AB201" s="346"/>
      <c r="AC201" s="277" t="s">
        <v>321</v>
      </c>
      <c r="AD201" s="277"/>
      <c r="AE201" s="277"/>
      <c r="AF201" s="277"/>
      <c r="AG201" s="277"/>
      <c r="AH201" s="345" t="s">
        <v>255</v>
      </c>
      <c r="AI201" s="347"/>
      <c r="AJ201" s="347"/>
      <c r="AK201" s="347"/>
      <c r="AL201" s="347" t="s">
        <v>21</v>
      </c>
      <c r="AM201" s="347"/>
      <c r="AN201" s="347"/>
      <c r="AO201" s="422"/>
      <c r="AP201" s="423" t="s">
        <v>286</v>
      </c>
      <c r="AQ201" s="423"/>
      <c r="AR201" s="423"/>
      <c r="AS201" s="423"/>
      <c r="AT201" s="423"/>
      <c r="AU201" s="423"/>
      <c r="AV201" s="423"/>
      <c r="AW201" s="423"/>
      <c r="AX201" s="423"/>
      <c r="AY201" s="34">
        <f t="shared" ref="AY201:AY202" si="4">$AY$199</f>
        <v>1</v>
      </c>
    </row>
    <row r="202" spans="1:51" ht="26.25" customHeight="1" x14ac:dyDescent="0.15">
      <c r="A202" s="1069">
        <v>1</v>
      </c>
      <c r="B202" s="1069">
        <v>1</v>
      </c>
      <c r="C202" s="420" t="s">
        <v>778</v>
      </c>
      <c r="D202" s="415"/>
      <c r="E202" s="415"/>
      <c r="F202" s="415"/>
      <c r="G202" s="415"/>
      <c r="H202" s="415"/>
      <c r="I202" s="415"/>
      <c r="J202" s="416">
        <v>8010401050387</v>
      </c>
      <c r="K202" s="417"/>
      <c r="L202" s="417"/>
      <c r="M202" s="417"/>
      <c r="N202" s="417"/>
      <c r="O202" s="417"/>
      <c r="P202" s="421" t="s">
        <v>887</v>
      </c>
      <c r="Q202" s="317"/>
      <c r="R202" s="317"/>
      <c r="S202" s="317"/>
      <c r="T202" s="317"/>
      <c r="U202" s="317"/>
      <c r="V202" s="317"/>
      <c r="W202" s="317"/>
      <c r="X202" s="317"/>
      <c r="Y202" s="318">
        <v>1293.1237699999999</v>
      </c>
      <c r="Z202" s="319"/>
      <c r="AA202" s="319"/>
      <c r="AB202" s="320"/>
      <c r="AC202" s="1068" t="s">
        <v>789</v>
      </c>
      <c r="AD202" s="1068"/>
      <c r="AE202" s="1068"/>
      <c r="AF202" s="1068"/>
      <c r="AG202" s="1068"/>
      <c r="AH202" s="324" t="s">
        <v>782</v>
      </c>
      <c r="AI202" s="325"/>
      <c r="AJ202" s="325"/>
      <c r="AK202" s="325"/>
      <c r="AL202" s="326" t="s">
        <v>782</v>
      </c>
      <c r="AM202" s="327"/>
      <c r="AN202" s="327"/>
      <c r="AO202" s="328"/>
      <c r="AP202" s="321" t="s">
        <v>782</v>
      </c>
      <c r="AQ202" s="321"/>
      <c r="AR202" s="321"/>
      <c r="AS202" s="321"/>
      <c r="AT202" s="321"/>
      <c r="AU202" s="321"/>
      <c r="AV202" s="321"/>
      <c r="AW202" s="321"/>
      <c r="AX202" s="321"/>
      <c r="AY202" s="34">
        <f t="shared" si="4"/>
        <v>1</v>
      </c>
    </row>
    <row r="203" spans="1:51" ht="26.25" hidden="1" customHeight="1" x14ac:dyDescent="0.15">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285</v>
      </c>
      <c r="K234" s="109"/>
      <c r="L234" s="109"/>
      <c r="M234" s="109"/>
      <c r="N234" s="109"/>
      <c r="O234" s="109"/>
      <c r="P234" s="335" t="s">
        <v>27</v>
      </c>
      <c r="Q234" s="335"/>
      <c r="R234" s="335"/>
      <c r="S234" s="335"/>
      <c r="T234" s="335"/>
      <c r="U234" s="335"/>
      <c r="V234" s="335"/>
      <c r="W234" s="335"/>
      <c r="X234" s="335"/>
      <c r="Y234" s="345" t="s">
        <v>336</v>
      </c>
      <c r="Z234" s="346"/>
      <c r="AA234" s="346"/>
      <c r="AB234" s="346"/>
      <c r="AC234" s="277" t="s">
        <v>321</v>
      </c>
      <c r="AD234" s="277"/>
      <c r="AE234" s="277"/>
      <c r="AF234" s="277"/>
      <c r="AG234" s="277"/>
      <c r="AH234" s="345" t="s">
        <v>255</v>
      </c>
      <c r="AI234" s="347"/>
      <c r="AJ234" s="347"/>
      <c r="AK234" s="347"/>
      <c r="AL234" s="347" t="s">
        <v>21</v>
      </c>
      <c r="AM234" s="347"/>
      <c r="AN234" s="347"/>
      <c r="AO234" s="422"/>
      <c r="AP234" s="423" t="s">
        <v>286</v>
      </c>
      <c r="AQ234" s="423"/>
      <c r="AR234" s="423"/>
      <c r="AS234" s="423"/>
      <c r="AT234" s="423"/>
      <c r="AU234" s="423"/>
      <c r="AV234" s="423"/>
      <c r="AW234" s="423"/>
      <c r="AX234" s="423"/>
      <c r="AY234" s="91">
        <f>$AY$232</f>
        <v>1</v>
      </c>
    </row>
    <row r="235" spans="1:51" ht="26.25" customHeight="1" x14ac:dyDescent="0.15">
      <c r="A235" s="1069">
        <v>1</v>
      </c>
      <c r="B235" s="1069">
        <v>1</v>
      </c>
      <c r="C235" s="420" t="s">
        <v>771</v>
      </c>
      <c r="D235" s="415"/>
      <c r="E235" s="415"/>
      <c r="F235" s="415"/>
      <c r="G235" s="415"/>
      <c r="H235" s="415"/>
      <c r="I235" s="415"/>
      <c r="J235" s="416">
        <v>1140001005719</v>
      </c>
      <c r="K235" s="417"/>
      <c r="L235" s="417"/>
      <c r="M235" s="417"/>
      <c r="N235" s="417"/>
      <c r="O235" s="417"/>
      <c r="P235" s="421" t="s">
        <v>888</v>
      </c>
      <c r="Q235" s="317"/>
      <c r="R235" s="317"/>
      <c r="S235" s="317"/>
      <c r="T235" s="317"/>
      <c r="U235" s="317"/>
      <c r="V235" s="317"/>
      <c r="W235" s="317"/>
      <c r="X235" s="317"/>
      <c r="Y235" s="318">
        <v>1043.6534999999999</v>
      </c>
      <c r="Z235" s="319"/>
      <c r="AA235" s="319"/>
      <c r="AB235" s="320"/>
      <c r="AC235" s="1068" t="s">
        <v>789</v>
      </c>
      <c r="AD235" s="1068"/>
      <c r="AE235" s="1068"/>
      <c r="AF235" s="1068"/>
      <c r="AG235" s="1068"/>
      <c r="AH235" s="324" t="s">
        <v>782</v>
      </c>
      <c r="AI235" s="325"/>
      <c r="AJ235" s="325"/>
      <c r="AK235" s="325"/>
      <c r="AL235" s="326" t="s">
        <v>782</v>
      </c>
      <c r="AM235" s="327"/>
      <c r="AN235" s="327"/>
      <c r="AO235" s="328"/>
      <c r="AP235" s="321" t="s">
        <v>782</v>
      </c>
      <c r="AQ235" s="321"/>
      <c r="AR235" s="321"/>
      <c r="AS235" s="321"/>
      <c r="AT235" s="321"/>
      <c r="AU235" s="321"/>
      <c r="AV235" s="321"/>
      <c r="AW235" s="321"/>
      <c r="AX235" s="321"/>
      <c r="AY235">
        <f>$AY$232</f>
        <v>1</v>
      </c>
    </row>
    <row r="236" spans="1:51" ht="26.25" hidden="1" customHeight="1" x14ac:dyDescent="0.15">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47"/>
      <c r="B267" s="347"/>
      <c r="C267" s="347" t="s">
        <v>26</v>
      </c>
      <c r="D267" s="347"/>
      <c r="E267" s="347"/>
      <c r="F267" s="347"/>
      <c r="G267" s="347"/>
      <c r="H267" s="347"/>
      <c r="I267" s="347"/>
      <c r="J267" s="277" t="s">
        <v>285</v>
      </c>
      <c r="K267" s="109"/>
      <c r="L267" s="109"/>
      <c r="M267" s="109"/>
      <c r="N267" s="109"/>
      <c r="O267" s="109"/>
      <c r="P267" s="335" t="s">
        <v>27</v>
      </c>
      <c r="Q267" s="335"/>
      <c r="R267" s="335"/>
      <c r="S267" s="335"/>
      <c r="T267" s="335"/>
      <c r="U267" s="335"/>
      <c r="V267" s="335"/>
      <c r="W267" s="335"/>
      <c r="X267" s="335"/>
      <c r="Y267" s="345" t="s">
        <v>336</v>
      </c>
      <c r="Z267" s="346"/>
      <c r="AA267" s="346"/>
      <c r="AB267" s="346"/>
      <c r="AC267" s="277" t="s">
        <v>321</v>
      </c>
      <c r="AD267" s="277"/>
      <c r="AE267" s="277"/>
      <c r="AF267" s="277"/>
      <c r="AG267" s="277"/>
      <c r="AH267" s="345" t="s">
        <v>255</v>
      </c>
      <c r="AI267" s="347"/>
      <c r="AJ267" s="347"/>
      <c r="AK267" s="347"/>
      <c r="AL267" s="347" t="s">
        <v>21</v>
      </c>
      <c r="AM267" s="347"/>
      <c r="AN267" s="347"/>
      <c r="AO267" s="422"/>
      <c r="AP267" s="423" t="s">
        <v>286</v>
      </c>
      <c r="AQ267" s="423"/>
      <c r="AR267" s="423"/>
      <c r="AS267" s="423"/>
      <c r="AT267" s="423"/>
      <c r="AU267" s="423"/>
      <c r="AV267" s="423"/>
      <c r="AW267" s="423"/>
      <c r="AX267" s="423"/>
      <c r="AY267" s="34">
        <f t="shared" ref="AY267:AY268" si="5">$AY$265</f>
        <v>1</v>
      </c>
    </row>
    <row r="268" spans="1:51" ht="26.25" customHeight="1" x14ac:dyDescent="0.15">
      <c r="A268" s="1069">
        <v>1</v>
      </c>
      <c r="B268" s="1069">
        <v>1</v>
      </c>
      <c r="C268" s="420" t="s">
        <v>856</v>
      </c>
      <c r="D268" s="415"/>
      <c r="E268" s="415"/>
      <c r="F268" s="415"/>
      <c r="G268" s="415"/>
      <c r="H268" s="415"/>
      <c r="I268" s="415"/>
      <c r="J268" s="416">
        <v>3010001008848</v>
      </c>
      <c r="K268" s="417"/>
      <c r="L268" s="417"/>
      <c r="M268" s="417"/>
      <c r="N268" s="417"/>
      <c r="O268" s="417"/>
      <c r="P268" s="421" t="s">
        <v>889</v>
      </c>
      <c r="Q268" s="317"/>
      <c r="R268" s="317"/>
      <c r="S268" s="317"/>
      <c r="T268" s="317"/>
      <c r="U268" s="317"/>
      <c r="V268" s="317"/>
      <c r="W268" s="317"/>
      <c r="X268" s="317"/>
      <c r="Y268" s="318">
        <v>21.565719999999999</v>
      </c>
      <c r="Z268" s="319"/>
      <c r="AA268" s="319"/>
      <c r="AB268" s="320"/>
      <c r="AC268" s="1068" t="s">
        <v>789</v>
      </c>
      <c r="AD268" s="1068"/>
      <c r="AE268" s="1068"/>
      <c r="AF268" s="1068"/>
      <c r="AG268" s="1068"/>
      <c r="AH268" s="324" t="s">
        <v>782</v>
      </c>
      <c r="AI268" s="325"/>
      <c r="AJ268" s="325"/>
      <c r="AK268" s="325"/>
      <c r="AL268" s="326" t="s">
        <v>782</v>
      </c>
      <c r="AM268" s="327"/>
      <c r="AN268" s="327"/>
      <c r="AO268" s="328"/>
      <c r="AP268" s="321" t="s">
        <v>782</v>
      </c>
      <c r="AQ268" s="321"/>
      <c r="AR268" s="321"/>
      <c r="AS268" s="321"/>
      <c r="AT268" s="321"/>
      <c r="AU268" s="321"/>
      <c r="AV268" s="321"/>
      <c r="AW268" s="321"/>
      <c r="AX268" s="321"/>
      <c r="AY268" s="34">
        <f t="shared" si="5"/>
        <v>1</v>
      </c>
    </row>
    <row r="269" spans="1:51" ht="26.25" hidden="1" customHeight="1" x14ac:dyDescent="0.15">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47"/>
      <c r="B300" s="347"/>
      <c r="C300" s="347" t="s">
        <v>26</v>
      </c>
      <c r="D300" s="347"/>
      <c r="E300" s="347"/>
      <c r="F300" s="347"/>
      <c r="G300" s="347"/>
      <c r="H300" s="347"/>
      <c r="I300" s="347"/>
      <c r="J300" s="277" t="s">
        <v>285</v>
      </c>
      <c r="K300" s="109"/>
      <c r="L300" s="109"/>
      <c r="M300" s="109"/>
      <c r="N300" s="109"/>
      <c r="O300" s="109"/>
      <c r="P300" s="335" t="s">
        <v>27</v>
      </c>
      <c r="Q300" s="335"/>
      <c r="R300" s="335"/>
      <c r="S300" s="335"/>
      <c r="T300" s="335"/>
      <c r="U300" s="335"/>
      <c r="V300" s="335"/>
      <c r="W300" s="335"/>
      <c r="X300" s="335"/>
      <c r="Y300" s="345" t="s">
        <v>336</v>
      </c>
      <c r="Z300" s="346"/>
      <c r="AA300" s="346"/>
      <c r="AB300" s="346"/>
      <c r="AC300" s="277" t="s">
        <v>321</v>
      </c>
      <c r="AD300" s="277"/>
      <c r="AE300" s="277"/>
      <c r="AF300" s="277"/>
      <c r="AG300" s="277"/>
      <c r="AH300" s="345" t="s">
        <v>255</v>
      </c>
      <c r="AI300" s="347"/>
      <c r="AJ300" s="347"/>
      <c r="AK300" s="347"/>
      <c r="AL300" s="347" t="s">
        <v>21</v>
      </c>
      <c r="AM300" s="347"/>
      <c r="AN300" s="347"/>
      <c r="AO300" s="422"/>
      <c r="AP300" s="423" t="s">
        <v>286</v>
      </c>
      <c r="AQ300" s="423"/>
      <c r="AR300" s="423"/>
      <c r="AS300" s="423"/>
      <c r="AT300" s="423"/>
      <c r="AU300" s="423"/>
      <c r="AV300" s="423"/>
      <c r="AW300" s="423"/>
      <c r="AX300" s="423"/>
      <c r="AY300" s="34">
        <f t="shared" ref="AY300:AY301" si="6">$AY$298</f>
        <v>1</v>
      </c>
    </row>
    <row r="301" spans="1:51" ht="26.25" customHeight="1" x14ac:dyDescent="0.15">
      <c r="A301" s="1069">
        <v>1</v>
      </c>
      <c r="B301" s="1069">
        <v>1</v>
      </c>
      <c r="C301" s="420" t="s">
        <v>774</v>
      </c>
      <c r="D301" s="415"/>
      <c r="E301" s="415"/>
      <c r="F301" s="415"/>
      <c r="G301" s="415"/>
      <c r="H301" s="415"/>
      <c r="I301" s="415"/>
      <c r="J301" s="416">
        <v>4010001008772</v>
      </c>
      <c r="K301" s="417"/>
      <c r="L301" s="417"/>
      <c r="M301" s="417"/>
      <c r="N301" s="417"/>
      <c r="O301" s="417"/>
      <c r="P301" s="421" t="s">
        <v>822</v>
      </c>
      <c r="Q301" s="317"/>
      <c r="R301" s="317"/>
      <c r="S301" s="317"/>
      <c r="T301" s="317"/>
      <c r="U301" s="317"/>
      <c r="V301" s="317"/>
      <c r="W301" s="317"/>
      <c r="X301" s="317"/>
      <c r="Y301" s="318">
        <v>290.04700000000003</v>
      </c>
      <c r="Z301" s="319"/>
      <c r="AA301" s="319"/>
      <c r="AB301" s="320"/>
      <c r="AC301" s="1068" t="s">
        <v>789</v>
      </c>
      <c r="AD301" s="1068"/>
      <c r="AE301" s="1068"/>
      <c r="AF301" s="1068"/>
      <c r="AG301" s="1068"/>
      <c r="AH301" s="324" t="s">
        <v>782</v>
      </c>
      <c r="AI301" s="325"/>
      <c r="AJ301" s="325"/>
      <c r="AK301" s="325"/>
      <c r="AL301" s="326" t="s">
        <v>782</v>
      </c>
      <c r="AM301" s="327"/>
      <c r="AN301" s="327"/>
      <c r="AO301" s="328"/>
      <c r="AP301" s="321" t="s">
        <v>782</v>
      </c>
      <c r="AQ301" s="321"/>
      <c r="AR301" s="321"/>
      <c r="AS301" s="321"/>
      <c r="AT301" s="321"/>
      <c r="AU301" s="321"/>
      <c r="AV301" s="321"/>
      <c r="AW301" s="321"/>
      <c r="AX301" s="321"/>
      <c r="AY301" s="34">
        <f t="shared" si="6"/>
        <v>1</v>
      </c>
    </row>
    <row r="302" spans="1:51" ht="26.25" customHeight="1" x14ac:dyDescent="0.15">
      <c r="A302" s="1069">
        <v>2</v>
      </c>
      <c r="B302" s="1069">
        <v>1</v>
      </c>
      <c r="C302" s="420" t="s">
        <v>774</v>
      </c>
      <c r="D302" s="415"/>
      <c r="E302" s="415"/>
      <c r="F302" s="415"/>
      <c r="G302" s="415"/>
      <c r="H302" s="415"/>
      <c r="I302" s="415"/>
      <c r="J302" s="416">
        <v>4010001008772</v>
      </c>
      <c r="K302" s="417"/>
      <c r="L302" s="417"/>
      <c r="M302" s="417"/>
      <c r="N302" s="417"/>
      <c r="O302" s="417"/>
      <c r="P302" s="421" t="s">
        <v>890</v>
      </c>
      <c r="Q302" s="317"/>
      <c r="R302" s="317"/>
      <c r="S302" s="317"/>
      <c r="T302" s="317"/>
      <c r="U302" s="317"/>
      <c r="V302" s="317"/>
      <c r="W302" s="317"/>
      <c r="X302" s="317"/>
      <c r="Y302" s="318">
        <v>79.217600000000004</v>
      </c>
      <c r="Z302" s="319"/>
      <c r="AA302" s="319"/>
      <c r="AB302" s="320"/>
      <c r="AC302" s="1068" t="s">
        <v>789</v>
      </c>
      <c r="AD302" s="1068"/>
      <c r="AE302" s="1068"/>
      <c r="AF302" s="1068"/>
      <c r="AG302" s="1068"/>
      <c r="AH302" s="324" t="s">
        <v>782</v>
      </c>
      <c r="AI302" s="325"/>
      <c r="AJ302" s="325"/>
      <c r="AK302" s="325"/>
      <c r="AL302" s="326" t="s">
        <v>782</v>
      </c>
      <c r="AM302" s="327"/>
      <c r="AN302" s="327"/>
      <c r="AO302" s="328"/>
      <c r="AP302" s="321" t="s">
        <v>782</v>
      </c>
      <c r="AQ302" s="321"/>
      <c r="AR302" s="321"/>
      <c r="AS302" s="321"/>
      <c r="AT302" s="321"/>
      <c r="AU302" s="321"/>
      <c r="AV302" s="321"/>
      <c r="AW302" s="321"/>
      <c r="AX302" s="321"/>
      <c r="AY302">
        <f>COUNTA($C$302)</f>
        <v>1</v>
      </c>
    </row>
    <row r="303" spans="1:51" ht="26.25" customHeight="1" x14ac:dyDescent="0.15">
      <c r="A303" s="1069">
        <v>3</v>
      </c>
      <c r="B303" s="1069">
        <v>1</v>
      </c>
      <c r="C303" s="420" t="s">
        <v>781</v>
      </c>
      <c r="D303" s="415"/>
      <c r="E303" s="415"/>
      <c r="F303" s="415"/>
      <c r="G303" s="415"/>
      <c r="H303" s="415"/>
      <c r="I303" s="415"/>
      <c r="J303" s="416">
        <v>9010401021742</v>
      </c>
      <c r="K303" s="417"/>
      <c r="L303" s="417"/>
      <c r="M303" s="417"/>
      <c r="N303" s="417"/>
      <c r="O303" s="417"/>
      <c r="P303" s="421" t="s">
        <v>891</v>
      </c>
      <c r="Q303" s="317"/>
      <c r="R303" s="317"/>
      <c r="S303" s="317"/>
      <c r="T303" s="317"/>
      <c r="U303" s="317"/>
      <c r="V303" s="317"/>
      <c r="W303" s="317"/>
      <c r="X303" s="317"/>
      <c r="Y303" s="318">
        <v>297.86293699999999</v>
      </c>
      <c r="Z303" s="319"/>
      <c r="AA303" s="319"/>
      <c r="AB303" s="320"/>
      <c r="AC303" s="1068" t="s">
        <v>789</v>
      </c>
      <c r="AD303" s="1068"/>
      <c r="AE303" s="1068"/>
      <c r="AF303" s="1068"/>
      <c r="AG303" s="1068"/>
      <c r="AH303" s="324" t="s">
        <v>782</v>
      </c>
      <c r="AI303" s="325"/>
      <c r="AJ303" s="325"/>
      <c r="AK303" s="325"/>
      <c r="AL303" s="326" t="s">
        <v>782</v>
      </c>
      <c r="AM303" s="327"/>
      <c r="AN303" s="327"/>
      <c r="AO303" s="328"/>
      <c r="AP303" s="321" t="s">
        <v>782</v>
      </c>
      <c r="AQ303" s="321"/>
      <c r="AR303" s="321"/>
      <c r="AS303" s="321"/>
      <c r="AT303" s="321"/>
      <c r="AU303" s="321"/>
      <c r="AV303" s="321"/>
      <c r="AW303" s="321"/>
      <c r="AX303" s="321"/>
      <c r="AY303">
        <f>COUNTA($C$303)</f>
        <v>1</v>
      </c>
    </row>
    <row r="304" spans="1:51" ht="26.25" customHeight="1" x14ac:dyDescent="0.15">
      <c r="A304" s="1069">
        <v>4</v>
      </c>
      <c r="B304" s="1069">
        <v>1</v>
      </c>
      <c r="C304" s="420" t="s">
        <v>892</v>
      </c>
      <c r="D304" s="415"/>
      <c r="E304" s="415"/>
      <c r="F304" s="415"/>
      <c r="G304" s="415"/>
      <c r="H304" s="415"/>
      <c r="I304" s="415"/>
      <c r="J304" s="416">
        <v>5010001008771</v>
      </c>
      <c r="K304" s="417"/>
      <c r="L304" s="417"/>
      <c r="M304" s="417"/>
      <c r="N304" s="417"/>
      <c r="O304" s="417"/>
      <c r="P304" s="421" t="s">
        <v>893</v>
      </c>
      <c r="Q304" s="317"/>
      <c r="R304" s="317"/>
      <c r="S304" s="317"/>
      <c r="T304" s="317"/>
      <c r="U304" s="317"/>
      <c r="V304" s="317"/>
      <c r="W304" s="317"/>
      <c r="X304" s="317"/>
      <c r="Y304" s="318">
        <v>250.59688299999999</v>
      </c>
      <c r="Z304" s="319"/>
      <c r="AA304" s="319"/>
      <c r="AB304" s="320"/>
      <c r="AC304" s="1068" t="s">
        <v>789</v>
      </c>
      <c r="AD304" s="1068"/>
      <c r="AE304" s="1068"/>
      <c r="AF304" s="1068"/>
      <c r="AG304" s="1068"/>
      <c r="AH304" s="324" t="s">
        <v>782</v>
      </c>
      <c r="AI304" s="325"/>
      <c r="AJ304" s="325"/>
      <c r="AK304" s="325"/>
      <c r="AL304" s="326" t="s">
        <v>782</v>
      </c>
      <c r="AM304" s="327"/>
      <c r="AN304" s="327"/>
      <c r="AO304" s="328"/>
      <c r="AP304" s="321" t="s">
        <v>782</v>
      </c>
      <c r="AQ304" s="321"/>
      <c r="AR304" s="321"/>
      <c r="AS304" s="321"/>
      <c r="AT304" s="321"/>
      <c r="AU304" s="321"/>
      <c r="AV304" s="321"/>
      <c r="AW304" s="321"/>
      <c r="AX304" s="321"/>
      <c r="AY304">
        <f>COUNTA($C$304)</f>
        <v>1</v>
      </c>
    </row>
    <row r="305" spans="1:51" ht="26.25" customHeight="1" x14ac:dyDescent="0.15">
      <c r="A305" s="1069">
        <v>5</v>
      </c>
      <c r="B305" s="1069">
        <v>1</v>
      </c>
      <c r="C305" s="420" t="s">
        <v>819</v>
      </c>
      <c r="D305" s="415"/>
      <c r="E305" s="415"/>
      <c r="F305" s="415"/>
      <c r="G305" s="415"/>
      <c r="H305" s="415"/>
      <c r="I305" s="415"/>
      <c r="J305" s="416">
        <v>7180001032621</v>
      </c>
      <c r="K305" s="417"/>
      <c r="L305" s="417"/>
      <c r="M305" s="417"/>
      <c r="N305" s="417"/>
      <c r="O305" s="417"/>
      <c r="P305" s="421" t="s">
        <v>818</v>
      </c>
      <c r="Q305" s="317"/>
      <c r="R305" s="317"/>
      <c r="S305" s="317"/>
      <c r="T305" s="317"/>
      <c r="U305" s="317"/>
      <c r="V305" s="317"/>
      <c r="W305" s="317"/>
      <c r="X305" s="317"/>
      <c r="Y305" s="318">
        <v>0.81399999999999995</v>
      </c>
      <c r="Z305" s="319"/>
      <c r="AA305" s="319"/>
      <c r="AB305" s="320"/>
      <c r="AC305" s="1068" t="s">
        <v>789</v>
      </c>
      <c r="AD305" s="1068"/>
      <c r="AE305" s="1068"/>
      <c r="AF305" s="1068"/>
      <c r="AG305" s="1068"/>
      <c r="AH305" s="324" t="s">
        <v>782</v>
      </c>
      <c r="AI305" s="325"/>
      <c r="AJ305" s="325"/>
      <c r="AK305" s="325"/>
      <c r="AL305" s="326" t="s">
        <v>782</v>
      </c>
      <c r="AM305" s="327"/>
      <c r="AN305" s="327"/>
      <c r="AO305" s="328"/>
      <c r="AP305" s="321" t="s">
        <v>782</v>
      </c>
      <c r="AQ305" s="321"/>
      <c r="AR305" s="321"/>
      <c r="AS305" s="321"/>
      <c r="AT305" s="321"/>
      <c r="AU305" s="321"/>
      <c r="AV305" s="321"/>
      <c r="AW305" s="321"/>
      <c r="AX305" s="321"/>
      <c r="AY305">
        <f>COUNTA($C$305)</f>
        <v>1</v>
      </c>
    </row>
    <row r="306" spans="1:51" ht="26.25" hidden="1" customHeight="1" x14ac:dyDescent="0.15">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47"/>
      <c r="B333" s="347"/>
      <c r="C333" s="347" t="s">
        <v>26</v>
      </c>
      <c r="D333" s="347"/>
      <c r="E333" s="347"/>
      <c r="F333" s="347"/>
      <c r="G333" s="347"/>
      <c r="H333" s="347"/>
      <c r="I333" s="347"/>
      <c r="J333" s="277" t="s">
        <v>285</v>
      </c>
      <c r="K333" s="109"/>
      <c r="L333" s="109"/>
      <c r="M333" s="109"/>
      <c r="N333" s="109"/>
      <c r="O333" s="109"/>
      <c r="P333" s="335" t="s">
        <v>27</v>
      </c>
      <c r="Q333" s="335"/>
      <c r="R333" s="335"/>
      <c r="S333" s="335"/>
      <c r="T333" s="335"/>
      <c r="U333" s="335"/>
      <c r="V333" s="335"/>
      <c r="W333" s="335"/>
      <c r="X333" s="335"/>
      <c r="Y333" s="345" t="s">
        <v>336</v>
      </c>
      <c r="Z333" s="346"/>
      <c r="AA333" s="346"/>
      <c r="AB333" s="346"/>
      <c r="AC333" s="277" t="s">
        <v>321</v>
      </c>
      <c r="AD333" s="277"/>
      <c r="AE333" s="277"/>
      <c r="AF333" s="277"/>
      <c r="AG333" s="277"/>
      <c r="AH333" s="345" t="s">
        <v>255</v>
      </c>
      <c r="AI333" s="347"/>
      <c r="AJ333" s="347"/>
      <c r="AK333" s="347"/>
      <c r="AL333" s="347" t="s">
        <v>21</v>
      </c>
      <c r="AM333" s="347"/>
      <c r="AN333" s="347"/>
      <c r="AO333" s="422"/>
      <c r="AP333" s="423" t="s">
        <v>286</v>
      </c>
      <c r="AQ333" s="423"/>
      <c r="AR333" s="423"/>
      <c r="AS333" s="423"/>
      <c r="AT333" s="423"/>
      <c r="AU333" s="423"/>
      <c r="AV333" s="423"/>
      <c r="AW333" s="423"/>
      <c r="AX333" s="423"/>
      <c r="AY333" s="34">
        <f t="shared" ref="AY333:AY334" si="7">$AY$331</f>
        <v>1</v>
      </c>
    </row>
    <row r="334" spans="1:51" ht="26.25" customHeight="1" x14ac:dyDescent="0.15">
      <c r="A334" s="1069">
        <v>1</v>
      </c>
      <c r="B334" s="1069">
        <v>1</v>
      </c>
      <c r="C334" s="420" t="s">
        <v>886</v>
      </c>
      <c r="D334" s="415"/>
      <c r="E334" s="415"/>
      <c r="F334" s="415"/>
      <c r="G334" s="415"/>
      <c r="H334" s="415"/>
      <c r="I334" s="415"/>
      <c r="J334" s="416" t="s">
        <v>782</v>
      </c>
      <c r="K334" s="417"/>
      <c r="L334" s="417"/>
      <c r="M334" s="417"/>
      <c r="N334" s="417"/>
      <c r="O334" s="417"/>
      <c r="P334" s="421" t="s">
        <v>885</v>
      </c>
      <c r="Q334" s="317"/>
      <c r="R334" s="317"/>
      <c r="S334" s="317"/>
      <c r="T334" s="317"/>
      <c r="U334" s="317"/>
      <c r="V334" s="317"/>
      <c r="W334" s="317"/>
      <c r="X334" s="317"/>
      <c r="Y334" s="318">
        <v>6.8089999999999998E-2</v>
      </c>
      <c r="Z334" s="319"/>
      <c r="AA334" s="319"/>
      <c r="AB334" s="320"/>
      <c r="AC334" s="1068" t="s">
        <v>789</v>
      </c>
      <c r="AD334" s="1068"/>
      <c r="AE334" s="1068"/>
      <c r="AF334" s="1068"/>
      <c r="AG334" s="1068"/>
      <c r="AH334" s="324" t="s">
        <v>782</v>
      </c>
      <c r="AI334" s="325"/>
      <c r="AJ334" s="325"/>
      <c r="AK334" s="325"/>
      <c r="AL334" s="326" t="s">
        <v>782</v>
      </c>
      <c r="AM334" s="327"/>
      <c r="AN334" s="327"/>
      <c r="AO334" s="328"/>
      <c r="AP334" s="321" t="s">
        <v>782</v>
      </c>
      <c r="AQ334" s="321"/>
      <c r="AR334" s="321"/>
      <c r="AS334" s="321"/>
      <c r="AT334" s="321"/>
      <c r="AU334" s="321"/>
      <c r="AV334" s="321"/>
      <c r="AW334" s="321"/>
      <c r="AX334" s="321"/>
      <c r="AY334" s="34">
        <f t="shared" si="7"/>
        <v>1</v>
      </c>
    </row>
    <row r="335" spans="1:51" ht="26.25" hidden="1" customHeight="1" x14ac:dyDescent="0.15">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47"/>
      <c r="B366" s="347"/>
      <c r="C366" s="347" t="s">
        <v>26</v>
      </c>
      <c r="D366" s="347"/>
      <c r="E366" s="347"/>
      <c r="F366" s="347"/>
      <c r="G366" s="347"/>
      <c r="H366" s="347"/>
      <c r="I366" s="347"/>
      <c r="J366" s="277" t="s">
        <v>285</v>
      </c>
      <c r="K366" s="109"/>
      <c r="L366" s="109"/>
      <c r="M366" s="109"/>
      <c r="N366" s="109"/>
      <c r="O366" s="109"/>
      <c r="P366" s="335" t="s">
        <v>27</v>
      </c>
      <c r="Q366" s="335"/>
      <c r="R366" s="335"/>
      <c r="S366" s="335"/>
      <c r="T366" s="335"/>
      <c r="U366" s="335"/>
      <c r="V366" s="335"/>
      <c r="W366" s="335"/>
      <c r="X366" s="335"/>
      <c r="Y366" s="345" t="s">
        <v>336</v>
      </c>
      <c r="Z366" s="346"/>
      <c r="AA366" s="346"/>
      <c r="AB366" s="346"/>
      <c r="AC366" s="277" t="s">
        <v>321</v>
      </c>
      <c r="AD366" s="277"/>
      <c r="AE366" s="277"/>
      <c r="AF366" s="277"/>
      <c r="AG366" s="277"/>
      <c r="AH366" s="345" t="s">
        <v>255</v>
      </c>
      <c r="AI366" s="347"/>
      <c r="AJ366" s="347"/>
      <c r="AK366" s="347"/>
      <c r="AL366" s="347" t="s">
        <v>21</v>
      </c>
      <c r="AM366" s="347"/>
      <c r="AN366" s="347"/>
      <c r="AO366" s="422"/>
      <c r="AP366" s="423" t="s">
        <v>286</v>
      </c>
      <c r="AQ366" s="423"/>
      <c r="AR366" s="423"/>
      <c r="AS366" s="423"/>
      <c r="AT366" s="423"/>
      <c r="AU366" s="423"/>
      <c r="AV366" s="423"/>
      <c r="AW366" s="423"/>
      <c r="AX366" s="423"/>
      <c r="AY366" s="34">
        <f t="shared" ref="AY366:AY367" si="8">$AY$364</f>
        <v>1</v>
      </c>
    </row>
    <row r="367" spans="1:51" ht="26.25" customHeight="1" x14ac:dyDescent="0.15">
      <c r="A367" s="1069">
        <v>1</v>
      </c>
      <c r="B367" s="1069">
        <v>1</v>
      </c>
      <c r="C367" s="420" t="s">
        <v>771</v>
      </c>
      <c r="D367" s="415"/>
      <c r="E367" s="415"/>
      <c r="F367" s="415"/>
      <c r="G367" s="415"/>
      <c r="H367" s="415"/>
      <c r="I367" s="415"/>
      <c r="J367" s="416">
        <v>1140001005719</v>
      </c>
      <c r="K367" s="417"/>
      <c r="L367" s="417"/>
      <c r="M367" s="417"/>
      <c r="N367" s="417"/>
      <c r="O367" s="417"/>
      <c r="P367" s="421" t="s">
        <v>745</v>
      </c>
      <c r="Q367" s="317"/>
      <c r="R367" s="317"/>
      <c r="S367" s="317"/>
      <c r="T367" s="317"/>
      <c r="U367" s="317"/>
      <c r="V367" s="317"/>
      <c r="W367" s="317"/>
      <c r="X367" s="317"/>
      <c r="Y367" s="318">
        <v>571.24</v>
      </c>
      <c r="Z367" s="319"/>
      <c r="AA367" s="319"/>
      <c r="AB367" s="320"/>
      <c r="AC367" s="1068" t="s">
        <v>789</v>
      </c>
      <c r="AD367" s="1068"/>
      <c r="AE367" s="1068"/>
      <c r="AF367" s="1068"/>
      <c r="AG367" s="1068"/>
      <c r="AH367" s="324" t="s">
        <v>782</v>
      </c>
      <c r="AI367" s="325"/>
      <c r="AJ367" s="325"/>
      <c r="AK367" s="325"/>
      <c r="AL367" s="326" t="s">
        <v>782</v>
      </c>
      <c r="AM367" s="327"/>
      <c r="AN367" s="327"/>
      <c r="AO367" s="328"/>
      <c r="AP367" s="321" t="s">
        <v>782</v>
      </c>
      <c r="AQ367" s="321"/>
      <c r="AR367" s="321"/>
      <c r="AS367" s="321"/>
      <c r="AT367" s="321"/>
      <c r="AU367" s="321"/>
      <c r="AV367" s="321"/>
      <c r="AW367" s="321"/>
      <c r="AX367" s="321"/>
      <c r="AY367" s="34">
        <f t="shared" si="8"/>
        <v>1</v>
      </c>
    </row>
    <row r="368" spans="1:51" ht="26.25" hidden="1" customHeight="1" x14ac:dyDescent="0.15">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47"/>
      <c r="B399" s="347"/>
      <c r="C399" s="347" t="s">
        <v>26</v>
      </c>
      <c r="D399" s="347"/>
      <c r="E399" s="347"/>
      <c r="F399" s="347"/>
      <c r="G399" s="347"/>
      <c r="H399" s="347"/>
      <c r="I399" s="347"/>
      <c r="J399" s="277" t="s">
        <v>285</v>
      </c>
      <c r="K399" s="109"/>
      <c r="L399" s="109"/>
      <c r="M399" s="109"/>
      <c r="N399" s="109"/>
      <c r="O399" s="109"/>
      <c r="P399" s="335" t="s">
        <v>27</v>
      </c>
      <c r="Q399" s="335"/>
      <c r="R399" s="335"/>
      <c r="S399" s="335"/>
      <c r="T399" s="335"/>
      <c r="U399" s="335"/>
      <c r="V399" s="335"/>
      <c r="W399" s="335"/>
      <c r="X399" s="335"/>
      <c r="Y399" s="345" t="s">
        <v>336</v>
      </c>
      <c r="Z399" s="346"/>
      <c r="AA399" s="346"/>
      <c r="AB399" s="346"/>
      <c r="AC399" s="277" t="s">
        <v>321</v>
      </c>
      <c r="AD399" s="277"/>
      <c r="AE399" s="277"/>
      <c r="AF399" s="277"/>
      <c r="AG399" s="277"/>
      <c r="AH399" s="345" t="s">
        <v>255</v>
      </c>
      <c r="AI399" s="347"/>
      <c r="AJ399" s="347"/>
      <c r="AK399" s="347"/>
      <c r="AL399" s="347" t="s">
        <v>21</v>
      </c>
      <c r="AM399" s="347"/>
      <c r="AN399" s="347"/>
      <c r="AO399" s="422"/>
      <c r="AP399" s="423" t="s">
        <v>286</v>
      </c>
      <c r="AQ399" s="423"/>
      <c r="AR399" s="423"/>
      <c r="AS399" s="423"/>
      <c r="AT399" s="423"/>
      <c r="AU399" s="423"/>
      <c r="AV399" s="423"/>
      <c r="AW399" s="423"/>
      <c r="AX399" s="423"/>
      <c r="AY399" s="34">
        <f t="shared" ref="AY399:AY400" si="9">$AY$397</f>
        <v>1</v>
      </c>
    </row>
    <row r="400" spans="1:51" ht="26.25" customHeight="1" x14ac:dyDescent="0.15">
      <c r="A400" s="1069">
        <v>1</v>
      </c>
      <c r="B400" s="1069">
        <v>1</v>
      </c>
      <c r="C400" s="420" t="s">
        <v>774</v>
      </c>
      <c r="D400" s="415"/>
      <c r="E400" s="415"/>
      <c r="F400" s="415"/>
      <c r="G400" s="415"/>
      <c r="H400" s="415"/>
      <c r="I400" s="415"/>
      <c r="J400" s="416">
        <v>4010001008772</v>
      </c>
      <c r="K400" s="417"/>
      <c r="L400" s="417"/>
      <c r="M400" s="417"/>
      <c r="N400" s="417"/>
      <c r="O400" s="417"/>
      <c r="P400" s="421" t="s">
        <v>822</v>
      </c>
      <c r="Q400" s="317"/>
      <c r="R400" s="317"/>
      <c r="S400" s="317"/>
      <c r="T400" s="317"/>
      <c r="U400" s="317"/>
      <c r="V400" s="317"/>
      <c r="W400" s="317"/>
      <c r="X400" s="317"/>
      <c r="Y400" s="318">
        <v>276.85899999999998</v>
      </c>
      <c r="Z400" s="319"/>
      <c r="AA400" s="319"/>
      <c r="AB400" s="320"/>
      <c r="AC400" s="1068" t="s">
        <v>789</v>
      </c>
      <c r="AD400" s="1068"/>
      <c r="AE400" s="1068"/>
      <c r="AF400" s="1068"/>
      <c r="AG400" s="1068"/>
      <c r="AH400" s="324" t="s">
        <v>782</v>
      </c>
      <c r="AI400" s="325"/>
      <c r="AJ400" s="325"/>
      <c r="AK400" s="325"/>
      <c r="AL400" s="326" t="s">
        <v>782</v>
      </c>
      <c r="AM400" s="327"/>
      <c r="AN400" s="327"/>
      <c r="AO400" s="328"/>
      <c r="AP400" s="321" t="s">
        <v>782</v>
      </c>
      <c r="AQ400" s="321"/>
      <c r="AR400" s="321"/>
      <c r="AS400" s="321"/>
      <c r="AT400" s="321"/>
      <c r="AU400" s="321"/>
      <c r="AV400" s="321"/>
      <c r="AW400" s="321"/>
      <c r="AX400" s="321"/>
      <c r="AY400" s="34">
        <f t="shared" si="9"/>
        <v>1</v>
      </c>
    </row>
    <row r="401" spans="1:51" ht="26.25" customHeight="1" x14ac:dyDescent="0.15">
      <c r="A401" s="1069">
        <v>2</v>
      </c>
      <c r="B401" s="1069">
        <v>1</v>
      </c>
      <c r="C401" s="420" t="s">
        <v>781</v>
      </c>
      <c r="D401" s="415"/>
      <c r="E401" s="415"/>
      <c r="F401" s="415"/>
      <c r="G401" s="415"/>
      <c r="H401" s="415"/>
      <c r="I401" s="415"/>
      <c r="J401" s="416">
        <v>9010401021742</v>
      </c>
      <c r="K401" s="417"/>
      <c r="L401" s="417"/>
      <c r="M401" s="417"/>
      <c r="N401" s="417"/>
      <c r="O401" s="417"/>
      <c r="P401" s="421" t="s">
        <v>891</v>
      </c>
      <c r="Q401" s="317"/>
      <c r="R401" s="317"/>
      <c r="S401" s="317"/>
      <c r="T401" s="317"/>
      <c r="U401" s="317"/>
      <c r="V401" s="317"/>
      <c r="W401" s="317"/>
      <c r="X401" s="317"/>
      <c r="Y401" s="318">
        <v>64.588684999999998</v>
      </c>
      <c r="Z401" s="319"/>
      <c r="AA401" s="319"/>
      <c r="AB401" s="320"/>
      <c r="AC401" s="1068" t="s">
        <v>789</v>
      </c>
      <c r="AD401" s="1068"/>
      <c r="AE401" s="1068"/>
      <c r="AF401" s="1068"/>
      <c r="AG401" s="1068"/>
      <c r="AH401" s="324" t="s">
        <v>782</v>
      </c>
      <c r="AI401" s="325"/>
      <c r="AJ401" s="325"/>
      <c r="AK401" s="325"/>
      <c r="AL401" s="326" t="s">
        <v>782</v>
      </c>
      <c r="AM401" s="327"/>
      <c r="AN401" s="327"/>
      <c r="AO401" s="328"/>
      <c r="AP401" s="321" t="s">
        <v>782</v>
      </c>
      <c r="AQ401" s="321"/>
      <c r="AR401" s="321"/>
      <c r="AS401" s="321"/>
      <c r="AT401" s="321"/>
      <c r="AU401" s="321"/>
      <c r="AV401" s="321"/>
      <c r="AW401" s="321"/>
      <c r="AX401" s="321"/>
      <c r="AY401">
        <f>COUNTA($C$401)</f>
        <v>1</v>
      </c>
    </row>
    <row r="402" spans="1:51" ht="26.25" hidden="1" customHeight="1" x14ac:dyDescent="0.15">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285</v>
      </c>
      <c r="K432" s="109"/>
      <c r="L432" s="109"/>
      <c r="M432" s="109"/>
      <c r="N432" s="109"/>
      <c r="O432" s="109"/>
      <c r="P432" s="335" t="s">
        <v>27</v>
      </c>
      <c r="Q432" s="335"/>
      <c r="R432" s="335"/>
      <c r="S432" s="335"/>
      <c r="T432" s="335"/>
      <c r="U432" s="335"/>
      <c r="V432" s="335"/>
      <c r="W432" s="335"/>
      <c r="X432" s="335"/>
      <c r="Y432" s="345" t="s">
        <v>336</v>
      </c>
      <c r="Z432" s="346"/>
      <c r="AA432" s="346"/>
      <c r="AB432" s="346"/>
      <c r="AC432" s="277" t="s">
        <v>321</v>
      </c>
      <c r="AD432" s="277"/>
      <c r="AE432" s="277"/>
      <c r="AF432" s="277"/>
      <c r="AG432" s="277"/>
      <c r="AH432" s="345" t="s">
        <v>255</v>
      </c>
      <c r="AI432" s="347"/>
      <c r="AJ432" s="347"/>
      <c r="AK432" s="347"/>
      <c r="AL432" s="347" t="s">
        <v>21</v>
      </c>
      <c r="AM432" s="347"/>
      <c r="AN432" s="347"/>
      <c r="AO432" s="422"/>
      <c r="AP432" s="423" t="s">
        <v>286</v>
      </c>
      <c r="AQ432" s="423"/>
      <c r="AR432" s="423"/>
      <c r="AS432" s="423"/>
      <c r="AT432" s="423"/>
      <c r="AU432" s="423"/>
      <c r="AV432" s="423"/>
      <c r="AW432" s="423"/>
      <c r="AX432" s="423"/>
      <c r="AY432" s="34">
        <f t="shared" ref="AY432:AY433" si="10">$AY$430</f>
        <v>0</v>
      </c>
    </row>
    <row r="433" spans="1:51" ht="26.25" hidden="1" customHeight="1" x14ac:dyDescent="0.15">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285</v>
      </c>
      <c r="K465" s="109"/>
      <c r="L465" s="109"/>
      <c r="M465" s="109"/>
      <c r="N465" s="109"/>
      <c r="O465" s="109"/>
      <c r="P465" s="335" t="s">
        <v>27</v>
      </c>
      <c r="Q465" s="335"/>
      <c r="R465" s="335"/>
      <c r="S465" s="335"/>
      <c r="T465" s="335"/>
      <c r="U465" s="335"/>
      <c r="V465" s="335"/>
      <c r="W465" s="335"/>
      <c r="X465" s="335"/>
      <c r="Y465" s="345" t="s">
        <v>336</v>
      </c>
      <c r="Z465" s="346"/>
      <c r="AA465" s="346"/>
      <c r="AB465" s="346"/>
      <c r="AC465" s="277" t="s">
        <v>321</v>
      </c>
      <c r="AD465" s="277"/>
      <c r="AE465" s="277"/>
      <c r="AF465" s="277"/>
      <c r="AG465" s="277"/>
      <c r="AH465" s="345" t="s">
        <v>255</v>
      </c>
      <c r="AI465" s="347"/>
      <c r="AJ465" s="347"/>
      <c r="AK465" s="347"/>
      <c r="AL465" s="347" t="s">
        <v>21</v>
      </c>
      <c r="AM465" s="347"/>
      <c r="AN465" s="347"/>
      <c r="AO465" s="422"/>
      <c r="AP465" s="423" t="s">
        <v>286</v>
      </c>
      <c r="AQ465" s="423"/>
      <c r="AR465" s="423"/>
      <c r="AS465" s="423"/>
      <c r="AT465" s="423"/>
      <c r="AU465" s="423"/>
      <c r="AV465" s="423"/>
      <c r="AW465" s="423"/>
      <c r="AX465" s="423"/>
      <c r="AY465" s="34">
        <f t="shared" ref="AY465:AY466" si="11">$AY$463</f>
        <v>0</v>
      </c>
    </row>
    <row r="466" spans="1:51" ht="26.25" hidden="1" customHeight="1" x14ac:dyDescent="0.15">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285</v>
      </c>
      <c r="K498" s="109"/>
      <c r="L498" s="109"/>
      <c r="M498" s="109"/>
      <c r="N498" s="109"/>
      <c r="O498" s="109"/>
      <c r="P498" s="335" t="s">
        <v>27</v>
      </c>
      <c r="Q498" s="335"/>
      <c r="R498" s="335"/>
      <c r="S498" s="335"/>
      <c r="T498" s="335"/>
      <c r="U498" s="335"/>
      <c r="V498" s="335"/>
      <c r="W498" s="335"/>
      <c r="X498" s="335"/>
      <c r="Y498" s="345" t="s">
        <v>336</v>
      </c>
      <c r="Z498" s="346"/>
      <c r="AA498" s="346"/>
      <c r="AB498" s="346"/>
      <c r="AC498" s="277" t="s">
        <v>321</v>
      </c>
      <c r="AD498" s="277"/>
      <c r="AE498" s="277"/>
      <c r="AF498" s="277"/>
      <c r="AG498" s="277"/>
      <c r="AH498" s="345" t="s">
        <v>255</v>
      </c>
      <c r="AI498" s="347"/>
      <c r="AJ498" s="347"/>
      <c r="AK498" s="347"/>
      <c r="AL498" s="347" t="s">
        <v>21</v>
      </c>
      <c r="AM498" s="347"/>
      <c r="AN498" s="347"/>
      <c r="AO498" s="422"/>
      <c r="AP498" s="423" t="s">
        <v>286</v>
      </c>
      <c r="AQ498" s="423"/>
      <c r="AR498" s="423"/>
      <c r="AS498" s="423"/>
      <c r="AT498" s="423"/>
      <c r="AU498" s="423"/>
      <c r="AV498" s="423"/>
      <c r="AW498" s="423"/>
      <c r="AX498" s="423"/>
      <c r="AY498" s="34">
        <f t="shared" ref="AY498:AY499" si="12">$AY$496</f>
        <v>0</v>
      </c>
    </row>
    <row r="499" spans="1:51" ht="26.25" hidden="1" customHeight="1" x14ac:dyDescent="0.15">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285</v>
      </c>
      <c r="K531" s="109"/>
      <c r="L531" s="109"/>
      <c r="M531" s="109"/>
      <c r="N531" s="109"/>
      <c r="O531" s="109"/>
      <c r="P531" s="335" t="s">
        <v>27</v>
      </c>
      <c r="Q531" s="335"/>
      <c r="R531" s="335"/>
      <c r="S531" s="335"/>
      <c r="T531" s="335"/>
      <c r="U531" s="335"/>
      <c r="V531" s="335"/>
      <c r="W531" s="335"/>
      <c r="X531" s="335"/>
      <c r="Y531" s="345" t="s">
        <v>336</v>
      </c>
      <c r="Z531" s="346"/>
      <c r="AA531" s="346"/>
      <c r="AB531" s="346"/>
      <c r="AC531" s="277" t="s">
        <v>321</v>
      </c>
      <c r="AD531" s="277"/>
      <c r="AE531" s="277"/>
      <c r="AF531" s="277"/>
      <c r="AG531" s="277"/>
      <c r="AH531" s="345" t="s">
        <v>255</v>
      </c>
      <c r="AI531" s="347"/>
      <c r="AJ531" s="347"/>
      <c r="AK531" s="347"/>
      <c r="AL531" s="347" t="s">
        <v>21</v>
      </c>
      <c r="AM531" s="347"/>
      <c r="AN531" s="347"/>
      <c r="AO531" s="422"/>
      <c r="AP531" s="423" t="s">
        <v>286</v>
      </c>
      <c r="AQ531" s="423"/>
      <c r="AR531" s="423"/>
      <c r="AS531" s="423"/>
      <c r="AT531" s="423"/>
      <c r="AU531" s="423"/>
      <c r="AV531" s="423"/>
      <c r="AW531" s="423"/>
      <c r="AX531" s="423"/>
      <c r="AY531" s="34">
        <f t="shared" ref="AY531:AY532" si="13">$AY$529</f>
        <v>0</v>
      </c>
    </row>
    <row r="532" spans="1:51" ht="26.25" hidden="1" customHeight="1" x14ac:dyDescent="0.15">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285</v>
      </c>
      <c r="K564" s="109"/>
      <c r="L564" s="109"/>
      <c r="M564" s="109"/>
      <c r="N564" s="109"/>
      <c r="O564" s="109"/>
      <c r="P564" s="335" t="s">
        <v>27</v>
      </c>
      <c r="Q564" s="335"/>
      <c r="R564" s="335"/>
      <c r="S564" s="335"/>
      <c r="T564" s="335"/>
      <c r="U564" s="335"/>
      <c r="V564" s="335"/>
      <c r="W564" s="335"/>
      <c r="X564" s="335"/>
      <c r="Y564" s="345" t="s">
        <v>336</v>
      </c>
      <c r="Z564" s="346"/>
      <c r="AA564" s="346"/>
      <c r="AB564" s="346"/>
      <c r="AC564" s="277" t="s">
        <v>321</v>
      </c>
      <c r="AD564" s="277"/>
      <c r="AE564" s="277"/>
      <c r="AF564" s="277"/>
      <c r="AG564" s="277"/>
      <c r="AH564" s="345" t="s">
        <v>255</v>
      </c>
      <c r="AI564" s="347"/>
      <c r="AJ564" s="347"/>
      <c r="AK564" s="347"/>
      <c r="AL564" s="347" t="s">
        <v>21</v>
      </c>
      <c r="AM564" s="347"/>
      <c r="AN564" s="347"/>
      <c r="AO564" s="422"/>
      <c r="AP564" s="423" t="s">
        <v>286</v>
      </c>
      <c r="AQ564" s="423"/>
      <c r="AR564" s="423"/>
      <c r="AS564" s="423"/>
      <c r="AT564" s="423"/>
      <c r="AU564" s="423"/>
      <c r="AV564" s="423"/>
      <c r="AW564" s="423"/>
      <c r="AX564" s="423"/>
      <c r="AY564" s="34">
        <f t="shared" ref="AY564:AY565" si="14">$AY$562</f>
        <v>0</v>
      </c>
    </row>
    <row r="565" spans="1:51" ht="26.25" hidden="1" customHeight="1" x14ac:dyDescent="0.15">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285</v>
      </c>
      <c r="K597" s="109"/>
      <c r="L597" s="109"/>
      <c r="M597" s="109"/>
      <c r="N597" s="109"/>
      <c r="O597" s="109"/>
      <c r="P597" s="335" t="s">
        <v>27</v>
      </c>
      <c r="Q597" s="335"/>
      <c r="R597" s="335"/>
      <c r="S597" s="335"/>
      <c r="T597" s="335"/>
      <c r="U597" s="335"/>
      <c r="V597" s="335"/>
      <c r="W597" s="335"/>
      <c r="X597" s="335"/>
      <c r="Y597" s="345" t="s">
        <v>336</v>
      </c>
      <c r="Z597" s="346"/>
      <c r="AA597" s="346"/>
      <c r="AB597" s="346"/>
      <c r="AC597" s="277" t="s">
        <v>321</v>
      </c>
      <c r="AD597" s="277"/>
      <c r="AE597" s="277"/>
      <c r="AF597" s="277"/>
      <c r="AG597" s="277"/>
      <c r="AH597" s="345" t="s">
        <v>255</v>
      </c>
      <c r="AI597" s="347"/>
      <c r="AJ597" s="347"/>
      <c r="AK597" s="347"/>
      <c r="AL597" s="347" t="s">
        <v>21</v>
      </c>
      <c r="AM597" s="347"/>
      <c r="AN597" s="347"/>
      <c r="AO597" s="422"/>
      <c r="AP597" s="423" t="s">
        <v>286</v>
      </c>
      <c r="AQ597" s="423"/>
      <c r="AR597" s="423"/>
      <c r="AS597" s="423"/>
      <c r="AT597" s="423"/>
      <c r="AU597" s="423"/>
      <c r="AV597" s="423"/>
      <c r="AW597" s="423"/>
      <c r="AX597" s="423"/>
      <c r="AY597" s="34">
        <f t="shared" ref="AY597:AY598" si="15">$AY$595</f>
        <v>0</v>
      </c>
    </row>
    <row r="598" spans="1:51" ht="26.25" hidden="1" customHeight="1" x14ac:dyDescent="0.15">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285</v>
      </c>
      <c r="K630" s="109"/>
      <c r="L630" s="109"/>
      <c r="M630" s="109"/>
      <c r="N630" s="109"/>
      <c r="O630" s="109"/>
      <c r="P630" s="335" t="s">
        <v>27</v>
      </c>
      <c r="Q630" s="335"/>
      <c r="R630" s="335"/>
      <c r="S630" s="335"/>
      <c r="T630" s="335"/>
      <c r="U630" s="335"/>
      <c r="V630" s="335"/>
      <c r="W630" s="335"/>
      <c r="X630" s="335"/>
      <c r="Y630" s="345" t="s">
        <v>336</v>
      </c>
      <c r="Z630" s="346"/>
      <c r="AA630" s="346"/>
      <c r="AB630" s="346"/>
      <c r="AC630" s="277" t="s">
        <v>321</v>
      </c>
      <c r="AD630" s="277"/>
      <c r="AE630" s="277"/>
      <c r="AF630" s="277"/>
      <c r="AG630" s="277"/>
      <c r="AH630" s="345" t="s">
        <v>255</v>
      </c>
      <c r="AI630" s="347"/>
      <c r="AJ630" s="347"/>
      <c r="AK630" s="347"/>
      <c r="AL630" s="347" t="s">
        <v>21</v>
      </c>
      <c r="AM630" s="347"/>
      <c r="AN630" s="347"/>
      <c r="AO630" s="422"/>
      <c r="AP630" s="423" t="s">
        <v>286</v>
      </c>
      <c r="AQ630" s="423"/>
      <c r="AR630" s="423"/>
      <c r="AS630" s="423"/>
      <c r="AT630" s="423"/>
      <c r="AU630" s="423"/>
      <c r="AV630" s="423"/>
      <c r="AW630" s="423"/>
      <c r="AX630" s="423"/>
      <c r="AY630" s="34">
        <f t="shared" ref="AY630:AY631" si="16">$AY$628</f>
        <v>0</v>
      </c>
    </row>
    <row r="631" spans="1:51" ht="26.25" hidden="1" customHeight="1" x14ac:dyDescent="0.15">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285</v>
      </c>
      <c r="K663" s="109"/>
      <c r="L663" s="109"/>
      <c r="M663" s="109"/>
      <c r="N663" s="109"/>
      <c r="O663" s="109"/>
      <c r="P663" s="335" t="s">
        <v>27</v>
      </c>
      <c r="Q663" s="335"/>
      <c r="R663" s="335"/>
      <c r="S663" s="335"/>
      <c r="T663" s="335"/>
      <c r="U663" s="335"/>
      <c r="V663" s="335"/>
      <c r="W663" s="335"/>
      <c r="X663" s="335"/>
      <c r="Y663" s="345" t="s">
        <v>336</v>
      </c>
      <c r="Z663" s="346"/>
      <c r="AA663" s="346"/>
      <c r="AB663" s="346"/>
      <c r="AC663" s="277" t="s">
        <v>321</v>
      </c>
      <c r="AD663" s="277"/>
      <c r="AE663" s="277"/>
      <c r="AF663" s="277"/>
      <c r="AG663" s="277"/>
      <c r="AH663" s="345" t="s">
        <v>255</v>
      </c>
      <c r="AI663" s="347"/>
      <c r="AJ663" s="347"/>
      <c r="AK663" s="347"/>
      <c r="AL663" s="347" t="s">
        <v>21</v>
      </c>
      <c r="AM663" s="347"/>
      <c r="AN663" s="347"/>
      <c r="AO663" s="422"/>
      <c r="AP663" s="423" t="s">
        <v>286</v>
      </c>
      <c r="AQ663" s="423"/>
      <c r="AR663" s="423"/>
      <c r="AS663" s="423"/>
      <c r="AT663" s="423"/>
      <c r="AU663" s="423"/>
      <c r="AV663" s="423"/>
      <c r="AW663" s="423"/>
      <c r="AX663" s="423"/>
      <c r="AY663" s="34">
        <f t="shared" ref="AY663:AY664" si="17">$AY$661</f>
        <v>0</v>
      </c>
    </row>
    <row r="664" spans="1:51" ht="26.25" hidden="1" customHeight="1" x14ac:dyDescent="0.15">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285</v>
      </c>
      <c r="K696" s="109"/>
      <c r="L696" s="109"/>
      <c r="M696" s="109"/>
      <c r="N696" s="109"/>
      <c r="O696" s="109"/>
      <c r="P696" s="335" t="s">
        <v>27</v>
      </c>
      <c r="Q696" s="335"/>
      <c r="R696" s="335"/>
      <c r="S696" s="335"/>
      <c r="T696" s="335"/>
      <c r="U696" s="335"/>
      <c r="V696" s="335"/>
      <c r="W696" s="335"/>
      <c r="X696" s="335"/>
      <c r="Y696" s="345" t="s">
        <v>336</v>
      </c>
      <c r="Z696" s="346"/>
      <c r="AA696" s="346"/>
      <c r="AB696" s="346"/>
      <c r="AC696" s="277" t="s">
        <v>321</v>
      </c>
      <c r="AD696" s="277"/>
      <c r="AE696" s="277"/>
      <c r="AF696" s="277"/>
      <c r="AG696" s="277"/>
      <c r="AH696" s="345" t="s">
        <v>255</v>
      </c>
      <c r="AI696" s="347"/>
      <c r="AJ696" s="347"/>
      <c r="AK696" s="347"/>
      <c r="AL696" s="347" t="s">
        <v>21</v>
      </c>
      <c r="AM696" s="347"/>
      <c r="AN696" s="347"/>
      <c r="AO696" s="422"/>
      <c r="AP696" s="423" t="s">
        <v>286</v>
      </c>
      <c r="AQ696" s="423"/>
      <c r="AR696" s="423"/>
      <c r="AS696" s="423"/>
      <c r="AT696" s="423"/>
      <c r="AU696" s="423"/>
      <c r="AV696" s="423"/>
      <c r="AW696" s="423"/>
      <c r="AX696" s="423"/>
      <c r="AY696" s="34">
        <f t="shared" ref="AY696:AY697" si="18">$AY$694</f>
        <v>0</v>
      </c>
    </row>
    <row r="697" spans="1:51" ht="26.25" hidden="1" customHeight="1" x14ac:dyDescent="0.15">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285</v>
      </c>
      <c r="K729" s="109"/>
      <c r="L729" s="109"/>
      <c r="M729" s="109"/>
      <c r="N729" s="109"/>
      <c r="O729" s="109"/>
      <c r="P729" s="335" t="s">
        <v>27</v>
      </c>
      <c r="Q729" s="335"/>
      <c r="R729" s="335"/>
      <c r="S729" s="335"/>
      <c r="T729" s="335"/>
      <c r="U729" s="335"/>
      <c r="V729" s="335"/>
      <c r="W729" s="335"/>
      <c r="X729" s="335"/>
      <c r="Y729" s="345" t="s">
        <v>336</v>
      </c>
      <c r="Z729" s="346"/>
      <c r="AA729" s="346"/>
      <c r="AB729" s="346"/>
      <c r="AC729" s="277" t="s">
        <v>321</v>
      </c>
      <c r="AD729" s="277"/>
      <c r="AE729" s="277"/>
      <c r="AF729" s="277"/>
      <c r="AG729" s="277"/>
      <c r="AH729" s="345" t="s">
        <v>255</v>
      </c>
      <c r="AI729" s="347"/>
      <c r="AJ729" s="347"/>
      <c r="AK729" s="347"/>
      <c r="AL729" s="347" t="s">
        <v>21</v>
      </c>
      <c r="AM729" s="347"/>
      <c r="AN729" s="347"/>
      <c r="AO729" s="422"/>
      <c r="AP729" s="423" t="s">
        <v>286</v>
      </c>
      <c r="AQ729" s="423"/>
      <c r="AR729" s="423"/>
      <c r="AS729" s="423"/>
      <c r="AT729" s="423"/>
      <c r="AU729" s="423"/>
      <c r="AV729" s="423"/>
      <c r="AW729" s="423"/>
      <c r="AX729" s="423"/>
      <c r="AY729" s="34">
        <f t="shared" ref="AY729:AY730" si="19">$AY$727</f>
        <v>0</v>
      </c>
    </row>
    <row r="730" spans="1:51" ht="26.25" hidden="1" customHeight="1" x14ac:dyDescent="0.15">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285</v>
      </c>
      <c r="K762" s="109"/>
      <c r="L762" s="109"/>
      <c r="M762" s="109"/>
      <c r="N762" s="109"/>
      <c r="O762" s="109"/>
      <c r="P762" s="335" t="s">
        <v>27</v>
      </c>
      <c r="Q762" s="335"/>
      <c r="R762" s="335"/>
      <c r="S762" s="335"/>
      <c r="T762" s="335"/>
      <c r="U762" s="335"/>
      <c r="V762" s="335"/>
      <c r="W762" s="335"/>
      <c r="X762" s="335"/>
      <c r="Y762" s="345" t="s">
        <v>336</v>
      </c>
      <c r="Z762" s="346"/>
      <c r="AA762" s="346"/>
      <c r="AB762" s="346"/>
      <c r="AC762" s="277" t="s">
        <v>321</v>
      </c>
      <c r="AD762" s="277"/>
      <c r="AE762" s="277"/>
      <c r="AF762" s="277"/>
      <c r="AG762" s="277"/>
      <c r="AH762" s="345" t="s">
        <v>255</v>
      </c>
      <c r="AI762" s="347"/>
      <c r="AJ762" s="347"/>
      <c r="AK762" s="347"/>
      <c r="AL762" s="347" t="s">
        <v>21</v>
      </c>
      <c r="AM762" s="347"/>
      <c r="AN762" s="347"/>
      <c r="AO762" s="422"/>
      <c r="AP762" s="423" t="s">
        <v>286</v>
      </c>
      <c r="AQ762" s="423"/>
      <c r="AR762" s="423"/>
      <c r="AS762" s="423"/>
      <c r="AT762" s="423"/>
      <c r="AU762" s="423"/>
      <c r="AV762" s="423"/>
      <c r="AW762" s="423"/>
      <c r="AX762" s="423"/>
      <c r="AY762" s="34">
        <f t="shared" ref="AY762:AY763" si="20">$AY$760</f>
        <v>0</v>
      </c>
    </row>
    <row r="763" spans="1:51" ht="26.25" hidden="1" customHeight="1" x14ac:dyDescent="0.15">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285</v>
      </c>
      <c r="K795" s="109"/>
      <c r="L795" s="109"/>
      <c r="M795" s="109"/>
      <c r="N795" s="109"/>
      <c r="O795" s="109"/>
      <c r="P795" s="335" t="s">
        <v>27</v>
      </c>
      <c r="Q795" s="335"/>
      <c r="R795" s="335"/>
      <c r="S795" s="335"/>
      <c r="T795" s="335"/>
      <c r="U795" s="335"/>
      <c r="V795" s="335"/>
      <c r="W795" s="335"/>
      <c r="X795" s="335"/>
      <c r="Y795" s="345" t="s">
        <v>336</v>
      </c>
      <c r="Z795" s="346"/>
      <c r="AA795" s="346"/>
      <c r="AB795" s="346"/>
      <c r="AC795" s="277" t="s">
        <v>321</v>
      </c>
      <c r="AD795" s="277"/>
      <c r="AE795" s="277"/>
      <c r="AF795" s="277"/>
      <c r="AG795" s="277"/>
      <c r="AH795" s="345" t="s">
        <v>255</v>
      </c>
      <c r="AI795" s="347"/>
      <c r="AJ795" s="347"/>
      <c r="AK795" s="347"/>
      <c r="AL795" s="347" t="s">
        <v>21</v>
      </c>
      <c r="AM795" s="347"/>
      <c r="AN795" s="347"/>
      <c r="AO795" s="422"/>
      <c r="AP795" s="423" t="s">
        <v>286</v>
      </c>
      <c r="AQ795" s="423"/>
      <c r="AR795" s="423"/>
      <c r="AS795" s="423"/>
      <c r="AT795" s="423"/>
      <c r="AU795" s="423"/>
      <c r="AV795" s="423"/>
      <c r="AW795" s="423"/>
      <c r="AX795" s="423"/>
      <c r="AY795" s="34">
        <f t="shared" ref="AY795:AY796" si="21">$AY$793</f>
        <v>0</v>
      </c>
    </row>
    <row r="796" spans="1:51" ht="26.25" hidden="1" customHeight="1" x14ac:dyDescent="0.15">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285</v>
      </c>
      <c r="K828" s="109"/>
      <c r="L828" s="109"/>
      <c r="M828" s="109"/>
      <c r="N828" s="109"/>
      <c r="O828" s="109"/>
      <c r="P828" s="335" t="s">
        <v>27</v>
      </c>
      <c r="Q828" s="335"/>
      <c r="R828" s="335"/>
      <c r="S828" s="335"/>
      <c r="T828" s="335"/>
      <c r="U828" s="335"/>
      <c r="V828" s="335"/>
      <c r="W828" s="335"/>
      <c r="X828" s="335"/>
      <c r="Y828" s="345" t="s">
        <v>336</v>
      </c>
      <c r="Z828" s="346"/>
      <c r="AA828" s="346"/>
      <c r="AB828" s="346"/>
      <c r="AC828" s="277" t="s">
        <v>321</v>
      </c>
      <c r="AD828" s="277"/>
      <c r="AE828" s="277"/>
      <c r="AF828" s="277"/>
      <c r="AG828" s="277"/>
      <c r="AH828" s="345" t="s">
        <v>255</v>
      </c>
      <c r="AI828" s="347"/>
      <c r="AJ828" s="347"/>
      <c r="AK828" s="347"/>
      <c r="AL828" s="347" t="s">
        <v>21</v>
      </c>
      <c r="AM828" s="347"/>
      <c r="AN828" s="347"/>
      <c r="AO828" s="422"/>
      <c r="AP828" s="423" t="s">
        <v>286</v>
      </c>
      <c r="AQ828" s="423"/>
      <c r="AR828" s="423"/>
      <c r="AS828" s="423"/>
      <c r="AT828" s="423"/>
      <c r="AU828" s="423"/>
      <c r="AV828" s="423"/>
      <c r="AW828" s="423"/>
      <c r="AX828" s="423"/>
      <c r="AY828" s="34">
        <f t="shared" ref="AY828:AY829" si="22">$AY$826</f>
        <v>0</v>
      </c>
    </row>
    <row r="829" spans="1:51" ht="26.25" hidden="1" customHeight="1" x14ac:dyDescent="0.15">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285</v>
      </c>
      <c r="K861" s="109"/>
      <c r="L861" s="109"/>
      <c r="M861" s="109"/>
      <c r="N861" s="109"/>
      <c r="O861" s="109"/>
      <c r="P861" s="335" t="s">
        <v>27</v>
      </c>
      <c r="Q861" s="335"/>
      <c r="R861" s="335"/>
      <c r="S861" s="335"/>
      <c r="T861" s="335"/>
      <c r="U861" s="335"/>
      <c r="V861" s="335"/>
      <c r="W861" s="335"/>
      <c r="X861" s="335"/>
      <c r="Y861" s="345" t="s">
        <v>336</v>
      </c>
      <c r="Z861" s="346"/>
      <c r="AA861" s="346"/>
      <c r="AB861" s="346"/>
      <c r="AC861" s="277" t="s">
        <v>321</v>
      </c>
      <c r="AD861" s="277"/>
      <c r="AE861" s="277"/>
      <c r="AF861" s="277"/>
      <c r="AG861" s="277"/>
      <c r="AH861" s="345" t="s">
        <v>255</v>
      </c>
      <c r="AI861" s="347"/>
      <c r="AJ861" s="347"/>
      <c r="AK861" s="347"/>
      <c r="AL861" s="347" t="s">
        <v>21</v>
      </c>
      <c r="AM861" s="347"/>
      <c r="AN861" s="347"/>
      <c r="AO861" s="422"/>
      <c r="AP861" s="423" t="s">
        <v>286</v>
      </c>
      <c r="AQ861" s="423"/>
      <c r="AR861" s="423"/>
      <c r="AS861" s="423"/>
      <c r="AT861" s="423"/>
      <c r="AU861" s="423"/>
      <c r="AV861" s="423"/>
      <c r="AW861" s="423"/>
      <c r="AX861" s="423"/>
      <c r="AY861" s="34">
        <f t="shared" ref="AY861:AY862" si="23">$AY$859</f>
        <v>0</v>
      </c>
    </row>
    <row r="862" spans="1:51" ht="26.25" hidden="1" customHeight="1" x14ac:dyDescent="0.15">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285</v>
      </c>
      <c r="K894" s="109"/>
      <c r="L894" s="109"/>
      <c r="M894" s="109"/>
      <c r="N894" s="109"/>
      <c r="O894" s="109"/>
      <c r="P894" s="335" t="s">
        <v>27</v>
      </c>
      <c r="Q894" s="335"/>
      <c r="R894" s="335"/>
      <c r="S894" s="335"/>
      <c r="T894" s="335"/>
      <c r="U894" s="335"/>
      <c r="V894" s="335"/>
      <c r="W894" s="335"/>
      <c r="X894" s="335"/>
      <c r="Y894" s="345" t="s">
        <v>336</v>
      </c>
      <c r="Z894" s="346"/>
      <c r="AA894" s="346"/>
      <c r="AB894" s="346"/>
      <c r="AC894" s="277" t="s">
        <v>321</v>
      </c>
      <c r="AD894" s="277"/>
      <c r="AE894" s="277"/>
      <c r="AF894" s="277"/>
      <c r="AG894" s="277"/>
      <c r="AH894" s="345" t="s">
        <v>255</v>
      </c>
      <c r="AI894" s="347"/>
      <c r="AJ894" s="347"/>
      <c r="AK894" s="347"/>
      <c r="AL894" s="347" t="s">
        <v>21</v>
      </c>
      <c r="AM894" s="347"/>
      <c r="AN894" s="347"/>
      <c r="AO894" s="422"/>
      <c r="AP894" s="423" t="s">
        <v>286</v>
      </c>
      <c r="AQ894" s="423"/>
      <c r="AR894" s="423"/>
      <c r="AS894" s="423"/>
      <c r="AT894" s="423"/>
      <c r="AU894" s="423"/>
      <c r="AV894" s="423"/>
      <c r="AW894" s="423"/>
      <c r="AX894" s="423"/>
      <c r="AY894" s="34">
        <f t="shared" ref="AY894:AY895" si="24">$AY$892</f>
        <v>0</v>
      </c>
    </row>
    <row r="895" spans="1:51" ht="26.25" hidden="1" customHeight="1" x14ac:dyDescent="0.15">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285</v>
      </c>
      <c r="K927" s="109"/>
      <c r="L927" s="109"/>
      <c r="M927" s="109"/>
      <c r="N927" s="109"/>
      <c r="O927" s="109"/>
      <c r="P927" s="335" t="s">
        <v>27</v>
      </c>
      <c r="Q927" s="335"/>
      <c r="R927" s="335"/>
      <c r="S927" s="335"/>
      <c r="T927" s="335"/>
      <c r="U927" s="335"/>
      <c r="V927" s="335"/>
      <c r="W927" s="335"/>
      <c r="X927" s="335"/>
      <c r="Y927" s="345" t="s">
        <v>336</v>
      </c>
      <c r="Z927" s="346"/>
      <c r="AA927" s="346"/>
      <c r="AB927" s="346"/>
      <c r="AC927" s="277" t="s">
        <v>321</v>
      </c>
      <c r="AD927" s="277"/>
      <c r="AE927" s="277"/>
      <c r="AF927" s="277"/>
      <c r="AG927" s="277"/>
      <c r="AH927" s="345" t="s">
        <v>255</v>
      </c>
      <c r="AI927" s="347"/>
      <c r="AJ927" s="347"/>
      <c r="AK927" s="347"/>
      <c r="AL927" s="347" t="s">
        <v>21</v>
      </c>
      <c r="AM927" s="347"/>
      <c r="AN927" s="347"/>
      <c r="AO927" s="422"/>
      <c r="AP927" s="423" t="s">
        <v>286</v>
      </c>
      <c r="AQ927" s="423"/>
      <c r="AR927" s="423"/>
      <c r="AS927" s="423"/>
      <c r="AT927" s="423"/>
      <c r="AU927" s="423"/>
      <c r="AV927" s="423"/>
      <c r="AW927" s="423"/>
      <c r="AX927" s="423"/>
      <c r="AY927" s="34">
        <f t="shared" ref="AY927:AY928" si="25">$AY$925</f>
        <v>0</v>
      </c>
    </row>
    <row r="928" spans="1:51" ht="26.25" hidden="1" customHeight="1" x14ac:dyDescent="0.15">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285</v>
      </c>
      <c r="K960" s="109"/>
      <c r="L960" s="109"/>
      <c r="M960" s="109"/>
      <c r="N960" s="109"/>
      <c r="O960" s="109"/>
      <c r="P960" s="335" t="s">
        <v>27</v>
      </c>
      <c r="Q960" s="335"/>
      <c r="R960" s="335"/>
      <c r="S960" s="335"/>
      <c r="T960" s="335"/>
      <c r="U960" s="335"/>
      <c r="V960" s="335"/>
      <c r="W960" s="335"/>
      <c r="X960" s="335"/>
      <c r="Y960" s="345" t="s">
        <v>336</v>
      </c>
      <c r="Z960" s="346"/>
      <c r="AA960" s="346"/>
      <c r="AB960" s="346"/>
      <c r="AC960" s="277" t="s">
        <v>321</v>
      </c>
      <c r="AD960" s="277"/>
      <c r="AE960" s="277"/>
      <c r="AF960" s="277"/>
      <c r="AG960" s="277"/>
      <c r="AH960" s="345" t="s">
        <v>255</v>
      </c>
      <c r="AI960" s="347"/>
      <c r="AJ960" s="347"/>
      <c r="AK960" s="347"/>
      <c r="AL960" s="347" t="s">
        <v>21</v>
      </c>
      <c r="AM960" s="347"/>
      <c r="AN960" s="347"/>
      <c r="AO960" s="422"/>
      <c r="AP960" s="423" t="s">
        <v>286</v>
      </c>
      <c r="AQ960" s="423"/>
      <c r="AR960" s="423"/>
      <c r="AS960" s="423"/>
      <c r="AT960" s="423"/>
      <c r="AU960" s="423"/>
      <c r="AV960" s="423"/>
      <c r="AW960" s="423"/>
      <c r="AX960" s="423"/>
      <c r="AY960" s="34">
        <f t="shared" ref="AY960:AY961" si="26">$AY$958</f>
        <v>0</v>
      </c>
    </row>
    <row r="961" spans="1:51" ht="26.25" hidden="1" customHeight="1" x14ac:dyDescent="0.15">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285</v>
      </c>
      <c r="K993" s="109"/>
      <c r="L993" s="109"/>
      <c r="M993" s="109"/>
      <c r="N993" s="109"/>
      <c r="O993" s="109"/>
      <c r="P993" s="335" t="s">
        <v>27</v>
      </c>
      <c r="Q993" s="335"/>
      <c r="R993" s="335"/>
      <c r="S993" s="335"/>
      <c r="T993" s="335"/>
      <c r="U993" s="335"/>
      <c r="V993" s="335"/>
      <c r="W993" s="335"/>
      <c r="X993" s="335"/>
      <c r="Y993" s="345" t="s">
        <v>336</v>
      </c>
      <c r="Z993" s="346"/>
      <c r="AA993" s="346"/>
      <c r="AB993" s="346"/>
      <c r="AC993" s="277" t="s">
        <v>321</v>
      </c>
      <c r="AD993" s="277"/>
      <c r="AE993" s="277"/>
      <c r="AF993" s="277"/>
      <c r="AG993" s="277"/>
      <c r="AH993" s="345" t="s">
        <v>255</v>
      </c>
      <c r="AI993" s="347"/>
      <c r="AJ993" s="347"/>
      <c r="AK993" s="347"/>
      <c r="AL993" s="347" t="s">
        <v>21</v>
      </c>
      <c r="AM993" s="347"/>
      <c r="AN993" s="347"/>
      <c r="AO993" s="422"/>
      <c r="AP993" s="423" t="s">
        <v>286</v>
      </c>
      <c r="AQ993" s="423"/>
      <c r="AR993" s="423"/>
      <c r="AS993" s="423"/>
      <c r="AT993" s="423"/>
      <c r="AU993" s="423"/>
      <c r="AV993" s="423"/>
      <c r="AW993" s="423"/>
      <c r="AX993" s="423"/>
      <c r="AY993" s="34">
        <f t="shared" ref="AY993:AY994" si="27">$AY$991</f>
        <v>0</v>
      </c>
    </row>
    <row r="994" spans="1:51" ht="26.25" hidden="1" customHeight="1" x14ac:dyDescent="0.15">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285</v>
      </c>
      <c r="K1026" s="109"/>
      <c r="L1026" s="109"/>
      <c r="M1026" s="109"/>
      <c r="N1026" s="109"/>
      <c r="O1026" s="109"/>
      <c r="P1026" s="335" t="s">
        <v>27</v>
      </c>
      <c r="Q1026" s="335"/>
      <c r="R1026" s="335"/>
      <c r="S1026" s="335"/>
      <c r="T1026" s="335"/>
      <c r="U1026" s="335"/>
      <c r="V1026" s="335"/>
      <c r="W1026" s="335"/>
      <c r="X1026" s="335"/>
      <c r="Y1026" s="345" t="s">
        <v>336</v>
      </c>
      <c r="Z1026" s="346"/>
      <c r="AA1026" s="346"/>
      <c r="AB1026" s="346"/>
      <c r="AC1026" s="277" t="s">
        <v>321</v>
      </c>
      <c r="AD1026" s="277"/>
      <c r="AE1026" s="277"/>
      <c r="AF1026" s="277"/>
      <c r="AG1026" s="277"/>
      <c r="AH1026" s="345" t="s">
        <v>255</v>
      </c>
      <c r="AI1026" s="347"/>
      <c r="AJ1026" s="347"/>
      <c r="AK1026" s="347"/>
      <c r="AL1026" s="347" t="s">
        <v>21</v>
      </c>
      <c r="AM1026" s="347"/>
      <c r="AN1026" s="347"/>
      <c r="AO1026" s="422"/>
      <c r="AP1026" s="423" t="s">
        <v>286</v>
      </c>
      <c r="AQ1026" s="423"/>
      <c r="AR1026" s="423"/>
      <c r="AS1026" s="423"/>
      <c r="AT1026" s="423"/>
      <c r="AU1026" s="423"/>
      <c r="AV1026" s="423"/>
      <c r="AW1026" s="423"/>
      <c r="AX1026" s="423"/>
      <c r="AY1026" s="34">
        <f t="shared" ref="AY1026:AY1027" si="28">$AY$1024</f>
        <v>0</v>
      </c>
    </row>
    <row r="1027" spans="1:51" ht="26.25" hidden="1" customHeight="1" x14ac:dyDescent="0.15">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285</v>
      </c>
      <c r="K1059" s="109"/>
      <c r="L1059" s="109"/>
      <c r="M1059" s="109"/>
      <c r="N1059" s="109"/>
      <c r="O1059" s="109"/>
      <c r="P1059" s="335" t="s">
        <v>27</v>
      </c>
      <c r="Q1059" s="335"/>
      <c r="R1059" s="335"/>
      <c r="S1059" s="335"/>
      <c r="T1059" s="335"/>
      <c r="U1059" s="335"/>
      <c r="V1059" s="335"/>
      <c r="W1059" s="335"/>
      <c r="X1059" s="335"/>
      <c r="Y1059" s="345" t="s">
        <v>336</v>
      </c>
      <c r="Z1059" s="346"/>
      <c r="AA1059" s="346"/>
      <c r="AB1059" s="346"/>
      <c r="AC1059" s="277" t="s">
        <v>321</v>
      </c>
      <c r="AD1059" s="277"/>
      <c r="AE1059" s="277"/>
      <c r="AF1059" s="277"/>
      <c r="AG1059" s="277"/>
      <c r="AH1059" s="345" t="s">
        <v>255</v>
      </c>
      <c r="AI1059" s="347"/>
      <c r="AJ1059" s="347"/>
      <c r="AK1059" s="347"/>
      <c r="AL1059" s="347" t="s">
        <v>21</v>
      </c>
      <c r="AM1059" s="347"/>
      <c r="AN1059" s="347"/>
      <c r="AO1059" s="422"/>
      <c r="AP1059" s="423" t="s">
        <v>286</v>
      </c>
      <c r="AQ1059" s="423"/>
      <c r="AR1059" s="423"/>
      <c r="AS1059" s="423"/>
      <c r="AT1059" s="423"/>
      <c r="AU1059" s="423"/>
      <c r="AV1059" s="423"/>
      <c r="AW1059" s="423"/>
      <c r="AX1059" s="423"/>
      <c r="AY1059" s="34">
        <f t="shared" ref="AY1059:AY1060" si="29">$AY$1057</f>
        <v>0</v>
      </c>
    </row>
    <row r="1060" spans="1:51" ht="26.25" hidden="1" customHeight="1" x14ac:dyDescent="0.15">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285</v>
      </c>
      <c r="K1092" s="109"/>
      <c r="L1092" s="109"/>
      <c r="M1092" s="109"/>
      <c r="N1092" s="109"/>
      <c r="O1092" s="109"/>
      <c r="P1092" s="335" t="s">
        <v>27</v>
      </c>
      <c r="Q1092" s="335"/>
      <c r="R1092" s="335"/>
      <c r="S1092" s="335"/>
      <c r="T1092" s="335"/>
      <c r="U1092" s="335"/>
      <c r="V1092" s="335"/>
      <c r="W1092" s="335"/>
      <c r="X1092" s="335"/>
      <c r="Y1092" s="345" t="s">
        <v>336</v>
      </c>
      <c r="Z1092" s="346"/>
      <c r="AA1092" s="346"/>
      <c r="AB1092" s="346"/>
      <c r="AC1092" s="277" t="s">
        <v>321</v>
      </c>
      <c r="AD1092" s="277"/>
      <c r="AE1092" s="277"/>
      <c r="AF1092" s="277"/>
      <c r="AG1092" s="277"/>
      <c r="AH1092" s="345" t="s">
        <v>255</v>
      </c>
      <c r="AI1092" s="347"/>
      <c r="AJ1092" s="347"/>
      <c r="AK1092" s="347"/>
      <c r="AL1092" s="347" t="s">
        <v>21</v>
      </c>
      <c r="AM1092" s="347"/>
      <c r="AN1092" s="347"/>
      <c r="AO1092" s="422"/>
      <c r="AP1092" s="423" t="s">
        <v>286</v>
      </c>
      <c r="AQ1092" s="423"/>
      <c r="AR1092" s="423"/>
      <c r="AS1092" s="423"/>
      <c r="AT1092" s="423"/>
      <c r="AU1092" s="423"/>
      <c r="AV1092" s="423"/>
      <c r="AW1092" s="423"/>
      <c r="AX1092" s="423"/>
      <c r="AY1092">
        <f t="shared" ref="AY1092:AY1093" si="30">$AY$1090</f>
        <v>0</v>
      </c>
    </row>
    <row r="1093" spans="1:51" ht="26.25" hidden="1" customHeight="1" x14ac:dyDescent="0.15">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285</v>
      </c>
      <c r="K1125" s="109"/>
      <c r="L1125" s="109"/>
      <c r="M1125" s="109"/>
      <c r="N1125" s="109"/>
      <c r="O1125" s="109"/>
      <c r="P1125" s="335" t="s">
        <v>27</v>
      </c>
      <c r="Q1125" s="335"/>
      <c r="R1125" s="335"/>
      <c r="S1125" s="335"/>
      <c r="T1125" s="335"/>
      <c r="U1125" s="335"/>
      <c r="V1125" s="335"/>
      <c r="W1125" s="335"/>
      <c r="X1125" s="335"/>
      <c r="Y1125" s="345" t="s">
        <v>336</v>
      </c>
      <c r="Z1125" s="346"/>
      <c r="AA1125" s="346"/>
      <c r="AB1125" s="346"/>
      <c r="AC1125" s="277" t="s">
        <v>321</v>
      </c>
      <c r="AD1125" s="277"/>
      <c r="AE1125" s="277"/>
      <c r="AF1125" s="277"/>
      <c r="AG1125" s="277"/>
      <c r="AH1125" s="345" t="s">
        <v>255</v>
      </c>
      <c r="AI1125" s="347"/>
      <c r="AJ1125" s="347"/>
      <c r="AK1125" s="347"/>
      <c r="AL1125" s="347" t="s">
        <v>21</v>
      </c>
      <c r="AM1125" s="347"/>
      <c r="AN1125" s="347"/>
      <c r="AO1125" s="422"/>
      <c r="AP1125" s="423" t="s">
        <v>286</v>
      </c>
      <c r="AQ1125" s="423"/>
      <c r="AR1125" s="423"/>
      <c r="AS1125" s="423"/>
      <c r="AT1125" s="423"/>
      <c r="AU1125" s="423"/>
      <c r="AV1125" s="423"/>
      <c r="AW1125" s="423"/>
      <c r="AX1125" s="423"/>
      <c r="AY1125">
        <f t="shared" ref="AY1125:AY1126" si="31">$AY$1123</f>
        <v>0</v>
      </c>
    </row>
    <row r="1126" spans="1:51" ht="26.25" hidden="1" customHeight="1" x14ac:dyDescent="0.15">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285</v>
      </c>
      <c r="K1158" s="109"/>
      <c r="L1158" s="109"/>
      <c r="M1158" s="109"/>
      <c r="N1158" s="109"/>
      <c r="O1158" s="109"/>
      <c r="P1158" s="335" t="s">
        <v>27</v>
      </c>
      <c r="Q1158" s="335"/>
      <c r="R1158" s="335"/>
      <c r="S1158" s="335"/>
      <c r="T1158" s="335"/>
      <c r="U1158" s="335"/>
      <c r="V1158" s="335"/>
      <c r="W1158" s="335"/>
      <c r="X1158" s="335"/>
      <c r="Y1158" s="345" t="s">
        <v>336</v>
      </c>
      <c r="Z1158" s="346"/>
      <c r="AA1158" s="346"/>
      <c r="AB1158" s="346"/>
      <c r="AC1158" s="277" t="s">
        <v>321</v>
      </c>
      <c r="AD1158" s="277"/>
      <c r="AE1158" s="277"/>
      <c r="AF1158" s="277"/>
      <c r="AG1158" s="277"/>
      <c r="AH1158" s="345" t="s">
        <v>255</v>
      </c>
      <c r="AI1158" s="347"/>
      <c r="AJ1158" s="347"/>
      <c r="AK1158" s="347"/>
      <c r="AL1158" s="347" t="s">
        <v>21</v>
      </c>
      <c r="AM1158" s="347"/>
      <c r="AN1158" s="347"/>
      <c r="AO1158" s="422"/>
      <c r="AP1158" s="423" t="s">
        <v>286</v>
      </c>
      <c r="AQ1158" s="423"/>
      <c r="AR1158" s="423"/>
      <c r="AS1158" s="423"/>
      <c r="AT1158" s="423"/>
      <c r="AU1158" s="423"/>
      <c r="AV1158" s="423"/>
      <c r="AW1158" s="423"/>
      <c r="AX1158" s="423"/>
      <c r="AY1158">
        <f t="shared" ref="AY1158:AY1159" si="32">$AY$1156</f>
        <v>0</v>
      </c>
    </row>
    <row r="1159" spans="1:51" ht="26.25" hidden="1" customHeight="1" x14ac:dyDescent="0.15">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285</v>
      </c>
      <c r="K1191" s="109"/>
      <c r="L1191" s="109"/>
      <c r="M1191" s="109"/>
      <c r="N1191" s="109"/>
      <c r="O1191" s="109"/>
      <c r="P1191" s="335" t="s">
        <v>27</v>
      </c>
      <c r="Q1191" s="335"/>
      <c r="R1191" s="335"/>
      <c r="S1191" s="335"/>
      <c r="T1191" s="335"/>
      <c r="U1191" s="335"/>
      <c r="V1191" s="335"/>
      <c r="W1191" s="335"/>
      <c r="X1191" s="335"/>
      <c r="Y1191" s="345" t="s">
        <v>336</v>
      </c>
      <c r="Z1191" s="346"/>
      <c r="AA1191" s="346"/>
      <c r="AB1191" s="346"/>
      <c r="AC1191" s="277" t="s">
        <v>321</v>
      </c>
      <c r="AD1191" s="277"/>
      <c r="AE1191" s="277"/>
      <c r="AF1191" s="277"/>
      <c r="AG1191" s="277"/>
      <c r="AH1191" s="345" t="s">
        <v>255</v>
      </c>
      <c r="AI1191" s="347"/>
      <c r="AJ1191" s="347"/>
      <c r="AK1191" s="347"/>
      <c r="AL1191" s="347" t="s">
        <v>21</v>
      </c>
      <c r="AM1191" s="347"/>
      <c r="AN1191" s="347"/>
      <c r="AO1191" s="422"/>
      <c r="AP1191" s="423" t="s">
        <v>286</v>
      </c>
      <c r="AQ1191" s="423"/>
      <c r="AR1191" s="423"/>
      <c r="AS1191" s="423"/>
      <c r="AT1191" s="423"/>
      <c r="AU1191" s="423"/>
      <c r="AV1191" s="423"/>
      <c r="AW1191" s="423"/>
      <c r="AX1191" s="423"/>
      <c r="AY1191">
        <f t="shared" ref="AY1191:AY1192" si="33">$AY$1189</f>
        <v>0</v>
      </c>
    </row>
    <row r="1192" spans="1:51" ht="26.25" hidden="1" customHeight="1" x14ac:dyDescent="0.15">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285</v>
      </c>
      <c r="K1224" s="109"/>
      <c r="L1224" s="109"/>
      <c r="M1224" s="109"/>
      <c r="N1224" s="109"/>
      <c r="O1224" s="109"/>
      <c r="P1224" s="335" t="s">
        <v>27</v>
      </c>
      <c r="Q1224" s="335"/>
      <c r="R1224" s="335"/>
      <c r="S1224" s="335"/>
      <c r="T1224" s="335"/>
      <c r="U1224" s="335"/>
      <c r="V1224" s="335"/>
      <c r="W1224" s="335"/>
      <c r="X1224" s="335"/>
      <c r="Y1224" s="345" t="s">
        <v>336</v>
      </c>
      <c r="Z1224" s="346"/>
      <c r="AA1224" s="346"/>
      <c r="AB1224" s="346"/>
      <c r="AC1224" s="277" t="s">
        <v>321</v>
      </c>
      <c r="AD1224" s="277"/>
      <c r="AE1224" s="277"/>
      <c r="AF1224" s="277"/>
      <c r="AG1224" s="277"/>
      <c r="AH1224" s="345" t="s">
        <v>255</v>
      </c>
      <c r="AI1224" s="347"/>
      <c r="AJ1224" s="347"/>
      <c r="AK1224" s="347"/>
      <c r="AL1224" s="347" t="s">
        <v>21</v>
      </c>
      <c r="AM1224" s="347"/>
      <c r="AN1224" s="347"/>
      <c r="AO1224" s="422"/>
      <c r="AP1224" s="423" t="s">
        <v>286</v>
      </c>
      <c r="AQ1224" s="423"/>
      <c r="AR1224" s="423"/>
      <c r="AS1224" s="423"/>
      <c r="AT1224" s="423"/>
      <c r="AU1224" s="423"/>
      <c r="AV1224" s="423"/>
      <c r="AW1224" s="423"/>
      <c r="AX1224" s="423"/>
      <c r="AY1224">
        <f t="shared" ref="AY1224:AY1225" si="34">$AY$1222</f>
        <v>0</v>
      </c>
    </row>
    <row r="1225" spans="1:51" ht="26.25" hidden="1" customHeight="1" x14ac:dyDescent="0.15">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285</v>
      </c>
      <c r="K1257" s="109"/>
      <c r="L1257" s="109"/>
      <c r="M1257" s="109"/>
      <c r="N1257" s="109"/>
      <c r="O1257" s="109"/>
      <c r="P1257" s="335" t="s">
        <v>27</v>
      </c>
      <c r="Q1257" s="335"/>
      <c r="R1257" s="335"/>
      <c r="S1257" s="335"/>
      <c r="T1257" s="335"/>
      <c r="U1257" s="335"/>
      <c r="V1257" s="335"/>
      <c r="W1257" s="335"/>
      <c r="X1257" s="335"/>
      <c r="Y1257" s="345" t="s">
        <v>336</v>
      </c>
      <c r="Z1257" s="346"/>
      <c r="AA1257" s="346"/>
      <c r="AB1257" s="346"/>
      <c r="AC1257" s="277" t="s">
        <v>321</v>
      </c>
      <c r="AD1257" s="277"/>
      <c r="AE1257" s="277"/>
      <c r="AF1257" s="277"/>
      <c r="AG1257" s="277"/>
      <c r="AH1257" s="345" t="s">
        <v>255</v>
      </c>
      <c r="AI1257" s="347"/>
      <c r="AJ1257" s="347"/>
      <c r="AK1257" s="347"/>
      <c r="AL1257" s="347" t="s">
        <v>21</v>
      </c>
      <c r="AM1257" s="347"/>
      <c r="AN1257" s="347"/>
      <c r="AO1257" s="422"/>
      <c r="AP1257" s="423" t="s">
        <v>286</v>
      </c>
      <c r="AQ1257" s="423"/>
      <c r="AR1257" s="423"/>
      <c r="AS1257" s="423"/>
      <c r="AT1257" s="423"/>
      <c r="AU1257" s="423"/>
      <c r="AV1257" s="423"/>
      <c r="AW1257" s="423"/>
      <c r="AX1257" s="423"/>
      <c r="AY1257">
        <f t="shared" ref="AY1257:AY1258" si="35">$AY$1255</f>
        <v>0</v>
      </c>
    </row>
    <row r="1258" spans="1:51" ht="26.25" hidden="1" customHeight="1" x14ac:dyDescent="0.15">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285</v>
      </c>
      <c r="K1290" s="109"/>
      <c r="L1290" s="109"/>
      <c r="M1290" s="109"/>
      <c r="N1290" s="109"/>
      <c r="O1290" s="109"/>
      <c r="P1290" s="335" t="s">
        <v>27</v>
      </c>
      <c r="Q1290" s="335"/>
      <c r="R1290" s="335"/>
      <c r="S1290" s="335"/>
      <c r="T1290" s="335"/>
      <c r="U1290" s="335"/>
      <c r="V1290" s="335"/>
      <c r="W1290" s="335"/>
      <c r="X1290" s="335"/>
      <c r="Y1290" s="345" t="s">
        <v>336</v>
      </c>
      <c r="Z1290" s="346"/>
      <c r="AA1290" s="346"/>
      <c r="AB1290" s="346"/>
      <c r="AC1290" s="277" t="s">
        <v>321</v>
      </c>
      <c r="AD1290" s="277"/>
      <c r="AE1290" s="277"/>
      <c r="AF1290" s="277"/>
      <c r="AG1290" s="277"/>
      <c r="AH1290" s="345" t="s">
        <v>255</v>
      </c>
      <c r="AI1290" s="347"/>
      <c r="AJ1290" s="347"/>
      <c r="AK1290" s="347"/>
      <c r="AL1290" s="347" t="s">
        <v>21</v>
      </c>
      <c r="AM1290" s="347"/>
      <c r="AN1290" s="347"/>
      <c r="AO1290" s="422"/>
      <c r="AP1290" s="423" t="s">
        <v>286</v>
      </c>
      <c r="AQ1290" s="423"/>
      <c r="AR1290" s="423"/>
      <c r="AS1290" s="423"/>
      <c r="AT1290" s="423"/>
      <c r="AU1290" s="423"/>
      <c r="AV1290" s="423"/>
      <c r="AW1290" s="423"/>
      <c r="AX1290" s="423"/>
      <c r="AY1290">
        <f t="shared" ref="AY1290:AY1291" si="36">$AY$1288</f>
        <v>0</v>
      </c>
    </row>
    <row r="1291" spans="1:51" ht="26.25" hidden="1" customHeight="1" x14ac:dyDescent="0.15">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31:AO33">
    <cfRule type="expression" dxfId="503" priority="489">
      <formula>IF(AND(AL4&gt;=0, RIGHT(TEXT(AL4,"0.#"),1)&lt;&gt;"."),TRUE,FALSE)</formula>
    </cfRule>
    <cfRule type="expression" dxfId="502" priority="490">
      <formula>IF(AND(AL4&gt;=0, RIGHT(TEXT(AL4,"0.#"),1)="."),TRUE,FALSE)</formula>
    </cfRule>
    <cfRule type="expression" dxfId="501" priority="491">
      <formula>IF(AND(AL4&lt;0, RIGHT(TEXT(AL4,"0.#"),1)&lt;&gt;"."),TRUE,FALSE)</formula>
    </cfRule>
    <cfRule type="expression" dxfId="500" priority="492">
      <formula>IF(AND(AL4&lt;0, RIGHT(TEXT(AL4,"0.#"),1)="."),TRUE,FALSE)</formula>
    </cfRule>
  </conditionalFormatting>
  <conditionalFormatting sqref="Y4:Y33">
    <cfRule type="expression" dxfId="499" priority="487">
      <formula>IF(RIGHT(TEXT(Y4,"0.#"),1)=".",FALSE,TRUE)</formula>
    </cfRule>
    <cfRule type="expression" dxfId="498" priority="488">
      <formula>IF(RIGHT(TEXT(Y4,"0.#"),1)=".",TRUE,FALSE)</formula>
    </cfRule>
  </conditionalFormatting>
  <conditionalFormatting sqref="AL37:AO66">
    <cfRule type="expression" dxfId="497" priority="483">
      <formula>IF(AND(AL37&gt;=0, RIGHT(TEXT(AL37,"0.#"),1)&lt;&gt;"."),TRUE,FALSE)</formula>
    </cfRule>
    <cfRule type="expression" dxfId="496" priority="484">
      <formula>IF(AND(AL37&gt;=0, RIGHT(TEXT(AL37,"0.#"),1)="."),TRUE,FALSE)</formula>
    </cfRule>
    <cfRule type="expression" dxfId="495" priority="485">
      <formula>IF(AND(AL37&lt;0, RIGHT(TEXT(AL37,"0.#"),1)&lt;&gt;"."),TRUE,FALSE)</formula>
    </cfRule>
    <cfRule type="expression" dxfId="494" priority="486">
      <formula>IF(AND(AL37&lt;0, RIGHT(TEXT(AL37,"0.#"),1)="."),TRUE,FALSE)</formula>
    </cfRule>
  </conditionalFormatting>
  <conditionalFormatting sqref="Y37:Y66">
    <cfRule type="expression" dxfId="493" priority="481">
      <formula>IF(RIGHT(TEXT(Y37,"0.#"),1)=".",FALSE,TRUE)</formula>
    </cfRule>
    <cfRule type="expression" dxfId="492" priority="482">
      <formula>IF(RIGHT(TEXT(Y37,"0.#"),1)=".",TRUE,FALSE)</formula>
    </cfRule>
  </conditionalFormatting>
  <conditionalFormatting sqref="AL70:AO99">
    <cfRule type="expression" dxfId="491" priority="477">
      <formula>IF(AND(AL70&gt;=0, RIGHT(TEXT(AL70,"0.#"),1)&lt;&gt;"."),TRUE,FALSE)</formula>
    </cfRule>
    <cfRule type="expression" dxfId="490" priority="478">
      <formula>IF(AND(AL70&gt;=0, RIGHT(TEXT(AL70,"0.#"),1)="."),TRUE,FALSE)</formula>
    </cfRule>
    <cfRule type="expression" dxfId="489" priority="479">
      <formula>IF(AND(AL70&lt;0, RIGHT(TEXT(AL70,"0.#"),1)&lt;&gt;"."),TRUE,FALSE)</formula>
    </cfRule>
    <cfRule type="expression" dxfId="488" priority="480">
      <formula>IF(AND(AL70&lt;0, RIGHT(TEXT(AL70,"0.#"),1)="."),TRUE,FALSE)</formula>
    </cfRule>
  </conditionalFormatting>
  <conditionalFormatting sqref="Y70:Y99">
    <cfRule type="expression" dxfId="487" priority="475">
      <formula>IF(RIGHT(TEXT(Y70,"0.#"),1)=".",FALSE,TRUE)</formula>
    </cfRule>
    <cfRule type="expression" dxfId="486" priority="476">
      <formula>IF(RIGHT(TEXT(Y70,"0.#"),1)=".",TRUE,FALSE)</formula>
    </cfRule>
  </conditionalFormatting>
  <conditionalFormatting sqref="AL103:AO132">
    <cfRule type="expression" dxfId="485" priority="471">
      <formula>IF(AND(AL103&gt;=0, RIGHT(TEXT(AL103,"0.#"),1)&lt;&gt;"."),TRUE,FALSE)</formula>
    </cfRule>
    <cfRule type="expression" dxfId="484" priority="472">
      <formula>IF(AND(AL103&gt;=0, RIGHT(TEXT(AL103,"0.#"),1)="."),TRUE,FALSE)</formula>
    </cfRule>
    <cfRule type="expression" dxfId="483" priority="473">
      <formula>IF(AND(AL103&lt;0, RIGHT(TEXT(AL103,"0.#"),1)&lt;&gt;"."),TRUE,FALSE)</formula>
    </cfRule>
    <cfRule type="expression" dxfId="482" priority="474">
      <formula>IF(AND(AL103&lt;0, RIGHT(TEXT(AL103,"0.#"),1)="."),TRUE,FALSE)</formula>
    </cfRule>
  </conditionalFormatting>
  <conditionalFormatting sqref="Y103:Y132">
    <cfRule type="expression" dxfId="481" priority="469">
      <formula>IF(RIGHT(TEXT(Y103,"0.#"),1)=".",FALSE,TRUE)</formula>
    </cfRule>
    <cfRule type="expression" dxfId="480" priority="470">
      <formula>IF(RIGHT(TEXT(Y103,"0.#"),1)=".",TRUE,FALSE)</formula>
    </cfRule>
  </conditionalFormatting>
  <conditionalFormatting sqref="AL136:AO136">
    <cfRule type="expression" dxfId="479" priority="465">
      <formula>IF(AND(AL136&gt;=0, RIGHT(TEXT(AL136,"0.#"),1)&lt;&gt;"."),TRUE,FALSE)</formula>
    </cfRule>
    <cfRule type="expression" dxfId="478" priority="466">
      <formula>IF(AND(AL136&gt;=0, RIGHT(TEXT(AL136,"0.#"),1)="."),TRUE,FALSE)</formula>
    </cfRule>
    <cfRule type="expression" dxfId="477" priority="467">
      <formula>IF(AND(AL136&lt;0, RIGHT(TEXT(AL136,"0.#"),1)&lt;&gt;"."),TRUE,FALSE)</formula>
    </cfRule>
    <cfRule type="expression" dxfId="476" priority="468">
      <formula>IF(AND(AL136&lt;0, RIGHT(TEXT(AL136,"0.#"),1)="."),TRUE,FALSE)</formula>
    </cfRule>
  </conditionalFormatting>
  <conditionalFormatting sqref="Y136:Y155 Y163:Y165">
    <cfRule type="expression" dxfId="475" priority="463">
      <formula>IF(RIGHT(TEXT(Y136,"0.#"),1)=".",FALSE,TRUE)</formula>
    </cfRule>
    <cfRule type="expression" dxfId="474" priority="464">
      <formula>IF(RIGHT(TEXT(Y136,"0.#"),1)=".",TRUE,FALSE)</formula>
    </cfRule>
  </conditionalFormatting>
  <conditionalFormatting sqref="AL169:AO198">
    <cfRule type="expression" dxfId="473" priority="459">
      <formula>IF(AND(AL169&gt;=0, RIGHT(TEXT(AL169,"0.#"),1)&lt;&gt;"."),TRUE,FALSE)</formula>
    </cfRule>
    <cfRule type="expression" dxfId="472" priority="460">
      <formula>IF(AND(AL169&gt;=0, RIGHT(TEXT(AL169,"0.#"),1)="."),TRUE,FALSE)</formula>
    </cfRule>
    <cfRule type="expression" dxfId="471" priority="461">
      <formula>IF(AND(AL169&lt;0, RIGHT(TEXT(AL169,"0.#"),1)&lt;&gt;"."),TRUE,FALSE)</formula>
    </cfRule>
    <cfRule type="expression" dxfId="470" priority="462">
      <formula>IF(AND(AL169&lt;0, RIGHT(TEXT(AL169,"0.#"),1)="."),TRUE,FALSE)</formula>
    </cfRule>
  </conditionalFormatting>
  <conditionalFormatting sqref="Y176:Y198">
    <cfRule type="expression" dxfId="469" priority="457">
      <formula>IF(RIGHT(TEXT(Y176,"0.#"),1)=".",FALSE,TRUE)</formula>
    </cfRule>
    <cfRule type="expression" dxfId="468" priority="458">
      <formula>IF(RIGHT(TEXT(Y176,"0.#"),1)=".",TRUE,FALSE)</formula>
    </cfRule>
  </conditionalFormatting>
  <conditionalFormatting sqref="AL202:AO231">
    <cfRule type="expression" dxfId="467" priority="453">
      <formula>IF(AND(AL202&gt;=0, RIGHT(TEXT(AL202,"0.#"),1)&lt;&gt;"."),TRUE,FALSE)</formula>
    </cfRule>
    <cfRule type="expression" dxfId="466" priority="454">
      <formula>IF(AND(AL202&gt;=0, RIGHT(TEXT(AL202,"0.#"),1)="."),TRUE,FALSE)</formula>
    </cfRule>
    <cfRule type="expression" dxfId="465" priority="455">
      <formula>IF(AND(AL202&lt;0, RIGHT(TEXT(AL202,"0.#"),1)&lt;&gt;"."),TRUE,FALSE)</formula>
    </cfRule>
    <cfRule type="expression" dxfId="464" priority="456">
      <formula>IF(AND(AL202&lt;0, RIGHT(TEXT(AL202,"0.#"),1)="."),TRUE,FALSE)</formula>
    </cfRule>
  </conditionalFormatting>
  <conditionalFormatting sqref="Y202:Y231">
    <cfRule type="expression" dxfId="463" priority="451">
      <formula>IF(RIGHT(TEXT(Y202,"0.#"),1)=".",FALSE,TRUE)</formula>
    </cfRule>
    <cfRule type="expression" dxfId="462" priority="452">
      <formula>IF(RIGHT(TEXT(Y202,"0.#"),1)=".",TRUE,FALSE)</formula>
    </cfRule>
  </conditionalFormatting>
  <conditionalFormatting sqref="AL235:AO264">
    <cfRule type="expression" dxfId="461" priority="447">
      <formula>IF(AND(AL235&gt;=0, RIGHT(TEXT(AL235,"0.#"),1)&lt;&gt;"."),TRUE,FALSE)</formula>
    </cfRule>
    <cfRule type="expression" dxfId="460" priority="448">
      <formula>IF(AND(AL235&gt;=0, RIGHT(TEXT(AL235,"0.#"),1)="."),TRUE,FALSE)</formula>
    </cfRule>
    <cfRule type="expression" dxfId="459" priority="449">
      <formula>IF(AND(AL235&lt;0, RIGHT(TEXT(AL235,"0.#"),1)&lt;&gt;"."),TRUE,FALSE)</formula>
    </cfRule>
    <cfRule type="expression" dxfId="458" priority="450">
      <formula>IF(AND(AL235&lt;0, RIGHT(TEXT(AL235,"0.#"),1)="."),TRUE,FALSE)</formula>
    </cfRule>
  </conditionalFormatting>
  <conditionalFormatting sqref="Y235:Y264">
    <cfRule type="expression" dxfId="457" priority="445">
      <formula>IF(RIGHT(TEXT(Y235,"0.#"),1)=".",FALSE,TRUE)</formula>
    </cfRule>
    <cfRule type="expression" dxfId="456" priority="446">
      <formula>IF(RIGHT(TEXT(Y235,"0.#"),1)=".",TRUE,FALSE)</formula>
    </cfRule>
  </conditionalFormatting>
  <conditionalFormatting sqref="AL268:AO297">
    <cfRule type="expression" dxfId="455" priority="441">
      <formula>IF(AND(AL268&gt;=0, RIGHT(TEXT(AL268,"0.#"),1)&lt;&gt;"."),TRUE,FALSE)</formula>
    </cfRule>
    <cfRule type="expression" dxfId="454" priority="442">
      <formula>IF(AND(AL268&gt;=0, RIGHT(TEXT(AL268,"0.#"),1)="."),TRUE,FALSE)</formula>
    </cfRule>
    <cfRule type="expression" dxfId="453" priority="443">
      <formula>IF(AND(AL268&lt;0, RIGHT(TEXT(AL268,"0.#"),1)&lt;&gt;"."),TRUE,FALSE)</formula>
    </cfRule>
    <cfRule type="expression" dxfId="452" priority="444">
      <formula>IF(AND(AL268&lt;0, RIGHT(TEXT(AL268,"0.#"),1)="."),TRUE,FALSE)</formula>
    </cfRule>
  </conditionalFormatting>
  <conditionalFormatting sqref="Y268:Y297">
    <cfRule type="expression" dxfId="451" priority="439">
      <formula>IF(RIGHT(TEXT(Y268,"0.#"),1)=".",FALSE,TRUE)</formula>
    </cfRule>
    <cfRule type="expression" dxfId="450" priority="440">
      <formula>IF(RIGHT(TEXT(Y268,"0.#"),1)=".",TRUE,FALSE)</formula>
    </cfRule>
  </conditionalFormatting>
  <conditionalFormatting sqref="AL301:AO301 AL306:AO330">
    <cfRule type="expression" dxfId="449" priority="435">
      <formula>IF(AND(AL301&gt;=0, RIGHT(TEXT(AL301,"0.#"),1)&lt;&gt;"."),TRUE,FALSE)</formula>
    </cfRule>
    <cfRule type="expression" dxfId="448" priority="436">
      <formula>IF(AND(AL301&gt;=0, RIGHT(TEXT(AL301,"0.#"),1)="."),TRUE,FALSE)</formula>
    </cfRule>
    <cfRule type="expression" dxfId="447" priority="437">
      <formula>IF(AND(AL301&lt;0, RIGHT(TEXT(AL301,"0.#"),1)&lt;&gt;"."),TRUE,FALSE)</formula>
    </cfRule>
    <cfRule type="expression" dxfId="446" priority="438">
      <formula>IF(AND(AL301&lt;0, RIGHT(TEXT(AL301,"0.#"),1)="."),TRUE,FALSE)</formula>
    </cfRule>
  </conditionalFormatting>
  <conditionalFormatting sqref="Y301:Y330">
    <cfRule type="expression" dxfId="445" priority="433">
      <formula>IF(RIGHT(TEXT(Y301,"0.#"),1)=".",FALSE,TRUE)</formula>
    </cfRule>
    <cfRule type="expression" dxfId="444" priority="434">
      <formula>IF(RIGHT(TEXT(Y301,"0.#"),1)=".",TRUE,FALSE)</formula>
    </cfRule>
  </conditionalFormatting>
  <conditionalFormatting sqref="AL334:AO363">
    <cfRule type="expression" dxfId="443" priority="429">
      <formula>IF(AND(AL334&gt;=0, RIGHT(TEXT(AL334,"0.#"),1)&lt;&gt;"."),TRUE,FALSE)</formula>
    </cfRule>
    <cfRule type="expression" dxfId="442" priority="430">
      <formula>IF(AND(AL334&gt;=0, RIGHT(TEXT(AL334,"0.#"),1)="."),TRUE,FALSE)</formula>
    </cfRule>
    <cfRule type="expression" dxfId="441" priority="431">
      <formula>IF(AND(AL334&lt;0, RIGHT(TEXT(AL334,"0.#"),1)&lt;&gt;"."),TRUE,FALSE)</formula>
    </cfRule>
    <cfRule type="expression" dxfId="440" priority="432">
      <formula>IF(AND(AL334&lt;0, RIGHT(TEXT(AL334,"0.#"),1)="."),TRUE,FALSE)</formula>
    </cfRule>
  </conditionalFormatting>
  <conditionalFormatting sqref="Y334:Y363">
    <cfRule type="expression" dxfId="439" priority="427">
      <formula>IF(RIGHT(TEXT(Y334,"0.#"),1)=".",FALSE,TRUE)</formula>
    </cfRule>
    <cfRule type="expression" dxfId="438" priority="428">
      <formula>IF(RIGHT(TEXT(Y334,"0.#"),1)=".",TRUE,FALSE)</formula>
    </cfRule>
  </conditionalFormatting>
  <conditionalFormatting sqref="AL367:AO396">
    <cfRule type="expression" dxfId="437" priority="423">
      <formula>IF(AND(AL367&gt;=0, RIGHT(TEXT(AL367,"0.#"),1)&lt;&gt;"."),TRUE,FALSE)</formula>
    </cfRule>
    <cfRule type="expression" dxfId="436" priority="424">
      <formula>IF(AND(AL367&gt;=0, RIGHT(TEXT(AL367,"0.#"),1)="."),TRUE,FALSE)</formula>
    </cfRule>
    <cfRule type="expression" dxfId="435" priority="425">
      <formula>IF(AND(AL367&lt;0, RIGHT(TEXT(AL367,"0.#"),1)&lt;&gt;"."),TRUE,FALSE)</formula>
    </cfRule>
    <cfRule type="expression" dxfId="434" priority="426">
      <formula>IF(AND(AL367&lt;0, RIGHT(TEXT(AL367,"0.#"),1)="."),TRUE,FALSE)</formula>
    </cfRule>
  </conditionalFormatting>
  <conditionalFormatting sqref="Y367:Y396">
    <cfRule type="expression" dxfId="433" priority="421">
      <formula>IF(RIGHT(TEXT(Y367,"0.#"),1)=".",FALSE,TRUE)</formula>
    </cfRule>
    <cfRule type="expression" dxfId="432" priority="422">
      <formula>IF(RIGHT(TEXT(Y367,"0.#"),1)=".",TRUE,FALSE)</formula>
    </cfRule>
  </conditionalFormatting>
  <conditionalFormatting sqref="AL400:AO429">
    <cfRule type="expression" dxfId="431" priority="417">
      <formula>IF(AND(AL400&gt;=0, RIGHT(TEXT(AL400,"0.#"),1)&lt;&gt;"."),TRUE,FALSE)</formula>
    </cfRule>
    <cfRule type="expression" dxfId="430" priority="418">
      <formula>IF(AND(AL400&gt;=0, RIGHT(TEXT(AL400,"0.#"),1)="."),TRUE,FALSE)</formula>
    </cfRule>
    <cfRule type="expression" dxfId="429" priority="419">
      <formula>IF(AND(AL400&lt;0, RIGHT(TEXT(AL400,"0.#"),1)&lt;&gt;"."),TRUE,FALSE)</formula>
    </cfRule>
    <cfRule type="expression" dxfId="428" priority="420">
      <formula>IF(AND(AL400&lt;0, RIGHT(TEXT(AL400,"0.#"),1)="."),TRUE,FALSE)</formula>
    </cfRule>
  </conditionalFormatting>
  <conditionalFormatting sqref="Y400:Y429">
    <cfRule type="expression" dxfId="427" priority="415">
      <formula>IF(RIGHT(TEXT(Y400,"0.#"),1)=".",FALSE,TRUE)</formula>
    </cfRule>
    <cfRule type="expression" dxfId="426" priority="416">
      <formula>IF(RIGHT(TEXT(Y400,"0.#"),1)=".",TRUE,FALSE)</formula>
    </cfRule>
  </conditionalFormatting>
  <conditionalFormatting sqref="AL433:AO462">
    <cfRule type="expression" dxfId="425" priority="411">
      <formula>IF(AND(AL433&gt;=0, RIGHT(TEXT(AL433,"0.#"),1)&lt;&gt;"."),TRUE,FALSE)</formula>
    </cfRule>
    <cfRule type="expression" dxfId="424" priority="412">
      <formula>IF(AND(AL433&gt;=0, RIGHT(TEXT(AL433,"0.#"),1)="."),TRUE,FALSE)</formula>
    </cfRule>
    <cfRule type="expression" dxfId="423" priority="413">
      <formula>IF(AND(AL433&lt;0, RIGHT(TEXT(AL433,"0.#"),1)&lt;&gt;"."),TRUE,FALSE)</formula>
    </cfRule>
    <cfRule type="expression" dxfId="422" priority="414">
      <formula>IF(AND(AL433&lt;0, RIGHT(TEXT(AL433,"0.#"),1)="."),TRUE,FALSE)</formula>
    </cfRule>
  </conditionalFormatting>
  <conditionalFormatting sqref="Y433:Y462">
    <cfRule type="expression" dxfId="421" priority="409">
      <formula>IF(RIGHT(TEXT(Y433,"0.#"),1)=".",FALSE,TRUE)</formula>
    </cfRule>
    <cfRule type="expression" dxfId="420" priority="410">
      <formula>IF(RIGHT(TEXT(Y433,"0.#"),1)=".",TRUE,FALSE)</formula>
    </cfRule>
  </conditionalFormatting>
  <conditionalFormatting sqref="AL466:AO495">
    <cfRule type="expression" dxfId="419" priority="405">
      <formula>IF(AND(AL466&gt;=0, RIGHT(TEXT(AL466,"0.#"),1)&lt;&gt;"."),TRUE,FALSE)</formula>
    </cfRule>
    <cfRule type="expression" dxfId="418" priority="406">
      <formula>IF(AND(AL466&gt;=0, RIGHT(TEXT(AL466,"0.#"),1)="."),TRUE,FALSE)</formula>
    </cfRule>
    <cfRule type="expression" dxfId="417" priority="407">
      <formula>IF(AND(AL466&lt;0, RIGHT(TEXT(AL466,"0.#"),1)&lt;&gt;"."),TRUE,FALSE)</formula>
    </cfRule>
    <cfRule type="expression" dxfId="416" priority="408">
      <formula>IF(AND(AL466&lt;0, RIGHT(TEXT(AL466,"0.#"),1)="."),TRUE,FALSE)</formula>
    </cfRule>
  </conditionalFormatting>
  <conditionalFormatting sqref="Y466:Y495">
    <cfRule type="expression" dxfId="415" priority="403">
      <formula>IF(RIGHT(TEXT(Y466,"0.#"),1)=".",FALSE,TRUE)</formula>
    </cfRule>
    <cfRule type="expression" dxfId="414" priority="404">
      <formula>IF(RIGHT(TEXT(Y466,"0.#"),1)=".",TRUE,FALSE)</formula>
    </cfRule>
  </conditionalFormatting>
  <conditionalFormatting sqref="AL499:AO528">
    <cfRule type="expression" dxfId="413" priority="399">
      <formula>IF(AND(AL499&gt;=0, RIGHT(TEXT(AL499,"0.#"),1)&lt;&gt;"."),TRUE,FALSE)</formula>
    </cfRule>
    <cfRule type="expression" dxfId="412" priority="400">
      <formula>IF(AND(AL499&gt;=0, RIGHT(TEXT(AL499,"0.#"),1)="."),TRUE,FALSE)</formula>
    </cfRule>
    <cfRule type="expression" dxfId="411" priority="401">
      <formula>IF(AND(AL499&lt;0, RIGHT(TEXT(AL499,"0.#"),1)&lt;&gt;"."),TRUE,FALSE)</formula>
    </cfRule>
    <cfRule type="expression" dxfId="410" priority="402">
      <formula>IF(AND(AL499&lt;0, RIGHT(TEXT(AL499,"0.#"),1)="."),TRUE,FALSE)</formula>
    </cfRule>
  </conditionalFormatting>
  <conditionalFormatting sqref="Y499:Y528">
    <cfRule type="expression" dxfId="409" priority="397">
      <formula>IF(RIGHT(TEXT(Y499,"0.#"),1)=".",FALSE,TRUE)</formula>
    </cfRule>
    <cfRule type="expression" dxfId="408" priority="398">
      <formula>IF(RIGHT(TEXT(Y499,"0.#"),1)=".",TRUE,FALSE)</formula>
    </cfRule>
  </conditionalFormatting>
  <conditionalFormatting sqref="AL532:AO561">
    <cfRule type="expression" dxfId="407" priority="393">
      <formula>IF(AND(AL532&gt;=0, RIGHT(TEXT(AL532,"0.#"),1)&lt;&gt;"."),TRUE,FALSE)</formula>
    </cfRule>
    <cfRule type="expression" dxfId="406" priority="394">
      <formula>IF(AND(AL532&gt;=0, RIGHT(TEXT(AL532,"0.#"),1)="."),TRUE,FALSE)</formula>
    </cfRule>
    <cfRule type="expression" dxfId="405" priority="395">
      <formula>IF(AND(AL532&lt;0, RIGHT(TEXT(AL532,"0.#"),1)&lt;&gt;"."),TRUE,FALSE)</formula>
    </cfRule>
    <cfRule type="expression" dxfId="404" priority="396">
      <formula>IF(AND(AL532&lt;0, RIGHT(TEXT(AL532,"0.#"),1)="."),TRUE,FALSE)</formula>
    </cfRule>
  </conditionalFormatting>
  <conditionalFormatting sqref="Y532:Y561">
    <cfRule type="expression" dxfId="403" priority="391">
      <formula>IF(RIGHT(TEXT(Y532,"0.#"),1)=".",FALSE,TRUE)</formula>
    </cfRule>
    <cfRule type="expression" dxfId="402" priority="392">
      <formula>IF(RIGHT(TEXT(Y532,"0.#"),1)=".",TRUE,FALSE)</formula>
    </cfRule>
  </conditionalFormatting>
  <conditionalFormatting sqref="AL565:AO594">
    <cfRule type="expression" dxfId="401" priority="387">
      <formula>IF(AND(AL565&gt;=0, RIGHT(TEXT(AL565,"0.#"),1)&lt;&gt;"."),TRUE,FALSE)</formula>
    </cfRule>
    <cfRule type="expression" dxfId="400" priority="388">
      <formula>IF(AND(AL565&gt;=0, RIGHT(TEXT(AL565,"0.#"),1)="."),TRUE,FALSE)</formula>
    </cfRule>
    <cfRule type="expression" dxfId="399" priority="389">
      <formula>IF(AND(AL565&lt;0, RIGHT(TEXT(AL565,"0.#"),1)&lt;&gt;"."),TRUE,FALSE)</formula>
    </cfRule>
    <cfRule type="expression" dxfId="398" priority="390">
      <formula>IF(AND(AL565&lt;0, RIGHT(TEXT(AL565,"0.#"),1)="."),TRUE,FALSE)</formula>
    </cfRule>
  </conditionalFormatting>
  <conditionalFormatting sqref="Y565:Y594">
    <cfRule type="expression" dxfId="397" priority="385">
      <formula>IF(RIGHT(TEXT(Y565,"0.#"),1)=".",FALSE,TRUE)</formula>
    </cfRule>
    <cfRule type="expression" dxfId="396" priority="386">
      <formula>IF(RIGHT(TEXT(Y565,"0.#"),1)=".",TRUE,FALSE)</formula>
    </cfRule>
  </conditionalFormatting>
  <conditionalFormatting sqref="AL598:AO627">
    <cfRule type="expression" dxfId="395" priority="381">
      <formula>IF(AND(AL598&gt;=0, RIGHT(TEXT(AL598,"0.#"),1)&lt;&gt;"."),TRUE,FALSE)</formula>
    </cfRule>
    <cfRule type="expression" dxfId="394" priority="382">
      <formula>IF(AND(AL598&gt;=0, RIGHT(TEXT(AL598,"0.#"),1)="."),TRUE,FALSE)</formula>
    </cfRule>
    <cfRule type="expression" dxfId="393" priority="383">
      <formula>IF(AND(AL598&lt;0, RIGHT(TEXT(AL598,"0.#"),1)&lt;&gt;"."),TRUE,FALSE)</formula>
    </cfRule>
    <cfRule type="expression" dxfId="392" priority="384">
      <formula>IF(AND(AL598&lt;0, RIGHT(TEXT(AL598,"0.#"),1)="."),TRUE,FALSE)</formula>
    </cfRule>
  </conditionalFormatting>
  <conditionalFormatting sqref="Y598:Y627">
    <cfRule type="expression" dxfId="391" priority="379">
      <formula>IF(RIGHT(TEXT(Y598,"0.#"),1)=".",FALSE,TRUE)</formula>
    </cfRule>
    <cfRule type="expression" dxfId="390" priority="380">
      <formula>IF(RIGHT(TEXT(Y598,"0.#"),1)=".",TRUE,FALSE)</formula>
    </cfRule>
  </conditionalFormatting>
  <conditionalFormatting sqref="AL631:AO660">
    <cfRule type="expression" dxfId="389" priority="375">
      <formula>IF(AND(AL631&gt;=0, RIGHT(TEXT(AL631,"0.#"),1)&lt;&gt;"."),TRUE,FALSE)</formula>
    </cfRule>
    <cfRule type="expression" dxfId="388" priority="376">
      <formula>IF(AND(AL631&gt;=0, RIGHT(TEXT(AL631,"0.#"),1)="."),TRUE,FALSE)</formula>
    </cfRule>
    <cfRule type="expression" dxfId="387" priority="377">
      <formula>IF(AND(AL631&lt;0, RIGHT(TEXT(AL631,"0.#"),1)&lt;&gt;"."),TRUE,FALSE)</formula>
    </cfRule>
    <cfRule type="expression" dxfId="386" priority="378">
      <formula>IF(AND(AL631&lt;0, RIGHT(TEXT(AL631,"0.#"),1)="."),TRUE,FALSE)</formula>
    </cfRule>
  </conditionalFormatting>
  <conditionalFormatting sqref="Y631:Y660">
    <cfRule type="expression" dxfId="385" priority="373">
      <formula>IF(RIGHT(TEXT(Y631,"0.#"),1)=".",FALSE,TRUE)</formula>
    </cfRule>
    <cfRule type="expression" dxfId="384" priority="374">
      <formula>IF(RIGHT(TEXT(Y631,"0.#"),1)=".",TRUE,FALSE)</formula>
    </cfRule>
  </conditionalFormatting>
  <conditionalFormatting sqref="AL664:AO693">
    <cfRule type="expression" dxfId="383" priority="369">
      <formula>IF(AND(AL664&gt;=0, RIGHT(TEXT(AL664,"0.#"),1)&lt;&gt;"."),TRUE,FALSE)</formula>
    </cfRule>
    <cfRule type="expression" dxfId="382" priority="370">
      <formula>IF(AND(AL664&gt;=0, RIGHT(TEXT(AL664,"0.#"),1)="."),TRUE,FALSE)</formula>
    </cfRule>
    <cfRule type="expression" dxfId="381" priority="371">
      <formula>IF(AND(AL664&lt;0, RIGHT(TEXT(AL664,"0.#"),1)&lt;&gt;"."),TRUE,FALSE)</formula>
    </cfRule>
    <cfRule type="expression" dxfId="380" priority="372">
      <formula>IF(AND(AL664&lt;0, RIGHT(TEXT(AL664,"0.#"),1)="."),TRUE,FALSE)</formula>
    </cfRule>
  </conditionalFormatting>
  <conditionalFormatting sqref="Y664:Y693">
    <cfRule type="expression" dxfId="379" priority="367">
      <formula>IF(RIGHT(TEXT(Y664,"0.#"),1)=".",FALSE,TRUE)</formula>
    </cfRule>
    <cfRule type="expression" dxfId="378" priority="368">
      <formula>IF(RIGHT(TEXT(Y664,"0.#"),1)=".",TRUE,FALSE)</formula>
    </cfRule>
  </conditionalFormatting>
  <conditionalFormatting sqref="AL697:AO726">
    <cfRule type="expression" dxfId="377" priority="363">
      <formula>IF(AND(AL697&gt;=0, RIGHT(TEXT(AL697,"0.#"),1)&lt;&gt;"."),TRUE,FALSE)</formula>
    </cfRule>
    <cfRule type="expression" dxfId="376" priority="364">
      <formula>IF(AND(AL697&gt;=0, RIGHT(TEXT(AL697,"0.#"),1)="."),TRUE,FALSE)</formula>
    </cfRule>
    <cfRule type="expression" dxfId="375" priority="365">
      <formula>IF(AND(AL697&lt;0, RIGHT(TEXT(AL697,"0.#"),1)&lt;&gt;"."),TRUE,FALSE)</formula>
    </cfRule>
    <cfRule type="expression" dxfId="374" priority="366">
      <formula>IF(AND(AL697&lt;0, RIGHT(TEXT(AL697,"0.#"),1)="."),TRUE,FALSE)</formula>
    </cfRule>
  </conditionalFormatting>
  <conditionalFormatting sqref="Y697:Y726">
    <cfRule type="expression" dxfId="373" priority="361">
      <formula>IF(RIGHT(TEXT(Y697,"0.#"),1)=".",FALSE,TRUE)</formula>
    </cfRule>
    <cfRule type="expression" dxfId="372" priority="362">
      <formula>IF(RIGHT(TEXT(Y697,"0.#"),1)=".",TRUE,FALSE)</formula>
    </cfRule>
  </conditionalFormatting>
  <conditionalFormatting sqref="AL730:AO759">
    <cfRule type="expression" dxfId="371" priority="357">
      <formula>IF(AND(AL730&gt;=0, RIGHT(TEXT(AL730,"0.#"),1)&lt;&gt;"."),TRUE,FALSE)</formula>
    </cfRule>
    <cfRule type="expression" dxfId="370" priority="358">
      <formula>IF(AND(AL730&gt;=0, RIGHT(TEXT(AL730,"0.#"),1)="."),TRUE,FALSE)</formula>
    </cfRule>
    <cfRule type="expression" dxfId="369" priority="359">
      <formula>IF(AND(AL730&lt;0, RIGHT(TEXT(AL730,"0.#"),1)&lt;&gt;"."),TRUE,FALSE)</formula>
    </cfRule>
    <cfRule type="expression" dxfId="368" priority="360">
      <formula>IF(AND(AL730&lt;0, RIGHT(TEXT(AL730,"0.#"),1)="."),TRUE,FALSE)</formula>
    </cfRule>
  </conditionalFormatting>
  <conditionalFormatting sqref="Y730:Y759">
    <cfRule type="expression" dxfId="367" priority="355">
      <formula>IF(RIGHT(TEXT(Y730,"0.#"),1)=".",FALSE,TRUE)</formula>
    </cfRule>
    <cfRule type="expression" dxfId="366" priority="356">
      <formula>IF(RIGHT(TEXT(Y730,"0.#"),1)=".",TRUE,FALSE)</formula>
    </cfRule>
  </conditionalFormatting>
  <conditionalFormatting sqref="AL763:AO792">
    <cfRule type="expression" dxfId="365" priority="351">
      <formula>IF(AND(AL763&gt;=0, RIGHT(TEXT(AL763,"0.#"),1)&lt;&gt;"."),TRUE,FALSE)</formula>
    </cfRule>
    <cfRule type="expression" dxfId="364" priority="352">
      <formula>IF(AND(AL763&gt;=0, RIGHT(TEXT(AL763,"0.#"),1)="."),TRUE,FALSE)</formula>
    </cfRule>
    <cfRule type="expression" dxfId="363" priority="353">
      <formula>IF(AND(AL763&lt;0, RIGHT(TEXT(AL763,"0.#"),1)&lt;&gt;"."),TRUE,FALSE)</formula>
    </cfRule>
    <cfRule type="expression" dxfId="362" priority="354">
      <formula>IF(AND(AL763&lt;0, RIGHT(TEXT(AL763,"0.#"),1)="."),TRUE,FALSE)</formula>
    </cfRule>
  </conditionalFormatting>
  <conditionalFormatting sqref="Y763:Y792">
    <cfRule type="expression" dxfId="361" priority="349">
      <formula>IF(RIGHT(TEXT(Y763,"0.#"),1)=".",FALSE,TRUE)</formula>
    </cfRule>
    <cfRule type="expression" dxfId="360" priority="350">
      <formula>IF(RIGHT(TEXT(Y763,"0.#"),1)=".",TRUE,FALSE)</formula>
    </cfRule>
  </conditionalFormatting>
  <conditionalFormatting sqref="AL796:AO825">
    <cfRule type="expression" dxfId="359" priority="345">
      <formula>IF(AND(AL796&gt;=0, RIGHT(TEXT(AL796,"0.#"),1)&lt;&gt;"."),TRUE,FALSE)</formula>
    </cfRule>
    <cfRule type="expression" dxfId="358" priority="346">
      <formula>IF(AND(AL796&gt;=0, RIGHT(TEXT(AL796,"0.#"),1)="."),TRUE,FALSE)</formula>
    </cfRule>
    <cfRule type="expression" dxfId="357" priority="347">
      <formula>IF(AND(AL796&lt;0, RIGHT(TEXT(AL796,"0.#"),1)&lt;&gt;"."),TRUE,FALSE)</formula>
    </cfRule>
    <cfRule type="expression" dxfId="356" priority="348">
      <formula>IF(AND(AL796&lt;0, RIGHT(TEXT(AL796,"0.#"),1)="."),TRUE,FALSE)</formula>
    </cfRule>
  </conditionalFormatting>
  <conditionalFormatting sqref="Y796:Y825">
    <cfRule type="expression" dxfId="355" priority="343">
      <formula>IF(RIGHT(TEXT(Y796,"0.#"),1)=".",FALSE,TRUE)</formula>
    </cfRule>
    <cfRule type="expression" dxfId="354" priority="344">
      <formula>IF(RIGHT(TEXT(Y796,"0.#"),1)=".",TRUE,FALSE)</formula>
    </cfRule>
  </conditionalFormatting>
  <conditionalFormatting sqref="AL829:AO858">
    <cfRule type="expression" dxfId="353" priority="339">
      <formula>IF(AND(AL829&gt;=0, RIGHT(TEXT(AL829,"0.#"),1)&lt;&gt;"."),TRUE,FALSE)</formula>
    </cfRule>
    <cfRule type="expression" dxfId="352" priority="340">
      <formula>IF(AND(AL829&gt;=0, RIGHT(TEXT(AL829,"0.#"),1)="."),TRUE,FALSE)</formula>
    </cfRule>
    <cfRule type="expression" dxfId="351" priority="341">
      <formula>IF(AND(AL829&lt;0, RIGHT(TEXT(AL829,"0.#"),1)&lt;&gt;"."),TRUE,FALSE)</formula>
    </cfRule>
    <cfRule type="expression" dxfId="350" priority="342">
      <formula>IF(AND(AL829&lt;0, RIGHT(TEXT(AL829,"0.#"),1)="."),TRUE,FALSE)</formula>
    </cfRule>
  </conditionalFormatting>
  <conditionalFormatting sqref="Y829:Y858">
    <cfRule type="expression" dxfId="349" priority="337">
      <formula>IF(RIGHT(TEXT(Y829,"0.#"),1)=".",FALSE,TRUE)</formula>
    </cfRule>
    <cfRule type="expression" dxfId="348" priority="338">
      <formula>IF(RIGHT(TEXT(Y829,"0.#"),1)=".",TRUE,FALSE)</formula>
    </cfRule>
  </conditionalFormatting>
  <conditionalFormatting sqref="AL862:AO891">
    <cfRule type="expression" dxfId="347" priority="333">
      <formula>IF(AND(AL862&gt;=0, RIGHT(TEXT(AL862,"0.#"),1)&lt;&gt;"."),TRUE,FALSE)</formula>
    </cfRule>
    <cfRule type="expression" dxfId="346" priority="334">
      <formula>IF(AND(AL862&gt;=0, RIGHT(TEXT(AL862,"0.#"),1)="."),TRUE,FALSE)</formula>
    </cfRule>
    <cfRule type="expression" dxfId="345" priority="335">
      <formula>IF(AND(AL862&lt;0, RIGHT(TEXT(AL862,"0.#"),1)&lt;&gt;"."),TRUE,FALSE)</formula>
    </cfRule>
    <cfRule type="expression" dxfId="344" priority="336">
      <formula>IF(AND(AL862&lt;0, RIGHT(TEXT(AL862,"0.#"),1)="."),TRUE,FALSE)</formula>
    </cfRule>
  </conditionalFormatting>
  <conditionalFormatting sqref="Y862:Y891">
    <cfRule type="expression" dxfId="343" priority="331">
      <formula>IF(RIGHT(TEXT(Y862,"0.#"),1)=".",FALSE,TRUE)</formula>
    </cfRule>
    <cfRule type="expression" dxfId="342" priority="332">
      <formula>IF(RIGHT(TEXT(Y862,"0.#"),1)=".",TRUE,FALSE)</formula>
    </cfRule>
  </conditionalFormatting>
  <conditionalFormatting sqref="AL895:AO924">
    <cfRule type="expression" dxfId="341" priority="327">
      <formula>IF(AND(AL895&gt;=0, RIGHT(TEXT(AL895,"0.#"),1)&lt;&gt;"."),TRUE,FALSE)</formula>
    </cfRule>
    <cfRule type="expression" dxfId="340" priority="328">
      <formula>IF(AND(AL895&gt;=0, RIGHT(TEXT(AL895,"0.#"),1)="."),TRUE,FALSE)</formula>
    </cfRule>
    <cfRule type="expression" dxfId="339" priority="329">
      <formula>IF(AND(AL895&lt;0, RIGHT(TEXT(AL895,"0.#"),1)&lt;&gt;"."),TRUE,FALSE)</formula>
    </cfRule>
    <cfRule type="expression" dxfId="338" priority="330">
      <formula>IF(AND(AL895&lt;0, RIGHT(TEXT(AL895,"0.#"),1)="."),TRUE,FALSE)</formula>
    </cfRule>
  </conditionalFormatting>
  <conditionalFormatting sqref="Y895:Y924">
    <cfRule type="expression" dxfId="337" priority="325">
      <formula>IF(RIGHT(TEXT(Y895,"0.#"),1)=".",FALSE,TRUE)</formula>
    </cfRule>
    <cfRule type="expression" dxfId="336" priority="326">
      <formula>IF(RIGHT(TEXT(Y895,"0.#"),1)=".",TRUE,FALSE)</formula>
    </cfRule>
  </conditionalFormatting>
  <conditionalFormatting sqref="AL928:AO957">
    <cfRule type="expression" dxfId="335" priority="321">
      <formula>IF(AND(AL928&gt;=0, RIGHT(TEXT(AL928,"0.#"),1)&lt;&gt;"."),TRUE,FALSE)</formula>
    </cfRule>
    <cfRule type="expression" dxfId="334" priority="322">
      <formula>IF(AND(AL928&gt;=0, RIGHT(TEXT(AL928,"0.#"),1)="."),TRUE,FALSE)</formula>
    </cfRule>
    <cfRule type="expression" dxfId="333" priority="323">
      <formula>IF(AND(AL928&lt;0, RIGHT(TEXT(AL928,"0.#"),1)&lt;&gt;"."),TRUE,FALSE)</formula>
    </cfRule>
    <cfRule type="expression" dxfId="332" priority="324">
      <formula>IF(AND(AL928&lt;0, RIGHT(TEXT(AL928,"0.#"),1)="."),TRUE,FALSE)</formula>
    </cfRule>
  </conditionalFormatting>
  <conditionalFormatting sqref="Y928:Y957">
    <cfRule type="expression" dxfId="331" priority="319">
      <formula>IF(RIGHT(TEXT(Y928,"0.#"),1)=".",FALSE,TRUE)</formula>
    </cfRule>
    <cfRule type="expression" dxfId="330" priority="320">
      <formula>IF(RIGHT(TEXT(Y928,"0.#"),1)=".",TRUE,FALSE)</formula>
    </cfRule>
  </conditionalFormatting>
  <conditionalFormatting sqref="AL961:AO990">
    <cfRule type="expression" dxfId="329" priority="315">
      <formula>IF(AND(AL961&gt;=0, RIGHT(TEXT(AL961,"0.#"),1)&lt;&gt;"."),TRUE,FALSE)</formula>
    </cfRule>
    <cfRule type="expression" dxfId="328" priority="316">
      <formula>IF(AND(AL961&gt;=0, RIGHT(TEXT(AL961,"0.#"),1)="."),TRUE,FALSE)</formula>
    </cfRule>
    <cfRule type="expression" dxfId="327" priority="317">
      <formula>IF(AND(AL961&lt;0, RIGHT(TEXT(AL961,"0.#"),1)&lt;&gt;"."),TRUE,FALSE)</formula>
    </cfRule>
    <cfRule type="expression" dxfId="326" priority="318">
      <formula>IF(AND(AL961&lt;0, RIGHT(TEXT(AL961,"0.#"),1)="."),TRUE,FALSE)</formula>
    </cfRule>
  </conditionalFormatting>
  <conditionalFormatting sqref="Y961:Y990">
    <cfRule type="expression" dxfId="325" priority="313">
      <formula>IF(RIGHT(TEXT(Y961,"0.#"),1)=".",FALSE,TRUE)</formula>
    </cfRule>
    <cfRule type="expression" dxfId="324" priority="314">
      <formula>IF(RIGHT(TEXT(Y961,"0.#"),1)=".",TRUE,FALSE)</formula>
    </cfRule>
  </conditionalFormatting>
  <conditionalFormatting sqref="AL994:AO1023">
    <cfRule type="expression" dxfId="323" priority="309">
      <formula>IF(AND(AL994&gt;=0, RIGHT(TEXT(AL994,"0.#"),1)&lt;&gt;"."),TRUE,FALSE)</formula>
    </cfRule>
    <cfRule type="expression" dxfId="322" priority="310">
      <formula>IF(AND(AL994&gt;=0, RIGHT(TEXT(AL994,"0.#"),1)="."),TRUE,FALSE)</formula>
    </cfRule>
    <cfRule type="expression" dxfId="321" priority="311">
      <formula>IF(AND(AL994&lt;0, RIGHT(TEXT(AL994,"0.#"),1)&lt;&gt;"."),TRUE,FALSE)</formula>
    </cfRule>
    <cfRule type="expression" dxfId="320" priority="312">
      <formula>IF(AND(AL994&lt;0, RIGHT(TEXT(AL994,"0.#"),1)="."),TRUE,FALSE)</formula>
    </cfRule>
  </conditionalFormatting>
  <conditionalFormatting sqref="Y994:Y1023">
    <cfRule type="expression" dxfId="319" priority="307">
      <formula>IF(RIGHT(TEXT(Y994,"0.#"),1)=".",FALSE,TRUE)</formula>
    </cfRule>
    <cfRule type="expression" dxfId="318" priority="308">
      <formula>IF(RIGHT(TEXT(Y994,"0.#"),1)=".",TRUE,FALSE)</formula>
    </cfRule>
  </conditionalFormatting>
  <conditionalFormatting sqref="AL1027:AO1056">
    <cfRule type="expression" dxfId="317" priority="303">
      <formula>IF(AND(AL1027&gt;=0, RIGHT(TEXT(AL1027,"0.#"),1)&lt;&gt;"."),TRUE,FALSE)</formula>
    </cfRule>
    <cfRule type="expression" dxfId="316" priority="304">
      <formula>IF(AND(AL1027&gt;=0, RIGHT(TEXT(AL1027,"0.#"),1)="."),TRUE,FALSE)</formula>
    </cfRule>
    <cfRule type="expression" dxfId="315" priority="305">
      <formula>IF(AND(AL1027&lt;0, RIGHT(TEXT(AL1027,"0.#"),1)&lt;&gt;"."),TRUE,FALSE)</formula>
    </cfRule>
    <cfRule type="expression" dxfId="314" priority="306">
      <formula>IF(AND(AL1027&lt;0, RIGHT(TEXT(AL1027,"0.#"),1)="."),TRUE,FALSE)</formula>
    </cfRule>
  </conditionalFormatting>
  <conditionalFormatting sqref="Y1027:Y1056">
    <cfRule type="expression" dxfId="313" priority="301">
      <formula>IF(RIGHT(TEXT(Y1027,"0.#"),1)=".",FALSE,TRUE)</formula>
    </cfRule>
    <cfRule type="expression" dxfId="312" priority="302">
      <formula>IF(RIGHT(TEXT(Y1027,"0.#"),1)=".",TRUE,FALSE)</formula>
    </cfRule>
  </conditionalFormatting>
  <conditionalFormatting sqref="AL1060:AO1089">
    <cfRule type="expression" dxfId="311" priority="297">
      <formula>IF(AND(AL1060&gt;=0, RIGHT(TEXT(AL1060,"0.#"),1)&lt;&gt;"."),TRUE,FALSE)</formula>
    </cfRule>
    <cfRule type="expression" dxfId="310" priority="298">
      <formula>IF(AND(AL1060&gt;=0, RIGHT(TEXT(AL1060,"0.#"),1)="."),TRUE,FALSE)</formula>
    </cfRule>
    <cfRule type="expression" dxfId="309" priority="299">
      <formula>IF(AND(AL1060&lt;0, RIGHT(TEXT(AL1060,"0.#"),1)&lt;&gt;"."),TRUE,FALSE)</formula>
    </cfRule>
    <cfRule type="expression" dxfId="308" priority="300">
      <formula>IF(AND(AL1060&lt;0, RIGHT(TEXT(AL1060,"0.#"),1)="."),TRUE,FALSE)</formula>
    </cfRule>
  </conditionalFormatting>
  <conditionalFormatting sqref="Y1060:Y1089">
    <cfRule type="expression" dxfId="307" priority="295">
      <formula>IF(RIGHT(TEXT(Y1060,"0.#"),1)=".",FALSE,TRUE)</formula>
    </cfRule>
    <cfRule type="expression" dxfId="306" priority="296">
      <formula>IF(RIGHT(TEXT(Y1060,"0.#"),1)=".",TRUE,FALSE)</formula>
    </cfRule>
  </conditionalFormatting>
  <conditionalFormatting sqref="AL1093:AO1122">
    <cfRule type="expression" dxfId="305" priority="291">
      <formula>IF(AND(AL1093&gt;=0, RIGHT(TEXT(AL1093,"0.#"),1)&lt;&gt;"."),TRUE,FALSE)</formula>
    </cfRule>
    <cfRule type="expression" dxfId="304" priority="292">
      <formula>IF(AND(AL1093&gt;=0, RIGHT(TEXT(AL1093,"0.#"),1)="."),TRUE,FALSE)</formula>
    </cfRule>
    <cfRule type="expression" dxfId="303" priority="293">
      <formula>IF(AND(AL1093&lt;0, RIGHT(TEXT(AL1093,"0.#"),1)&lt;&gt;"."),TRUE,FALSE)</formula>
    </cfRule>
    <cfRule type="expression" dxfId="302" priority="294">
      <formula>IF(AND(AL1093&lt;0, RIGHT(TEXT(AL1093,"0.#"),1)="."),TRUE,FALSE)</formula>
    </cfRule>
  </conditionalFormatting>
  <conditionalFormatting sqref="Y1093:Y1122">
    <cfRule type="expression" dxfId="301" priority="289">
      <formula>IF(RIGHT(TEXT(Y1093,"0.#"),1)=".",FALSE,TRUE)</formula>
    </cfRule>
    <cfRule type="expression" dxfId="300" priority="290">
      <formula>IF(RIGHT(TEXT(Y1093,"0.#"),1)=".",TRUE,FALSE)</formula>
    </cfRule>
  </conditionalFormatting>
  <conditionalFormatting sqref="AL1126:AO1155">
    <cfRule type="expression" dxfId="299" priority="285">
      <formula>IF(AND(AL1126&gt;=0, RIGHT(TEXT(AL1126,"0.#"),1)&lt;&gt;"."),TRUE,FALSE)</formula>
    </cfRule>
    <cfRule type="expression" dxfId="298" priority="286">
      <formula>IF(AND(AL1126&gt;=0, RIGHT(TEXT(AL1126,"0.#"),1)="."),TRUE,FALSE)</formula>
    </cfRule>
    <cfRule type="expression" dxfId="297" priority="287">
      <formula>IF(AND(AL1126&lt;0, RIGHT(TEXT(AL1126,"0.#"),1)&lt;&gt;"."),TRUE,FALSE)</formula>
    </cfRule>
    <cfRule type="expression" dxfId="296" priority="288">
      <formula>IF(AND(AL1126&lt;0, RIGHT(TEXT(AL1126,"0.#"),1)="."),TRUE,FALSE)</formula>
    </cfRule>
  </conditionalFormatting>
  <conditionalFormatting sqref="Y1126:Y1155">
    <cfRule type="expression" dxfId="295" priority="283">
      <formula>IF(RIGHT(TEXT(Y1126,"0.#"),1)=".",FALSE,TRUE)</formula>
    </cfRule>
    <cfRule type="expression" dxfId="294" priority="284">
      <formula>IF(RIGHT(TEXT(Y1126,"0.#"),1)=".",TRUE,FALSE)</formula>
    </cfRule>
  </conditionalFormatting>
  <conditionalFormatting sqref="AL1159:AO1188">
    <cfRule type="expression" dxfId="293" priority="279">
      <formula>IF(AND(AL1159&gt;=0, RIGHT(TEXT(AL1159,"0.#"),1)&lt;&gt;"."),TRUE,FALSE)</formula>
    </cfRule>
    <cfRule type="expression" dxfId="292" priority="280">
      <formula>IF(AND(AL1159&gt;=0, RIGHT(TEXT(AL1159,"0.#"),1)="."),TRUE,FALSE)</formula>
    </cfRule>
    <cfRule type="expression" dxfId="291" priority="281">
      <formula>IF(AND(AL1159&lt;0, RIGHT(TEXT(AL1159,"0.#"),1)&lt;&gt;"."),TRUE,FALSE)</formula>
    </cfRule>
    <cfRule type="expression" dxfId="290" priority="282">
      <formula>IF(AND(AL1159&lt;0, RIGHT(TEXT(AL1159,"0.#"),1)="."),TRUE,FALSE)</formula>
    </cfRule>
  </conditionalFormatting>
  <conditionalFormatting sqref="Y1159:Y1188">
    <cfRule type="expression" dxfId="289" priority="277">
      <formula>IF(RIGHT(TEXT(Y1159,"0.#"),1)=".",FALSE,TRUE)</formula>
    </cfRule>
    <cfRule type="expression" dxfId="288" priority="278">
      <formula>IF(RIGHT(TEXT(Y1159,"0.#"),1)=".",TRUE,FALSE)</formula>
    </cfRule>
  </conditionalFormatting>
  <conditionalFormatting sqref="AL1192:AO1221">
    <cfRule type="expression" dxfId="287" priority="273">
      <formula>IF(AND(AL1192&gt;=0, RIGHT(TEXT(AL1192,"0.#"),1)&lt;&gt;"."),TRUE,FALSE)</formula>
    </cfRule>
    <cfRule type="expression" dxfId="286" priority="274">
      <formula>IF(AND(AL1192&gt;=0, RIGHT(TEXT(AL1192,"0.#"),1)="."),TRUE,FALSE)</formula>
    </cfRule>
    <cfRule type="expression" dxfId="285" priority="275">
      <formula>IF(AND(AL1192&lt;0, RIGHT(TEXT(AL1192,"0.#"),1)&lt;&gt;"."),TRUE,FALSE)</formula>
    </cfRule>
    <cfRule type="expression" dxfId="284" priority="276">
      <formula>IF(AND(AL1192&lt;0, RIGHT(TEXT(AL1192,"0.#"),1)="."),TRUE,FALSE)</formula>
    </cfRule>
  </conditionalFormatting>
  <conditionalFormatting sqref="Y1192:Y1221">
    <cfRule type="expression" dxfId="283" priority="271">
      <formula>IF(RIGHT(TEXT(Y1192,"0.#"),1)=".",FALSE,TRUE)</formula>
    </cfRule>
    <cfRule type="expression" dxfId="282" priority="272">
      <formula>IF(RIGHT(TEXT(Y1192,"0.#"),1)=".",TRUE,FALSE)</formula>
    </cfRule>
  </conditionalFormatting>
  <conditionalFormatting sqref="AL1225:AO1254">
    <cfRule type="expression" dxfId="281" priority="267">
      <formula>IF(AND(AL1225&gt;=0, RIGHT(TEXT(AL1225,"0.#"),1)&lt;&gt;"."),TRUE,FALSE)</formula>
    </cfRule>
    <cfRule type="expression" dxfId="280" priority="268">
      <formula>IF(AND(AL1225&gt;=0, RIGHT(TEXT(AL1225,"0.#"),1)="."),TRUE,FALSE)</formula>
    </cfRule>
    <cfRule type="expression" dxfId="279" priority="269">
      <formula>IF(AND(AL1225&lt;0, RIGHT(TEXT(AL1225,"0.#"),1)&lt;&gt;"."),TRUE,FALSE)</formula>
    </cfRule>
    <cfRule type="expression" dxfId="278" priority="270">
      <formula>IF(AND(AL1225&lt;0, RIGHT(TEXT(AL1225,"0.#"),1)="."),TRUE,FALSE)</formula>
    </cfRule>
  </conditionalFormatting>
  <conditionalFormatting sqref="Y1225:Y1254">
    <cfRule type="expression" dxfId="277" priority="265">
      <formula>IF(RIGHT(TEXT(Y1225,"0.#"),1)=".",FALSE,TRUE)</formula>
    </cfRule>
    <cfRule type="expression" dxfId="276" priority="266">
      <formula>IF(RIGHT(TEXT(Y1225,"0.#"),1)=".",TRUE,FALSE)</formula>
    </cfRule>
  </conditionalFormatting>
  <conditionalFormatting sqref="AL1258:AO1287">
    <cfRule type="expression" dxfId="275" priority="261">
      <formula>IF(AND(AL1258&gt;=0, RIGHT(TEXT(AL1258,"0.#"),1)&lt;&gt;"."),TRUE,FALSE)</formula>
    </cfRule>
    <cfRule type="expression" dxfId="274" priority="262">
      <formula>IF(AND(AL1258&gt;=0, RIGHT(TEXT(AL1258,"0.#"),1)="."),TRUE,FALSE)</formula>
    </cfRule>
    <cfRule type="expression" dxfId="273" priority="263">
      <formula>IF(AND(AL1258&lt;0, RIGHT(TEXT(AL1258,"0.#"),1)&lt;&gt;"."),TRUE,FALSE)</formula>
    </cfRule>
    <cfRule type="expression" dxfId="272" priority="264">
      <formula>IF(AND(AL1258&lt;0, RIGHT(TEXT(AL1258,"0.#"),1)="."),TRUE,FALSE)</formula>
    </cfRule>
  </conditionalFormatting>
  <conditionalFormatting sqref="Y1258:Y1287">
    <cfRule type="expression" dxfId="271" priority="259">
      <formula>IF(RIGHT(TEXT(Y1258,"0.#"),1)=".",FALSE,TRUE)</formula>
    </cfRule>
    <cfRule type="expression" dxfId="270" priority="260">
      <formula>IF(RIGHT(TEXT(Y1258,"0.#"),1)=".",TRUE,FALSE)</formula>
    </cfRule>
  </conditionalFormatting>
  <conditionalFormatting sqref="AL1291:AO1320">
    <cfRule type="expression" dxfId="269" priority="255">
      <formula>IF(AND(AL1291&gt;=0, RIGHT(TEXT(AL1291,"0.#"),1)&lt;&gt;"."),TRUE,FALSE)</formula>
    </cfRule>
    <cfRule type="expression" dxfId="268" priority="256">
      <formula>IF(AND(AL1291&gt;=0, RIGHT(TEXT(AL1291,"0.#"),1)="."),TRUE,FALSE)</formula>
    </cfRule>
    <cfRule type="expression" dxfId="267" priority="257">
      <formula>IF(AND(AL1291&lt;0, RIGHT(TEXT(AL1291,"0.#"),1)&lt;&gt;"."),TRUE,FALSE)</formula>
    </cfRule>
    <cfRule type="expression" dxfId="266" priority="258">
      <formula>IF(AND(AL1291&lt;0, RIGHT(TEXT(AL1291,"0.#"),1)="."),TRUE,FALSE)</formula>
    </cfRule>
  </conditionalFormatting>
  <conditionalFormatting sqref="Y1291:Y1320">
    <cfRule type="expression" dxfId="265" priority="253">
      <formula>IF(RIGHT(TEXT(Y1291,"0.#"),1)=".",FALSE,TRUE)</formula>
    </cfRule>
    <cfRule type="expression" dxfId="264" priority="254">
      <formula>IF(RIGHT(TEXT(Y1291,"0.#"),1)=".",TRUE,FALSE)</formula>
    </cfRule>
  </conditionalFormatting>
  <conditionalFormatting sqref="AL5:AO5">
    <cfRule type="expression" dxfId="263" priority="249">
      <formula>IF(AND(AL5&gt;=0, RIGHT(TEXT(AL5,"0.#"),1)&lt;&gt;"."),TRUE,FALSE)</formula>
    </cfRule>
    <cfRule type="expression" dxfId="262" priority="250">
      <formula>IF(AND(AL5&gt;=0, RIGHT(TEXT(AL5,"0.#"),1)="."),TRUE,FALSE)</formula>
    </cfRule>
    <cfRule type="expression" dxfId="261" priority="251">
      <formula>IF(AND(AL5&lt;0, RIGHT(TEXT(AL5,"0.#"),1)&lt;&gt;"."),TRUE,FALSE)</formula>
    </cfRule>
    <cfRule type="expression" dxfId="260" priority="252">
      <formula>IF(AND(AL5&lt;0, RIGHT(TEXT(AL5,"0.#"),1)="."),TRUE,FALSE)</formula>
    </cfRule>
  </conditionalFormatting>
  <conditionalFormatting sqref="AL6:AO6">
    <cfRule type="expression" dxfId="259" priority="245">
      <formula>IF(AND(AL6&gt;=0, RIGHT(TEXT(AL6,"0.#"),1)&lt;&gt;"."),TRUE,FALSE)</formula>
    </cfRule>
    <cfRule type="expression" dxfId="258" priority="246">
      <formula>IF(AND(AL6&gt;=0, RIGHT(TEXT(AL6,"0.#"),1)="."),TRUE,FALSE)</formula>
    </cfRule>
    <cfRule type="expression" dxfId="257" priority="247">
      <formula>IF(AND(AL6&lt;0, RIGHT(TEXT(AL6,"0.#"),1)&lt;&gt;"."),TRUE,FALSE)</formula>
    </cfRule>
    <cfRule type="expression" dxfId="256" priority="248">
      <formula>IF(AND(AL6&lt;0, RIGHT(TEXT(AL6,"0.#"),1)="."),TRUE,FALSE)</formula>
    </cfRule>
  </conditionalFormatting>
  <conditionalFormatting sqref="AL7:AO7">
    <cfRule type="expression" dxfId="255" priority="241">
      <formula>IF(AND(AL7&gt;=0, RIGHT(TEXT(AL7,"0.#"),1)&lt;&gt;"."),TRUE,FALSE)</formula>
    </cfRule>
    <cfRule type="expression" dxfId="254" priority="242">
      <formula>IF(AND(AL7&gt;=0, RIGHT(TEXT(AL7,"0.#"),1)="."),TRUE,FALSE)</formula>
    </cfRule>
    <cfRule type="expression" dxfId="253" priority="243">
      <formula>IF(AND(AL7&lt;0, RIGHT(TEXT(AL7,"0.#"),1)&lt;&gt;"."),TRUE,FALSE)</formula>
    </cfRule>
    <cfRule type="expression" dxfId="252" priority="244">
      <formula>IF(AND(AL7&lt;0, RIGHT(TEXT(AL7,"0.#"),1)="."),TRUE,FALSE)</formula>
    </cfRule>
  </conditionalFormatting>
  <conditionalFormatting sqref="AL8:AO8">
    <cfRule type="expression" dxfId="251" priority="237">
      <formula>IF(AND(AL8&gt;=0, RIGHT(TEXT(AL8,"0.#"),1)&lt;&gt;"."),TRUE,FALSE)</formula>
    </cfRule>
    <cfRule type="expression" dxfId="250" priority="238">
      <formula>IF(AND(AL8&gt;=0, RIGHT(TEXT(AL8,"0.#"),1)="."),TRUE,FALSE)</formula>
    </cfRule>
    <cfRule type="expression" dxfId="249" priority="239">
      <formula>IF(AND(AL8&lt;0, RIGHT(TEXT(AL8,"0.#"),1)&lt;&gt;"."),TRUE,FALSE)</formula>
    </cfRule>
    <cfRule type="expression" dxfId="248" priority="240">
      <formula>IF(AND(AL8&lt;0, RIGHT(TEXT(AL8,"0.#"),1)="."),TRUE,FALSE)</formula>
    </cfRule>
  </conditionalFormatting>
  <conditionalFormatting sqref="AL9:AO9">
    <cfRule type="expression" dxfId="247" priority="233">
      <formula>IF(AND(AL9&gt;=0, RIGHT(TEXT(AL9,"0.#"),1)&lt;&gt;"."),TRUE,FALSE)</formula>
    </cfRule>
    <cfRule type="expression" dxfId="246" priority="234">
      <formula>IF(AND(AL9&gt;=0, RIGHT(TEXT(AL9,"0.#"),1)="."),TRUE,FALSE)</formula>
    </cfRule>
    <cfRule type="expression" dxfId="245" priority="235">
      <formula>IF(AND(AL9&lt;0, RIGHT(TEXT(AL9,"0.#"),1)&lt;&gt;"."),TRUE,FALSE)</formula>
    </cfRule>
    <cfRule type="expression" dxfId="244" priority="236">
      <formula>IF(AND(AL9&lt;0, RIGHT(TEXT(AL9,"0.#"),1)="."),TRUE,FALSE)</formula>
    </cfRule>
  </conditionalFormatting>
  <conditionalFormatting sqref="AL10:AO10">
    <cfRule type="expression" dxfId="243" priority="229">
      <formula>IF(AND(AL10&gt;=0, RIGHT(TEXT(AL10,"0.#"),1)&lt;&gt;"."),TRUE,FALSE)</formula>
    </cfRule>
    <cfRule type="expression" dxfId="242" priority="230">
      <formula>IF(AND(AL10&gt;=0, RIGHT(TEXT(AL10,"0.#"),1)="."),TRUE,FALSE)</formula>
    </cfRule>
    <cfRule type="expression" dxfId="241" priority="231">
      <formula>IF(AND(AL10&lt;0, RIGHT(TEXT(AL10,"0.#"),1)&lt;&gt;"."),TRUE,FALSE)</formula>
    </cfRule>
    <cfRule type="expression" dxfId="240" priority="232">
      <formula>IF(AND(AL10&lt;0, RIGHT(TEXT(AL10,"0.#"),1)="."),TRUE,FALSE)</formula>
    </cfRule>
  </conditionalFormatting>
  <conditionalFormatting sqref="AL11:AO11">
    <cfRule type="expression" dxfId="239" priority="225">
      <formula>IF(AND(AL11&gt;=0, RIGHT(TEXT(AL11,"0.#"),1)&lt;&gt;"."),TRUE,FALSE)</formula>
    </cfRule>
    <cfRule type="expression" dxfId="238" priority="226">
      <formula>IF(AND(AL11&gt;=0, RIGHT(TEXT(AL11,"0.#"),1)="."),TRUE,FALSE)</formula>
    </cfRule>
    <cfRule type="expression" dxfId="237" priority="227">
      <formula>IF(AND(AL11&lt;0, RIGHT(TEXT(AL11,"0.#"),1)&lt;&gt;"."),TRUE,FALSE)</formula>
    </cfRule>
    <cfRule type="expression" dxfId="236" priority="228">
      <formula>IF(AND(AL11&lt;0, RIGHT(TEXT(AL11,"0.#"),1)="."),TRUE,FALSE)</formula>
    </cfRule>
  </conditionalFormatting>
  <conditionalFormatting sqref="AL12:AO12">
    <cfRule type="expression" dxfId="235" priority="221">
      <formula>IF(AND(AL12&gt;=0, RIGHT(TEXT(AL12,"0.#"),1)&lt;&gt;"."),TRUE,FALSE)</formula>
    </cfRule>
    <cfRule type="expression" dxfId="234" priority="222">
      <formula>IF(AND(AL12&gt;=0, RIGHT(TEXT(AL12,"0.#"),1)="."),TRUE,FALSE)</formula>
    </cfRule>
    <cfRule type="expression" dxfId="233" priority="223">
      <formula>IF(AND(AL12&lt;0, RIGHT(TEXT(AL12,"0.#"),1)&lt;&gt;"."),TRUE,FALSE)</formula>
    </cfRule>
    <cfRule type="expression" dxfId="232" priority="224">
      <formula>IF(AND(AL12&lt;0, RIGHT(TEXT(AL12,"0.#"),1)="."),TRUE,FALSE)</formula>
    </cfRule>
  </conditionalFormatting>
  <conditionalFormatting sqref="AL13:AO13">
    <cfRule type="expression" dxfId="231" priority="217">
      <formula>IF(AND(AL13&gt;=0, RIGHT(TEXT(AL13,"0.#"),1)&lt;&gt;"."),TRUE,FALSE)</formula>
    </cfRule>
    <cfRule type="expression" dxfId="230" priority="218">
      <formula>IF(AND(AL13&gt;=0, RIGHT(TEXT(AL13,"0.#"),1)="."),TRUE,FALSE)</formula>
    </cfRule>
    <cfRule type="expression" dxfId="229" priority="219">
      <formula>IF(AND(AL13&lt;0, RIGHT(TEXT(AL13,"0.#"),1)&lt;&gt;"."),TRUE,FALSE)</formula>
    </cfRule>
    <cfRule type="expression" dxfId="228" priority="220">
      <formula>IF(AND(AL13&lt;0, RIGHT(TEXT(AL13,"0.#"),1)="."),TRUE,FALSE)</formula>
    </cfRule>
  </conditionalFormatting>
  <conditionalFormatting sqref="AL14:AO14">
    <cfRule type="expression" dxfId="227" priority="213">
      <formula>IF(AND(AL14&gt;=0, RIGHT(TEXT(AL14,"0.#"),1)&lt;&gt;"."),TRUE,FALSE)</formula>
    </cfRule>
    <cfRule type="expression" dxfId="226" priority="214">
      <formula>IF(AND(AL14&gt;=0, RIGHT(TEXT(AL14,"0.#"),1)="."),TRUE,FALSE)</formula>
    </cfRule>
    <cfRule type="expression" dxfId="225" priority="215">
      <formula>IF(AND(AL14&lt;0, RIGHT(TEXT(AL14,"0.#"),1)&lt;&gt;"."),TRUE,FALSE)</formula>
    </cfRule>
    <cfRule type="expression" dxfId="224" priority="216">
      <formula>IF(AND(AL14&lt;0, RIGHT(TEXT(AL14,"0.#"),1)="."),TRUE,FALSE)</formula>
    </cfRule>
  </conditionalFormatting>
  <conditionalFormatting sqref="AL15:AO15">
    <cfRule type="expression" dxfId="223" priority="209">
      <formula>IF(AND(AL15&gt;=0, RIGHT(TEXT(AL15,"0.#"),1)&lt;&gt;"."),TRUE,FALSE)</formula>
    </cfRule>
    <cfRule type="expression" dxfId="222" priority="210">
      <formula>IF(AND(AL15&gt;=0, RIGHT(TEXT(AL15,"0.#"),1)="."),TRUE,FALSE)</formula>
    </cfRule>
    <cfRule type="expression" dxfId="221" priority="211">
      <formula>IF(AND(AL15&lt;0, RIGHT(TEXT(AL15,"0.#"),1)&lt;&gt;"."),TRUE,FALSE)</formula>
    </cfRule>
    <cfRule type="expression" dxfId="220" priority="212">
      <formula>IF(AND(AL15&lt;0, RIGHT(TEXT(AL15,"0.#"),1)="."),TRUE,FALSE)</formula>
    </cfRule>
  </conditionalFormatting>
  <conditionalFormatting sqref="AL16:AO16">
    <cfRule type="expression" dxfId="219" priority="205">
      <formula>IF(AND(AL16&gt;=0, RIGHT(TEXT(AL16,"0.#"),1)&lt;&gt;"."),TRUE,FALSE)</formula>
    </cfRule>
    <cfRule type="expression" dxfId="218" priority="206">
      <formula>IF(AND(AL16&gt;=0, RIGHT(TEXT(AL16,"0.#"),1)="."),TRUE,FALSE)</formula>
    </cfRule>
    <cfRule type="expression" dxfId="217" priority="207">
      <formula>IF(AND(AL16&lt;0, RIGHT(TEXT(AL16,"0.#"),1)&lt;&gt;"."),TRUE,FALSE)</formula>
    </cfRule>
    <cfRule type="expression" dxfId="216" priority="208">
      <formula>IF(AND(AL16&lt;0, RIGHT(TEXT(AL16,"0.#"),1)="."),TRUE,FALSE)</formula>
    </cfRule>
  </conditionalFormatting>
  <conditionalFormatting sqref="AL17:AO17">
    <cfRule type="expression" dxfId="215" priority="201">
      <formula>IF(AND(AL17&gt;=0, RIGHT(TEXT(AL17,"0.#"),1)&lt;&gt;"."),TRUE,FALSE)</formula>
    </cfRule>
    <cfRule type="expression" dxfId="214" priority="202">
      <formula>IF(AND(AL17&gt;=0, RIGHT(TEXT(AL17,"0.#"),1)="."),TRUE,FALSE)</formula>
    </cfRule>
    <cfRule type="expression" dxfId="213" priority="203">
      <formula>IF(AND(AL17&lt;0, RIGHT(TEXT(AL17,"0.#"),1)&lt;&gt;"."),TRUE,FALSE)</formula>
    </cfRule>
    <cfRule type="expression" dxfId="212" priority="204">
      <formula>IF(AND(AL17&lt;0, RIGHT(TEXT(AL17,"0.#"),1)="."),TRUE,FALSE)</formula>
    </cfRule>
  </conditionalFormatting>
  <conditionalFormatting sqref="AL18:AO18">
    <cfRule type="expression" dxfId="211" priority="197">
      <formula>IF(AND(AL18&gt;=0, RIGHT(TEXT(AL18,"0.#"),1)&lt;&gt;"."),TRUE,FALSE)</formula>
    </cfRule>
    <cfRule type="expression" dxfId="210" priority="198">
      <formula>IF(AND(AL18&gt;=0, RIGHT(TEXT(AL18,"0.#"),1)="."),TRUE,FALSE)</formula>
    </cfRule>
    <cfRule type="expression" dxfId="209" priority="199">
      <formula>IF(AND(AL18&lt;0, RIGHT(TEXT(AL18,"0.#"),1)&lt;&gt;"."),TRUE,FALSE)</formula>
    </cfRule>
    <cfRule type="expression" dxfId="208" priority="200">
      <formula>IF(AND(AL18&lt;0, RIGHT(TEXT(AL18,"0.#"),1)="."),TRUE,FALSE)</formula>
    </cfRule>
  </conditionalFormatting>
  <conditionalFormatting sqref="AL19:AO19">
    <cfRule type="expression" dxfId="207" priority="193">
      <formula>IF(AND(AL19&gt;=0, RIGHT(TEXT(AL19,"0.#"),1)&lt;&gt;"."),TRUE,FALSE)</formula>
    </cfRule>
    <cfRule type="expression" dxfId="206" priority="194">
      <formula>IF(AND(AL19&gt;=0, RIGHT(TEXT(AL19,"0.#"),1)="."),TRUE,FALSE)</formula>
    </cfRule>
    <cfRule type="expression" dxfId="205" priority="195">
      <formula>IF(AND(AL19&lt;0, RIGHT(TEXT(AL19,"0.#"),1)&lt;&gt;"."),TRUE,FALSE)</formula>
    </cfRule>
    <cfRule type="expression" dxfId="204" priority="196">
      <formula>IF(AND(AL19&lt;0, RIGHT(TEXT(AL19,"0.#"),1)="."),TRUE,FALSE)</formula>
    </cfRule>
  </conditionalFormatting>
  <conditionalFormatting sqref="AL20:AO20">
    <cfRule type="expression" dxfId="203" priority="189">
      <formula>IF(AND(AL20&gt;=0, RIGHT(TEXT(AL20,"0.#"),1)&lt;&gt;"."),TRUE,FALSE)</formula>
    </cfRule>
    <cfRule type="expression" dxfId="202" priority="190">
      <formula>IF(AND(AL20&gt;=0, RIGHT(TEXT(AL20,"0.#"),1)="."),TRUE,FALSE)</formula>
    </cfRule>
    <cfRule type="expression" dxfId="201" priority="191">
      <formula>IF(AND(AL20&lt;0, RIGHT(TEXT(AL20,"0.#"),1)&lt;&gt;"."),TRUE,FALSE)</formula>
    </cfRule>
    <cfRule type="expression" dxfId="200" priority="192">
      <formula>IF(AND(AL20&lt;0, RIGHT(TEXT(AL20,"0.#"),1)="."),TRUE,FALSE)</formula>
    </cfRule>
  </conditionalFormatting>
  <conditionalFormatting sqref="AL21:AO21">
    <cfRule type="expression" dxfId="199" priority="185">
      <formula>IF(AND(AL21&gt;=0, RIGHT(TEXT(AL21,"0.#"),1)&lt;&gt;"."),TRUE,FALSE)</formula>
    </cfRule>
    <cfRule type="expression" dxfId="198" priority="186">
      <formula>IF(AND(AL21&gt;=0, RIGHT(TEXT(AL21,"0.#"),1)="."),TRUE,FALSE)</formula>
    </cfRule>
    <cfRule type="expression" dxfId="197" priority="187">
      <formula>IF(AND(AL21&lt;0, RIGHT(TEXT(AL21,"0.#"),1)&lt;&gt;"."),TRUE,FALSE)</formula>
    </cfRule>
    <cfRule type="expression" dxfId="196" priority="188">
      <formula>IF(AND(AL21&lt;0, RIGHT(TEXT(AL21,"0.#"),1)="."),TRUE,FALSE)</formula>
    </cfRule>
  </conditionalFormatting>
  <conditionalFormatting sqref="AL22:AO22">
    <cfRule type="expression" dxfId="195" priority="181">
      <formula>IF(AND(AL22&gt;=0, RIGHT(TEXT(AL22,"0.#"),1)&lt;&gt;"."),TRUE,FALSE)</formula>
    </cfRule>
    <cfRule type="expression" dxfId="194" priority="182">
      <formula>IF(AND(AL22&gt;=0, RIGHT(TEXT(AL22,"0.#"),1)="."),TRUE,FALSE)</formula>
    </cfRule>
    <cfRule type="expression" dxfId="193" priority="183">
      <formula>IF(AND(AL22&lt;0, RIGHT(TEXT(AL22,"0.#"),1)&lt;&gt;"."),TRUE,FALSE)</formula>
    </cfRule>
    <cfRule type="expression" dxfId="192" priority="184">
      <formula>IF(AND(AL22&lt;0, RIGHT(TEXT(AL22,"0.#"),1)="."),TRUE,FALSE)</formula>
    </cfRule>
  </conditionalFormatting>
  <conditionalFormatting sqref="AL23:AO23">
    <cfRule type="expression" dxfId="191" priority="177">
      <formula>IF(AND(AL23&gt;=0, RIGHT(TEXT(AL23,"0.#"),1)&lt;&gt;"."),TRUE,FALSE)</formula>
    </cfRule>
    <cfRule type="expression" dxfId="190" priority="178">
      <formula>IF(AND(AL23&gt;=0, RIGHT(TEXT(AL23,"0.#"),1)="."),TRUE,FALSE)</formula>
    </cfRule>
    <cfRule type="expression" dxfId="189" priority="179">
      <formula>IF(AND(AL23&lt;0, RIGHT(TEXT(AL23,"0.#"),1)&lt;&gt;"."),TRUE,FALSE)</formula>
    </cfRule>
    <cfRule type="expression" dxfId="188" priority="180">
      <formula>IF(AND(AL23&lt;0, RIGHT(TEXT(AL23,"0.#"),1)="."),TRUE,FALSE)</formula>
    </cfRule>
  </conditionalFormatting>
  <conditionalFormatting sqref="AL24:AO24">
    <cfRule type="expression" dxfId="187" priority="173">
      <formula>IF(AND(AL24&gt;=0, RIGHT(TEXT(AL24,"0.#"),1)&lt;&gt;"."),TRUE,FALSE)</formula>
    </cfRule>
    <cfRule type="expression" dxfId="186" priority="174">
      <formula>IF(AND(AL24&gt;=0, RIGHT(TEXT(AL24,"0.#"),1)="."),TRUE,FALSE)</formula>
    </cfRule>
    <cfRule type="expression" dxfId="185" priority="175">
      <formula>IF(AND(AL24&lt;0, RIGHT(TEXT(AL24,"0.#"),1)&lt;&gt;"."),TRUE,FALSE)</formula>
    </cfRule>
    <cfRule type="expression" dxfId="184" priority="176">
      <formula>IF(AND(AL24&lt;0, RIGHT(TEXT(AL24,"0.#"),1)="."),TRUE,FALSE)</formula>
    </cfRule>
  </conditionalFormatting>
  <conditionalFormatting sqref="AL25:AO25">
    <cfRule type="expression" dxfId="183" priority="169">
      <formula>IF(AND(AL25&gt;=0, RIGHT(TEXT(AL25,"0.#"),1)&lt;&gt;"."),TRUE,FALSE)</formula>
    </cfRule>
    <cfRule type="expression" dxfId="182" priority="170">
      <formula>IF(AND(AL25&gt;=0, RIGHT(TEXT(AL25,"0.#"),1)="."),TRUE,FALSE)</formula>
    </cfRule>
    <cfRule type="expression" dxfId="181" priority="171">
      <formula>IF(AND(AL25&lt;0, RIGHT(TEXT(AL25,"0.#"),1)&lt;&gt;"."),TRUE,FALSE)</formula>
    </cfRule>
    <cfRule type="expression" dxfId="180" priority="172">
      <formula>IF(AND(AL25&lt;0, RIGHT(TEXT(AL25,"0.#"),1)="."),TRUE,FALSE)</formula>
    </cfRule>
  </conditionalFormatting>
  <conditionalFormatting sqref="AL26:AO26">
    <cfRule type="expression" dxfId="179" priority="165">
      <formula>IF(AND(AL26&gt;=0, RIGHT(TEXT(AL26,"0.#"),1)&lt;&gt;"."),TRUE,FALSE)</formula>
    </cfRule>
    <cfRule type="expression" dxfId="178" priority="166">
      <formula>IF(AND(AL26&gt;=0, RIGHT(TEXT(AL26,"0.#"),1)="."),TRUE,FALSE)</formula>
    </cfRule>
    <cfRule type="expression" dxfId="177" priority="167">
      <formula>IF(AND(AL26&lt;0, RIGHT(TEXT(AL26,"0.#"),1)&lt;&gt;"."),TRUE,FALSE)</formula>
    </cfRule>
    <cfRule type="expression" dxfId="176" priority="168">
      <formula>IF(AND(AL26&lt;0, RIGHT(TEXT(AL26,"0.#"),1)="."),TRUE,FALSE)</formula>
    </cfRule>
  </conditionalFormatting>
  <conditionalFormatting sqref="AL27:AO27">
    <cfRule type="expression" dxfId="175" priority="161">
      <formula>IF(AND(AL27&gt;=0, RIGHT(TEXT(AL27,"0.#"),1)&lt;&gt;"."),TRUE,FALSE)</formula>
    </cfRule>
    <cfRule type="expression" dxfId="174" priority="162">
      <formula>IF(AND(AL27&gt;=0, RIGHT(TEXT(AL27,"0.#"),1)="."),TRUE,FALSE)</formula>
    </cfRule>
    <cfRule type="expression" dxfId="173" priority="163">
      <formula>IF(AND(AL27&lt;0, RIGHT(TEXT(AL27,"0.#"),1)&lt;&gt;"."),TRUE,FALSE)</formula>
    </cfRule>
    <cfRule type="expression" dxfId="172" priority="164">
      <formula>IF(AND(AL27&lt;0, RIGHT(TEXT(AL27,"0.#"),1)="."),TRUE,FALSE)</formula>
    </cfRule>
  </conditionalFormatting>
  <conditionalFormatting sqref="AL28:AO28">
    <cfRule type="expression" dxfId="171" priority="157">
      <formula>IF(AND(AL28&gt;=0, RIGHT(TEXT(AL28,"0.#"),1)&lt;&gt;"."),TRUE,FALSE)</formula>
    </cfRule>
    <cfRule type="expression" dxfId="170" priority="158">
      <formula>IF(AND(AL28&gt;=0, RIGHT(TEXT(AL28,"0.#"),1)="."),TRUE,FALSE)</formula>
    </cfRule>
    <cfRule type="expression" dxfId="169" priority="159">
      <formula>IF(AND(AL28&lt;0, RIGHT(TEXT(AL28,"0.#"),1)&lt;&gt;"."),TRUE,FALSE)</formula>
    </cfRule>
    <cfRule type="expression" dxfId="168" priority="160">
      <formula>IF(AND(AL28&lt;0, RIGHT(TEXT(AL28,"0.#"),1)="."),TRUE,FALSE)</formula>
    </cfRule>
  </conditionalFormatting>
  <conditionalFormatting sqref="AL29:AO29">
    <cfRule type="expression" dxfId="167" priority="153">
      <formula>IF(AND(AL29&gt;=0, RIGHT(TEXT(AL29,"0.#"),1)&lt;&gt;"."),TRUE,FALSE)</formula>
    </cfRule>
    <cfRule type="expression" dxfId="166" priority="154">
      <formula>IF(AND(AL29&gt;=0, RIGHT(TEXT(AL29,"0.#"),1)="."),TRUE,FALSE)</formula>
    </cfRule>
    <cfRule type="expression" dxfId="165" priority="155">
      <formula>IF(AND(AL29&lt;0, RIGHT(TEXT(AL29,"0.#"),1)&lt;&gt;"."),TRUE,FALSE)</formula>
    </cfRule>
    <cfRule type="expression" dxfId="164" priority="156">
      <formula>IF(AND(AL29&lt;0, RIGHT(TEXT(AL29,"0.#"),1)="."),TRUE,FALSE)</formula>
    </cfRule>
  </conditionalFormatting>
  <conditionalFormatting sqref="AL30:AO30">
    <cfRule type="expression" dxfId="163" priority="149">
      <formula>IF(AND(AL30&gt;=0, RIGHT(TEXT(AL30,"0.#"),1)&lt;&gt;"."),TRUE,FALSE)</formula>
    </cfRule>
    <cfRule type="expression" dxfId="162" priority="150">
      <formula>IF(AND(AL30&gt;=0, RIGHT(TEXT(AL30,"0.#"),1)="."),TRUE,FALSE)</formula>
    </cfRule>
    <cfRule type="expression" dxfId="161" priority="151">
      <formula>IF(AND(AL30&lt;0, RIGHT(TEXT(AL30,"0.#"),1)&lt;&gt;"."),TRUE,FALSE)</formula>
    </cfRule>
    <cfRule type="expression" dxfId="160" priority="152">
      <formula>IF(AND(AL30&lt;0, RIGHT(TEXT(AL30,"0.#"),1)="."),TRUE,FALSE)</formula>
    </cfRule>
  </conditionalFormatting>
  <conditionalFormatting sqref="Y169:Y175">
    <cfRule type="expression" dxfId="159" priority="147">
      <formula>IF(RIGHT(TEXT(Y169,"0.#"),1)=".",FALSE,TRUE)</formula>
    </cfRule>
    <cfRule type="expression" dxfId="158" priority="148">
      <formula>IF(RIGHT(TEXT(Y169,"0.#"),1)=".",TRUE,FALSE)</formula>
    </cfRule>
  </conditionalFormatting>
  <conditionalFormatting sqref="Y156">
    <cfRule type="expression" dxfId="157" priority="145">
      <formula>IF(RIGHT(TEXT(Y156,"0.#"),1)=".",FALSE,TRUE)</formula>
    </cfRule>
    <cfRule type="expression" dxfId="156" priority="146">
      <formula>IF(RIGHT(TEXT(Y156,"0.#"),1)=".",TRUE,FALSE)</formula>
    </cfRule>
  </conditionalFormatting>
  <conditionalFormatting sqref="Y157">
    <cfRule type="expression" dxfId="155" priority="143">
      <formula>IF(RIGHT(TEXT(Y157,"0.#"),1)=".",FALSE,TRUE)</formula>
    </cfRule>
    <cfRule type="expression" dxfId="154" priority="144">
      <formula>IF(RIGHT(TEXT(Y157,"0.#"),1)=".",TRUE,FALSE)</formula>
    </cfRule>
  </conditionalFormatting>
  <conditionalFormatting sqref="Y158">
    <cfRule type="expression" dxfId="153" priority="141">
      <formula>IF(RIGHT(TEXT(Y158,"0.#"),1)=".",FALSE,TRUE)</formula>
    </cfRule>
    <cfRule type="expression" dxfId="152" priority="142">
      <formula>IF(RIGHT(TEXT(Y158,"0.#"),1)=".",TRUE,FALSE)</formula>
    </cfRule>
  </conditionalFormatting>
  <conditionalFormatting sqref="Y159">
    <cfRule type="expression" dxfId="151" priority="139">
      <formula>IF(RIGHT(TEXT(Y159,"0.#"),1)=".",FALSE,TRUE)</formula>
    </cfRule>
    <cfRule type="expression" dxfId="150" priority="140">
      <formula>IF(RIGHT(TEXT(Y159,"0.#"),1)=".",TRUE,FALSE)</formula>
    </cfRule>
  </conditionalFormatting>
  <conditionalFormatting sqref="Y160">
    <cfRule type="expression" dxfId="149" priority="137">
      <formula>IF(RIGHT(TEXT(Y160,"0.#"),1)=".",FALSE,TRUE)</formula>
    </cfRule>
    <cfRule type="expression" dxfId="148" priority="138">
      <formula>IF(RIGHT(TEXT(Y160,"0.#"),1)=".",TRUE,FALSE)</formula>
    </cfRule>
  </conditionalFormatting>
  <conditionalFormatting sqref="Y161">
    <cfRule type="expression" dxfId="147" priority="135">
      <formula>IF(RIGHT(TEXT(Y161,"0.#"),1)=".",FALSE,TRUE)</formula>
    </cfRule>
    <cfRule type="expression" dxfId="146" priority="136">
      <formula>IF(RIGHT(TEXT(Y161,"0.#"),1)=".",TRUE,FALSE)</formula>
    </cfRule>
  </conditionalFormatting>
  <conditionalFormatting sqref="Y162">
    <cfRule type="expression" dxfId="145" priority="133">
      <formula>IF(RIGHT(TEXT(Y162,"0.#"),1)=".",FALSE,TRUE)</formula>
    </cfRule>
    <cfRule type="expression" dxfId="144" priority="134">
      <formula>IF(RIGHT(TEXT(Y162,"0.#"),1)=".",TRUE,FALSE)</formula>
    </cfRule>
  </conditionalFormatting>
  <conditionalFormatting sqref="AL137:AO137">
    <cfRule type="expression" dxfId="143" priority="129">
      <formula>IF(AND(AL137&gt;=0, RIGHT(TEXT(AL137,"0.#"),1)&lt;&gt;"."),TRUE,FALSE)</formula>
    </cfRule>
    <cfRule type="expression" dxfId="142" priority="130">
      <formula>IF(AND(AL137&gt;=0, RIGHT(TEXT(AL137,"0.#"),1)="."),TRUE,FALSE)</formula>
    </cfRule>
    <cfRule type="expression" dxfId="141" priority="131">
      <formula>IF(AND(AL137&lt;0, RIGHT(TEXT(AL137,"0.#"),1)&lt;&gt;"."),TRUE,FALSE)</formula>
    </cfRule>
    <cfRule type="expression" dxfId="140" priority="132">
      <formula>IF(AND(AL137&lt;0, RIGHT(TEXT(AL137,"0.#"),1)="."),TRUE,FALSE)</formula>
    </cfRule>
  </conditionalFormatting>
  <conditionalFormatting sqref="AL138:AO138">
    <cfRule type="expression" dxfId="139" priority="125">
      <formula>IF(AND(AL138&gt;=0, RIGHT(TEXT(AL138,"0.#"),1)&lt;&gt;"."),TRUE,FALSE)</formula>
    </cfRule>
    <cfRule type="expression" dxfId="138" priority="126">
      <formula>IF(AND(AL138&gt;=0, RIGHT(TEXT(AL138,"0.#"),1)="."),TRUE,FALSE)</formula>
    </cfRule>
    <cfRule type="expression" dxfId="137" priority="127">
      <formula>IF(AND(AL138&lt;0, RIGHT(TEXT(AL138,"0.#"),1)&lt;&gt;"."),TRUE,FALSE)</formula>
    </cfRule>
    <cfRule type="expression" dxfId="136" priority="128">
      <formula>IF(AND(AL138&lt;0, RIGHT(TEXT(AL138,"0.#"),1)="."),TRUE,FALSE)</formula>
    </cfRule>
  </conditionalFormatting>
  <conditionalFormatting sqref="AL139:AO139">
    <cfRule type="expression" dxfId="135" priority="121">
      <formula>IF(AND(AL139&gt;=0, RIGHT(TEXT(AL139,"0.#"),1)&lt;&gt;"."),TRUE,FALSE)</formula>
    </cfRule>
    <cfRule type="expression" dxfId="134" priority="122">
      <formula>IF(AND(AL139&gt;=0, RIGHT(TEXT(AL139,"0.#"),1)="."),TRUE,FALSE)</formula>
    </cfRule>
    <cfRule type="expression" dxfId="133" priority="123">
      <formula>IF(AND(AL139&lt;0, RIGHT(TEXT(AL139,"0.#"),1)&lt;&gt;"."),TRUE,FALSE)</formula>
    </cfRule>
    <cfRule type="expression" dxfId="132" priority="124">
      <formula>IF(AND(AL139&lt;0, RIGHT(TEXT(AL139,"0.#"),1)="."),TRUE,FALSE)</formula>
    </cfRule>
  </conditionalFormatting>
  <conditionalFormatting sqref="AL140:AO140">
    <cfRule type="expression" dxfId="131" priority="117">
      <formula>IF(AND(AL140&gt;=0, RIGHT(TEXT(AL140,"0.#"),1)&lt;&gt;"."),TRUE,FALSE)</formula>
    </cfRule>
    <cfRule type="expression" dxfId="130" priority="118">
      <formula>IF(AND(AL140&gt;=0, RIGHT(TEXT(AL140,"0.#"),1)="."),TRUE,FALSE)</formula>
    </cfRule>
    <cfRule type="expression" dxfId="129" priority="119">
      <formula>IF(AND(AL140&lt;0, RIGHT(TEXT(AL140,"0.#"),1)&lt;&gt;"."),TRUE,FALSE)</formula>
    </cfRule>
    <cfRule type="expression" dxfId="128" priority="120">
      <formula>IF(AND(AL140&lt;0, RIGHT(TEXT(AL140,"0.#"),1)="."),TRUE,FALSE)</formula>
    </cfRule>
  </conditionalFormatting>
  <conditionalFormatting sqref="AL141:AO141">
    <cfRule type="expression" dxfId="127" priority="113">
      <formula>IF(AND(AL141&gt;=0, RIGHT(TEXT(AL141,"0.#"),1)&lt;&gt;"."),TRUE,FALSE)</formula>
    </cfRule>
    <cfRule type="expression" dxfId="126" priority="114">
      <formula>IF(AND(AL141&gt;=0, RIGHT(TEXT(AL141,"0.#"),1)="."),TRUE,FALSE)</formula>
    </cfRule>
    <cfRule type="expression" dxfId="125" priority="115">
      <formula>IF(AND(AL141&lt;0, RIGHT(TEXT(AL141,"0.#"),1)&lt;&gt;"."),TRUE,FALSE)</formula>
    </cfRule>
    <cfRule type="expression" dxfId="124" priority="116">
      <formula>IF(AND(AL141&lt;0, RIGHT(TEXT(AL141,"0.#"),1)="."),TRUE,FALSE)</formula>
    </cfRule>
  </conditionalFormatting>
  <conditionalFormatting sqref="AL142:AO142">
    <cfRule type="expression" dxfId="123" priority="109">
      <formula>IF(AND(AL142&gt;=0, RIGHT(TEXT(AL142,"0.#"),1)&lt;&gt;"."),TRUE,FALSE)</formula>
    </cfRule>
    <cfRule type="expression" dxfId="122" priority="110">
      <formula>IF(AND(AL142&gt;=0, RIGHT(TEXT(AL142,"0.#"),1)="."),TRUE,FALSE)</formula>
    </cfRule>
    <cfRule type="expression" dxfId="121" priority="111">
      <formula>IF(AND(AL142&lt;0, RIGHT(TEXT(AL142,"0.#"),1)&lt;&gt;"."),TRUE,FALSE)</formula>
    </cfRule>
    <cfRule type="expression" dxfId="120" priority="112">
      <formula>IF(AND(AL142&lt;0, RIGHT(TEXT(AL142,"0.#"),1)="."),TRUE,FALSE)</formula>
    </cfRule>
  </conditionalFormatting>
  <conditionalFormatting sqref="AL143:AO143">
    <cfRule type="expression" dxfId="119" priority="105">
      <formula>IF(AND(AL143&gt;=0, RIGHT(TEXT(AL143,"0.#"),1)&lt;&gt;"."),TRUE,FALSE)</formula>
    </cfRule>
    <cfRule type="expression" dxfId="118" priority="106">
      <formula>IF(AND(AL143&gt;=0, RIGHT(TEXT(AL143,"0.#"),1)="."),TRUE,FALSE)</formula>
    </cfRule>
    <cfRule type="expression" dxfId="117" priority="107">
      <formula>IF(AND(AL143&lt;0, RIGHT(TEXT(AL143,"0.#"),1)&lt;&gt;"."),TRUE,FALSE)</formula>
    </cfRule>
    <cfRule type="expression" dxfId="116" priority="108">
      <formula>IF(AND(AL143&lt;0, RIGHT(TEXT(AL143,"0.#"),1)="."),TRUE,FALSE)</formula>
    </cfRule>
  </conditionalFormatting>
  <conditionalFormatting sqref="AL144:AO144">
    <cfRule type="expression" dxfId="115" priority="101">
      <formula>IF(AND(AL144&gt;=0, RIGHT(TEXT(AL144,"0.#"),1)&lt;&gt;"."),TRUE,FALSE)</formula>
    </cfRule>
    <cfRule type="expression" dxfId="114" priority="102">
      <formula>IF(AND(AL144&gt;=0, RIGHT(TEXT(AL144,"0.#"),1)="."),TRUE,FALSE)</formula>
    </cfRule>
    <cfRule type="expression" dxfId="113" priority="103">
      <formula>IF(AND(AL144&lt;0, RIGHT(TEXT(AL144,"0.#"),1)&lt;&gt;"."),TRUE,FALSE)</formula>
    </cfRule>
    <cfRule type="expression" dxfId="112" priority="104">
      <formula>IF(AND(AL144&lt;0, RIGHT(TEXT(AL144,"0.#"),1)="."),TRUE,FALSE)</formula>
    </cfRule>
  </conditionalFormatting>
  <conditionalFormatting sqref="AL145:AO145">
    <cfRule type="expression" dxfId="111" priority="97">
      <formula>IF(AND(AL145&gt;=0, RIGHT(TEXT(AL145,"0.#"),1)&lt;&gt;"."),TRUE,FALSE)</formula>
    </cfRule>
    <cfRule type="expression" dxfId="110" priority="98">
      <formula>IF(AND(AL145&gt;=0, RIGHT(TEXT(AL145,"0.#"),1)="."),TRUE,FALSE)</formula>
    </cfRule>
    <cfRule type="expression" dxfId="109" priority="99">
      <formula>IF(AND(AL145&lt;0, RIGHT(TEXT(AL145,"0.#"),1)&lt;&gt;"."),TRUE,FALSE)</formula>
    </cfRule>
    <cfRule type="expression" dxfId="108" priority="100">
      <formula>IF(AND(AL145&lt;0, RIGHT(TEXT(AL145,"0.#"),1)="."),TRUE,FALSE)</formula>
    </cfRule>
  </conditionalFormatting>
  <conditionalFormatting sqref="AL146:AO146">
    <cfRule type="expression" dxfId="107" priority="93">
      <formula>IF(AND(AL146&gt;=0, RIGHT(TEXT(AL146,"0.#"),1)&lt;&gt;"."),TRUE,FALSE)</formula>
    </cfRule>
    <cfRule type="expression" dxfId="106" priority="94">
      <formula>IF(AND(AL146&gt;=0, RIGHT(TEXT(AL146,"0.#"),1)="."),TRUE,FALSE)</formula>
    </cfRule>
    <cfRule type="expression" dxfId="105" priority="95">
      <formula>IF(AND(AL146&lt;0, RIGHT(TEXT(AL146,"0.#"),1)&lt;&gt;"."),TRUE,FALSE)</formula>
    </cfRule>
    <cfRule type="expression" dxfId="104" priority="96">
      <formula>IF(AND(AL146&lt;0, RIGHT(TEXT(AL146,"0.#"),1)="."),TRUE,FALSE)</formula>
    </cfRule>
  </conditionalFormatting>
  <conditionalFormatting sqref="AL147:AO147">
    <cfRule type="expression" dxfId="103" priority="89">
      <formula>IF(AND(AL147&gt;=0, RIGHT(TEXT(AL147,"0.#"),1)&lt;&gt;"."),TRUE,FALSE)</formula>
    </cfRule>
    <cfRule type="expression" dxfId="102" priority="90">
      <formula>IF(AND(AL147&gt;=0, RIGHT(TEXT(AL147,"0.#"),1)="."),TRUE,FALSE)</formula>
    </cfRule>
    <cfRule type="expression" dxfId="101" priority="91">
      <formula>IF(AND(AL147&lt;0, RIGHT(TEXT(AL147,"0.#"),1)&lt;&gt;"."),TRUE,FALSE)</formula>
    </cfRule>
    <cfRule type="expression" dxfId="100" priority="92">
      <formula>IF(AND(AL147&lt;0, RIGHT(TEXT(AL147,"0.#"),1)="."),TRUE,FALSE)</formula>
    </cfRule>
  </conditionalFormatting>
  <conditionalFormatting sqref="AL148:AO148">
    <cfRule type="expression" dxfId="99" priority="85">
      <formula>IF(AND(AL148&gt;=0, RIGHT(TEXT(AL148,"0.#"),1)&lt;&gt;"."),TRUE,FALSE)</formula>
    </cfRule>
    <cfRule type="expression" dxfId="98" priority="86">
      <formula>IF(AND(AL148&gt;=0, RIGHT(TEXT(AL148,"0.#"),1)="."),TRUE,FALSE)</formula>
    </cfRule>
    <cfRule type="expression" dxfId="97" priority="87">
      <formula>IF(AND(AL148&lt;0, RIGHT(TEXT(AL148,"0.#"),1)&lt;&gt;"."),TRUE,FALSE)</formula>
    </cfRule>
    <cfRule type="expression" dxfId="96" priority="88">
      <formula>IF(AND(AL148&lt;0, RIGHT(TEXT(AL148,"0.#"),1)="."),TRUE,FALSE)</formula>
    </cfRule>
  </conditionalFormatting>
  <conditionalFormatting sqref="AL149:AO149">
    <cfRule type="expression" dxfId="95" priority="81">
      <formula>IF(AND(AL149&gt;=0, RIGHT(TEXT(AL149,"0.#"),1)&lt;&gt;"."),TRUE,FALSE)</formula>
    </cfRule>
    <cfRule type="expression" dxfId="94" priority="82">
      <formula>IF(AND(AL149&gt;=0, RIGHT(TEXT(AL149,"0.#"),1)="."),TRUE,FALSE)</formula>
    </cfRule>
    <cfRule type="expression" dxfId="93" priority="83">
      <formula>IF(AND(AL149&lt;0, RIGHT(TEXT(AL149,"0.#"),1)&lt;&gt;"."),TRUE,FALSE)</formula>
    </cfRule>
    <cfRule type="expression" dxfId="92" priority="84">
      <formula>IF(AND(AL149&lt;0, RIGHT(TEXT(AL149,"0.#"),1)="."),TRUE,FALSE)</formula>
    </cfRule>
  </conditionalFormatting>
  <conditionalFormatting sqref="AL151:AO151">
    <cfRule type="expression" dxfId="91" priority="77">
      <formula>IF(AND(AL151&gt;=0, RIGHT(TEXT(AL151,"0.#"),1)&lt;&gt;"."),TRUE,FALSE)</formula>
    </cfRule>
    <cfRule type="expression" dxfId="90" priority="78">
      <formula>IF(AND(AL151&gt;=0, RIGHT(TEXT(AL151,"0.#"),1)="."),TRUE,FALSE)</formula>
    </cfRule>
    <cfRule type="expression" dxfId="89" priority="79">
      <formula>IF(AND(AL151&lt;0, RIGHT(TEXT(AL151,"0.#"),1)&lt;&gt;"."),TRUE,FALSE)</formula>
    </cfRule>
    <cfRule type="expression" dxfId="88" priority="80">
      <formula>IF(AND(AL151&lt;0, RIGHT(TEXT(AL151,"0.#"),1)="."),TRUE,FALSE)</formula>
    </cfRule>
  </conditionalFormatting>
  <conditionalFormatting sqref="AL150:AO150">
    <cfRule type="expression" dxfId="87" priority="73">
      <formula>IF(AND(AL150&gt;=0, RIGHT(TEXT(AL150,"0.#"),1)&lt;&gt;"."),TRUE,FALSE)</formula>
    </cfRule>
    <cfRule type="expression" dxfId="86" priority="74">
      <formula>IF(AND(AL150&gt;=0, RIGHT(TEXT(AL150,"0.#"),1)="."),TRUE,FALSE)</formula>
    </cfRule>
    <cfRule type="expression" dxfId="85" priority="75">
      <formula>IF(AND(AL150&lt;0, RIGHT(TEXT(AL150,"0.#"),1)&lt;&gt;"."),TRUE,FALSE)</formula>
    </cfRule>
    <cfRule type="expression" dxfId="84" priority="76">
      <formula>IF(AND(AL150&lt;0, RIGHT(TEXT(AL150,"0.#"),1)="."),TRUE,FALSE)</formula>
    </cfRule>
  </conditionalFormatting>
  <conditionalFormatting sqref="AL152:AO152">
    <cfRule type="expression" dxfId="83" priority="69">
      <formula>IF(AND(AL152&gt;=0, RIGHT(TEXT(AL152,"0.#"),1)&lt;&gt;"."),TRUE,FALSE)</formula>
    </cfRule>
    <cfRule type="expression" dxfId="82" priority="70">
      <formula>IF(AND(AL152&gt;=0, RIGHT(TEXT(AL152,"0.#"),1)="."),TRUE,FALSE)</formula>
    </cfRule>
    <cfRule type="expression" dxfId="81" priority="71">
      <formula>IF(AND(AL152&lt;0, RIGHT(TEXT(AL152,"0.#"),1)&lt;&gt;"."),TRUE,FALSE)</formula>
    </cfRule>
    <cfRule type="expression" dxfId="80" priority="72">
      <formula>IF(AND(AL152&lt;0, RIGHT(TEXT(AL152,"0.#"),1)="."),TRUE,FALSE)</formula>
    </cfRule>
  </conditionalFormatting>
  <conditionalFormatting sqref="AL153:AO153">
    <cfRule type="expression" dxfId="79" priority="65">
      <formula>IF(AND(AL153&gt;=0, RIGHT(TEXT(AL153,"0.#"),1)&lt;&gt;"."),TRUE,FALSE)</formula>
    </cfRule>
    <cfRule type="expression" dxfId="78" priority="66">
      <formula>IF(AND(AL153&gt;=0, RIGHT(TEXT(AL153,"0.#"),1)="."),TRUE,FALSE)</formula>
    </cfRule>
    <cfRule type="expression" dxfId="77" priority="67">
      <formula>IF(AND(AL153&lt;0, RIGHT(TEXT(AL153,"0.#"),1)&lt;&gt;"."),TRUE,FALSE)</formula>
    </cfRule>
    <cfRule type="expression" dxfId="76" priority="68">
      <formula>IF(AND(AL153&lt;0, RIGHT(TEXT(AL153,"0.#"),1)="."),TRUE,FALSE)</formula>
    </cfRule>
  </conditionalFormatting>
  <conditionalFormatting sqref="AL154:AO154">
    <cfRule type="expression" dxfId="75" priority="61">
      <formula>IF(AND(AL154&gt;=0, RIGHT(TEXT(AL154,"0.#"),1)&lt;&gt;"."),TRUE,FALSE)</formula>
    </cfRule>
    <cfRule type="expression" dxfId="74" priority="62">
      <formula>IF(AND(AL154&gt;=0, RIGHT(TEXT(AL154,"0.#"),1)="."),TRUE,FALSE)</formula>
    </cfRule>
    <cfRule type="expression" dxfId="73" priority="63">
      <formula>IF(AND(AL154&lt;0, RIGHT(TEXT(AL154,"0.#"),1)&lt;&gt;"."),TRUE,FALSE)</formula>
    </cfRule>
    <cfRule type="expression" dxfId="72" priority="64">
      <formula>IF(AND(AL154&lt;0, RIGHT(TEXT(AL154,"0.#"),1)="."),TRUE,FALSE)</formula>
    </cfRule>
  </conditionalFormatting>
  <conditionalFormatting sqref="AL155:AO155">
    <cfRule type="expression" dxfId="71" priority="57">
      <formula>IF(AND(AL155&gt;=0, RIGHT(TEXT(AL155,"0.#"),1)&lt;&gt;"."),TRUE,FALSE)</formula>
    </cfRule>
    <cfRule type="expression" dxfId="70" priority="58">
      <formula>IF(AND(AL155&gt;=0, RIGHT(TEXT(AL155,"0.#"),1)="."),TRUE,FALSE)</formula>
    </cfRule>
    <cfRule type="expression" dxfId="69" priority="59">
      <formula>IF(AND(AL155&lt;0, RIGHT(TEXT(AL155,"0.#"),1)&lt;&gt;"."),TRUE,FALSE)</formula>
    </cfRule>
    <cfRule type="expression" dxfId="68" priority="60">
      <formula>IF(AND(AL155&lt;0, RIGHT(TEXT(AL155,"0.#"),1)="."),TRUE,FALSE)</formula>
    </cfRule>
  </conditionalFormatting>
  <conditionalFormatting sqref="AL156:AO156">
    <cfRule type="expression" dxfId="67" priority="53">
      <formula>IF(AND(AL156&gt;=0, RIGHT(TEXT(AL156,"0.#"),1)&lt;&gt;"."),TRUE,FALSE)</formula>
    </cfRule>
    <cfRule type="expression" dxfId="66" priority="54">
      <formula>IF(AND(AL156&gt;=0, RIGHT(TEXT(AL156,"0.#"),1)="."),TRUE,FALSE)</formula>
    </cfRule>
    <cfRule type="expression" dxfId="65" priority="55">
      <formula>IF(AND(AL156&lt;0, RIGHT(TEXT(AL156,"0.#"),1)&lt;&gt;"."),TRUE,FALSE)</formula>
    </cfRule>
    <cfRule type="expression" dxfId="64" priority="56">
      <formula>IF(AND(AL156&lt;0, RIGHT(TEXT(AL156,"0.#"),1)="."),TRUE,FALSE)</formula>
    </cfRule>
  </conditionalFormatting>
  <conditionalFormatting sqref="AL157:AO157">
    <cfRule type="expression" dxfId="63" priority="49">
      <formula>IF(AND(AL157&gt;=0, RIGHT(TEXT(AL157,"0.#"),1)&lt;&gt;"."),TRUE,FALSE)</formula>
    </cfRule>
    <cfRule type="expression" dxfId="62" priority="50">
      <formula>IF(AND(AL157&gt;=0, RIGHT(TEXT(AL157,"0.#"),1)="."),TRUE,FALSE)</formula>
    </cfRule>
    <cfRule type="expression" dxfId="61" priority="51">
      <formula>IF(AND(AL157&lt;0, RIGHT(TEXT(AL157,"0.#"),1)&lt;&gt;"."),TRUE,FALSE)</formula>
    </cfRule>
    <cfRule type="expression" dxfId="60" priority="52">
      <formula>IF(AND(AL157&lt;0, RIGHT(TEXT(AL157,"0.#"),1)="."),TRUE,FALSE)</formula>
    </cfRule>
  </conditionalFormatting>
  <conditionalFormatting sqref="AL158:AO158">
    <cfRule type="expression" dxfId="59" priority="45">
      <formula>IF(AND(AL158&gt;=0, RIGHT(TEXT(AL158,"0.#"),1)&lt;&gt;"."),TRUE,FALSE)</formula>
    </cfRule>
    <cfRule type="expression" dxfId="58" priority="46">
      <formula>IF(AND(AL158&gt;=0, RIGHT(TEXT(AL158,"0.#"),1)="."),TRUE,FALSE)</formula>
    </cfRule>
    <cfRule type="expression" dxfId="57" priority="47">
      <formula>IF(AND(AL158&lt;0, RIGHT(TEXT(AL158,"0.#"),1)&lt;&gt;"."),TRUE,FALSE)</formula>
    </cfRule>
    <cfRule type="expression" dxfId="56" priority="48">
      <formula>IF(AND(AL158&lt;0, RIGHT(TEXT(AL158,"0.#"),1)="."),TRUE,FALSE)</formula>
    </cfRule>
  </conditionalFormatting>
  <conditionalFormatting sqref="AL159:AO159">
    <cfRule type="expression" dxfId="55" priority="41">
      <formula>IF(AND(AL159&gt;=0, RIGHT(TEXT(AL159,"0.#"),1)&lt;&gt;"."),TRUE,FALSE)</formula>
    </cfRule>
    <cfRule type="expression" dxfId="54" priority="42">
      <formula>IF(AND(AL159&gt;=0, RIGHT(TEXT(AL159,"0.#"),1)="."),TRUE,FALSE)</formula>
    </cfRule>
    <cfRule type="expression" dxfId="53" priority="43">
      <formula>IF(AND(AL159&lt;0, RIGHT(TEXT(AL159,"0.#"),1)&lt;&gt;"."),TRUE,FALSE)</formula>
    </cfRule>
    <cfRule type="expression" dxfId="52" priority="44">
      <formula>IF(AND(AL159&lt;0, RIGHT(TEXT(AL159,"0.#"),1)="."),TRUE,FALSE)</formula>
    </cfRule>
  </conditionalFormatting>
  <conditionalFormatting sqref="AL160:AO160">
    <cfRule type="expression" dxfId="51" priority="37">
      <formula>IF(AND(AL160&gt;=0, RIGHT(TEXT(AL160,"0.#"),1)&lt;&gt;"."),TRUE,FALSE)</formula>
    </cfRule>
    <cfRule type="expression" dxfId="50" priority="38">
      <formula>IF(AND(AL160&gt;=0, RIGHT(TEXT(AL160,"0.#"),1)="."),TRUE,FALSE)</formula>
    </cfRule>
    <cfRule type="expression" dxfId="49" priority="39">
      <formula>IF(AND(AL160&lt;0, RIGHT(TEXT(AL160,"0.#"),1)&lt;&gt;"."),TRUE,FALSE)</formula>
    </cfRule>
    <cfRule type="expression" dxfId="48" priority="40">
      <formula>IF(AND(AL160&lt;0, RIGHT(TEXT(AL160,"0.#"),1)="."),TRUE,FALSE)</formula>
    </cfRule>
  </conditionalFormatting>
  <conditionalFormatting sqref="AL161:AO161">
    <cfRule type="expression" dxfId="47" priority="33">
      <formula>IF(AND(AL161&gt;=0, RIGHT(TEXT(AL161,"0.#"),1)&lt;&gt;"."),TRUE,FALSE)</formula>
    </cfRule>
    <cfRule type="expression" dxfId="46" priority="34">
      <formula>IF(AND(AL161&gt;=0, RIGHT(TEXT(AL161,"0.#"),1)="."),TRUE,FALSE)</formula>
    </cfRule>
    <cfRule type="expression" dxfId="45" priority="35">
      <formula>IF(AND(AL161&lt;0, RIGHT(TEXT(AL161,"0.#"),1)&lt;&gt;"."),TRUE,FALSE)</formula>
    </cfRule>
    <cfRule type="expression" dxfId="44" priority="36">
      <formula>IF(AND(AL161&lt;0, RIGHT(TEXT(AL161,"0.#"),1)="."),TRUE,FALSE)</formula>
    </cfRule>
  </conditionalFormatting>
  <conditionalFormatting sqref="AL162:AO162">
    <cfRule type="expression" dxfId="43" priority="29">
      <formula>IF(AND(AL162&gt;=0, RIGHT(TEXT(AL162,"0.#"),1)&lt;&gt;"."),TRUE,FALSE)</formula>
    </cfRule>
    <cfRule type="expression" dxfId="42" priority="30">
      <formula>IF(AND(AL162&gt;=0, RIGHT(TEXT(AL162,"0.#"),1)="."),TRUE,FALSE)</formula>
    </cfRule>
    <cfRule type="expression" dxfId="41" priority="31">
      <formula>IF(AND(AL162&lt;0, RIGHT(TEXT(AL162,"0.#"),1)&lt;&gt;"."),TRUE,FALSE)</formula>
    </cfRule>
    <cfRule type="expression" dxfId="40" priority="32">
      <formula>IF(AND(AL162&lt;0, RIGHT(TEXT(AL162,"0.#"),1)="."),TRUE,FALSE)</formula>
    </cfRule>
  </conditionalFormatting>
  <conditionalFormatting sqref="AL163:AO163">
    <cfRule type="expression" dxfId="39" priority="25">
      <formula>IF(AND(AL163&gt;=0, RIGHT(TEXT(AL163,"0.#"),1)&lt;&gt;"."),TRUE,FALSE)</formula>
    </cfRule>
    <cfRule type="expression" dxfId="38" priority="26">
      <formula>IF(AND(AL163&gt;=0, RIGHT(TEXT(AL163,"0.#"),1)="."),TRUE,FALSE)</formula>
    </cfRule>
    <cfRule type="expression" dxfId="37" priority="27">
      <formula>IF(AND(AL163&lt;0, RIGHT(TEXT(AL163,"0.#"),1)&lt;&gt;"."),TRUE,FALSE)</formula>
    </cfRule>
    <cfRule type="expression" dxfId="36" priority="28">
      <formula>IF(AND(AL163&lt;0, RIGHT(TEXT(AL163,"0.#"),1)="."),TRUE,FALSE)</formula>
    </cfRule>
  </conditionalFormatting>
  <conditionalFormatting sqref="AL164:AO164">
    <cfRule type="expression" dxfId="35" priority="21">
      <formula>IF(AND(AL164&gt;=0, RIGHT(TEXT(AL164,"0.#"),1)&lt;&gt;"."),TRUE,FALSE)</formula>
    </cfRule>
    <cfRule type="expression" dxfId="34" priority="22">
      <formula>IF(AND(AL164&gt;=0, RIGHT(TEXT(AL164,"0.#"),1)="."),TRUE,FALSE)</formula>
    </cfRule>
    <cfRule type="expression" dxfId="33" priority="23">
      <formula>IF(AND(AL164&lt;0, RIGHT(TEXT(AL164,"0.#"),1)&lt;&gt;"."),TRUE,FALSE)</formula>
    </cfRule>
    <cfRule type="expression" dxfId="32" priority="24">
      <formula>IF(AND(AL164&lt;0, RIGHT(TEXT(AL164,"0.#"),1)="."),TRUE,FALSE)</formula>
    </cfRule>
  </conditionalFormatting>
  <conditionalFormatting sqref="AL165:AO165">
    <cfRule type="expression" dxfId="31" priority="17">
      <formula>IF(AND(AL165&gt;=0, RIGHT(TEXT(AL165,"0.#"),1)&lt;&gt;"."),TRUE,FALSE)</formula>
    </cfRule>
    <cfRule type="expression" dxfId="30" priority="18">
      <formula>IF(AND(AL165&gt;=0, RIGHT(TEXT(AL165,"0.#"),1)="."),TRUE,FALSE)</formula>
    </cfRule>
    <cfRule type="expression" dxfId="29" priority="19">
      <formula>IF(AND(AL165&lt;0, RIGHT(TEXT(AL165,"0.#"),1)&lt;&gt;"."),TRUE,FALSE)</formula>
    </cfRule>
    <cfRule type="expression" dxfId="28" priority="20">
      <formula>IF(AND(AL165&lt;0, RIGHT(TEXT(AL165,"0.#"),1)="."),TRUE,FALSE)</formula>
    </cfRule>
  </conditionalFormatting>
  <conditionalFormatting sqref="AL302:AO302">
    <cfRule type="expression" dxfId="27" priority="13">
      <formula>IF(AND(AL302&gt;=0, RIGHT(TEXT(AL302,"0.#"),1)&lt;&gt;"."),TRUE,FALSE)</formula>
    </cfRule>
    <cfRule type="expression" dxfId="26" priority="14">
      <formula>IF(AND(AL302&gt;=0, RIGHT(TEXT(AL302,"0.#"),1)="."),TRUE,FALSE)</formula>
    </cfRule>
    <cfRule type="expression" dxfId="25" priority="15">
      <formula>IF(AND(AL302&lt;0, RIGHT(TEXT(AL302,"0.#"),1)&lt;&gt;"."),TRUE,FALSE)</formula>
    </cfRule>
    <cfRule type="expression" dxfId="24" priority="16">
      <formula>IF(AND(AL302&lt;0, RIGHT(TEXT(AL302,"0.#"),1)="."),TRUE,FALSE)</formula>
    </cfRule>
  </conditionalFormatting>
  <conditionalFormatting sqref="AL303:AO303">
    <cfRule type="expression" dxfId="23" priority="9">
      <formula>IF(AND(AL303&gt;=0, RIGHT(TEXT(AL303,"0.#"),1)&lt;&gt;"."),TRUE,FALSE)</formula>
    </cfRule>
    <cfRule type="expression" dxfId="22" priority="10">
      <formula>IF(AND(AL303&gt;=0, RIGHT(TEXT(AL303,"0.#"),1)="."),TRUE,FALSE)</formula>
    </cfRule>
    <cfRule type="expression" dxfId="21" priority="11">
      <formula>IF(AND(AL303&lt;0, RIGHT(TEXT(AL303,"0.#"),1)&lt;&gt;"."),TRUE,FALSE)</formula>
    </cfRule>
    <cfRule type="expression" dxfId="20" priority="12">
      <formula>IF(AND(AL303&lt;0, RIGHT(TEXT(AL303,"0.#"),1)="."),TRUE,FALSE)</formula>
    </cfRule>
  </conditionalFormatting>
  <conditionalFormatting sqref="AL304:AO304">
    <cfRule type="expression" dxfId="19" priority="5">
      <formula>IF(AND(AL304&gt;=0, RIGHT(TEXT(AL304,"0.#"),1)&lt;&gt;"."),TRUE,FALSE)</formula>
    </cfRule>
    <cfRule type="expression" dxfId="18" priority="6">
      <formula>IF(AND(AL304&gt;=0, RIGHT(TEXT(AL304,"0.#"),1)="."),TRUE,FALSE)</formula>
    </cfRule>
    <cfRule type="expression" dxfId="17" priority="7">
      <formula>IF(AND(AL304&lt;0, RIGHT(TEXT(AL304,"0.#"),1)&lt;&gt;"."),TRUE,FALSE)</formula>
    </cfRule>
    <cfRule type="expression" dxfId="16" priority="8">
      <formula>IF(AND(AL304&lt;0, RIGHT(TEXT(AL304,"0.#"),1)="."),TRUE,FALSE)</formula>
    </cfRule>
  </conditionalFormatting>
  <conditionalFormatting sqref="AL305:AO305">
    <cfRule type="expression" dxfId="15" priority="1">
      <formula>IF(AND(AL305&gt;=0, RIGHT(TEXT(AL305,"0.#"),1)&lt;&gt;"."),TRUE,FALSE)</formula>
    </cfRule>
    <cfRule type="expression" dxfId="14" priority="2">
      <formula>IF(AND(AL305&gt;=0, RIGHT(TEXT(AL305,"0.#"),1)="."),TRUE,FALSE)</formula>
    </cfRule>
    <cfRule type="expression" dxfId="13" priority="3">
      <formula>IF(AND(AL305&lt;0, RIGHT(TEXT(AL305,"0.#"),1)&lt;&gt;"."),TRUE,FALSE)</formula>
    </cfRule>
    <cfRule type="expression" dxfId="12" priority="4">
      <formula>IF(AND(AL305&lt;0, RIGHT(TEXT(AL305,"0.#"),1)="."),TRUE,FALSE)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2" manualBreakCount="2">
    <brk id="133" max="49" man="1"/>
    <brk id="265"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2021-05-26T08:32:48Z</cp:lastPrinted>
  <dcterms:created xsi:type="dcterms:W3CDTF">2012-03-13T00:50:25Z</dcterms:created>
  <dcterms:modified xsi:type="dcterms:W3CDTF">2021-07-08T13:42:35Z</dcterms:modified>
</cp:coreProperties>
</file>