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604" i="3"/>
  <c r="AY615" i="3"/>
  <c r="AY645" i="3"/>
  <c r="AY50" i="3"/>
  <c r="AY213" i="3"/>
  <c r="AY23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<sst xmlns="http://schemas.openxmlformats.org/spreadsheetml/2006/main" count="2366" uniqueCount="711">
  <si>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</si>
  <si>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</si>
  <si>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</si>
  <si>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</si>
  <si>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</si>
  <si>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</si>
  <si>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</si>
  <si>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</si>
  <si>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</si>
  <si>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</si>
  <si>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</si>
  <si>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</si>
  <si>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</si>
  <si>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</si>
  <si>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</si>
  <si>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</si>
  <si>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</si>
  <si>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</si>
  <si>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</si>
  <si>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</si>
  <si>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</si>
  <si>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</si>
  <si>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</si>
  <si>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</si>
  <si>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</si>
  <si>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</si>
  <si>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</si>
  <si>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</si>
  <si>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</si>
  <si>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</si>
  <si>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</si>
  <si>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</si>
  <si>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</si>
  <si>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</si>
  <si>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</si>
  <si>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</si>
  <si>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</si>
  <si>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</si>
  <si>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</si>
  <si>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</si>
  <si>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</si>
  <si>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</si>
  <si>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</si>
  <si>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</si>
  <si>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</si>
  <si>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</si>
  <si>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</si>
  <si>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</si>
  <si>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</si>
  <si>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</si>
  <si>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</si>
  <si>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</si>
  <si>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</si>
  <si>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</si>
  <si>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</si>
  <si>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</si>
  <si>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</si>
  <si>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</si>
  <si>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</si>
  <si>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</si>
  <si>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</si>
  <si>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</si>
  <si>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</si>
  <si>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</si>
  <si>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</si>
  <si>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</si>
  <si>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</si>
  <si>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</si>
  <si>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</si>
  <si>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</si>
  <si>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</si>
  <si>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</si>
  <si>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</si>
  <si>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</si>
  <si>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</si>
  <si>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</si>
  <si>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</si>
  <si>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</si>
  <si>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</si>
  <si>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</si>
  <si>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</si>
  <si>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</si>
  <si>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</si>
  <si>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</si>
  <si>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</si>
  <si>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</si>
  <si>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</si>
  <si>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</si>
  <si>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</si>
  <si>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</si>
  <si>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</si>
  <si>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</si>
  <si>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</si>
  <si>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</si>
  <si>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</si>
  <si>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</si>
  <si>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</si>
  <si>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</si>
  <si>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</si>
  <si>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</si>
  <si>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</si>
  <si>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</si>
  <si>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</si>
  <si>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</si>
  <si>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</si>
  <si>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</si>
  <si>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</si>
  <si>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</si>
  <si>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</si>
  <si>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</si>
  <si>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</si>
  <si>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</si>
  <si>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</si>
  <si>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</si>
  <si>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</si>
  <si>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</si>
  <si>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</si>
  <si>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</si>
  <si>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</si>
  <si>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</si>
  <si>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</si>
  <si>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</si>
  <si>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</si>
  <si>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</si>
  <si>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</si>
  <si>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</si>
  <si>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</si>
  <si>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</si>
  <si>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</si>
  <si>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</si>
  <si>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</si>
  <si>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</si>
  <si>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</si>
  <si>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</si>
  <si>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</si>
  <si>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</si>
  <si>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</si>
  <si>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</si>
  <si>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</si>
  <si>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</si>
  <si>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</si>
  <si>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</si>
  <si>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</si>
  <si>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</si>
  <si>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</si>
  <si>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</si>
  <si>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</si>
  <si>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</si>
  <si>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</si>
  <si>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</si>
  <si>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</si>
  <si>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</si>
  <si>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</si>
  <si>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</si>
  <si>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</si>
  <si>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</si>
  <si>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</si>
  <si>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</si>
  <si>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</si>
  <si>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</si>
  <si>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</si>
  <si>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</si>
  <si>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</si>
  <si>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</si>
  <si>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</si>
  <si>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</si>
  <si>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</si>
  <si>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</si>
  <si>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</si>
  <si>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</si>
  <si>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</si>
  <si>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</si>
  <si>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</si>
  <si>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</si>
  <si>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</si>
  <si>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</si>
  <si>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</si>
  <si>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</si>
  <si>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</si>
  <si>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</si>
  <si>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</si>
  <si>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</si>
  <si>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</si>
  <si>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</si>
  <si>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</si>
  <si>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</si>
  <si>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</si>
  <si>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</si>
  <si>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</si>
  <si>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</si>
  <si>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</si>
  <si>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</si>
  <si>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</si>
  <si>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</si>
  <si>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</si>
  <si>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</si>
  <si>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</si>
  <si>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</si>
  <si>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</si>
  <si>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</si>
  <si>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</si>
  <si>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</si>
  <si>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</si>
  <si>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</si>
  <si>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</si>
  <si>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</si>
  <si>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</si>
  <si>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</si>
  <si>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</si>
  <si>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</si>
  <si>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</si>
  <si>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</si>
  <si>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</si>
  <si>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</si>
  <si>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</si>
  <si>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</si>
  <si>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</si>
  <si>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</si>
  <si>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</si>
  <si>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</si>
  <si>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</si>
  <si>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</si>
  <si>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</si>
  <si>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</si>
  <si>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</si>
  <si>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</si>
  <si>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</si>
  <si>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</si>
  <si>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</si>
  <si>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</si>
  <si>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</si>
  <si>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</si>
  <si>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</si>
  <si>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</si>
  <si>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</si>
  <si>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</si>
  <si>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</si>
  <si>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</si>
  <si>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</si>
  <si>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</si>
  <si>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</si>
  <si>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</si>
  <si>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</si>
  <si>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</si>
  <si>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</si>
  <si>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</si>
  <si>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</si>
  <si>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</si>
  <si>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</si>
  <si>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</si>
  <si>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</si>
  <si>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</si>
  <si>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</si>
  <si>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</si>
  <si>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</si>
  <si>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</si>
  <si>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</si>
  <si>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</si>
  <si>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</si>
  <si>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</si>
  <si>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</si>
  <si>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</si>
  <si>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</si>
  <si>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</si>
  <si>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</si>
  <si>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</si>
  <si>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</si>
  <si>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</si>
  <si>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</si>
  <si>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</si>
  <si>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</si>
  <si>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</si>
  <si>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</si>
  <si>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</si>
  <si>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</si>
  <si>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</si>
  <si>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</si>
  <si>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</si>
  <si>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</si>
  <si>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</si>
  <si>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</si>
  <si>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</si>
  <si>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</si>
  <si>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</si>
  <si>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</si>
  <si>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</si>
  <si>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</si>
  <si>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</si>
  <si>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</si>
  <si>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</si>
  <si>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</si>
  <si>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</si>
  <si>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</si>
  <si>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</si>
  <si>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</si>
  <si>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</si>
  <si>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</si>
  <si>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</si>
  <si>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</si>
  <si>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</si>
  <si>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</si>
  <si>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</si>
  <si>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</si>
  <si>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</si>
  <si>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</si>
  <si>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</si>
  <si>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</si>
  <si>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</si>
  <si>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</si>
  <si>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</si>
  <si>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</si>
  <si>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</si>
  <si>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</si>
  <si>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</si>
  <si>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</si>
  <si>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</si>
  <si>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</si>
  <si>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</si>
  <si>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</si>
  <si>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</si>
  <si>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</si>
  <si>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</si>
  <si>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</si>
  <si>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</si>
  <si>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</si>
  <si>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</si>
  <si>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</si>
  <si>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</si>
  <si>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</si>
  <si>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</si>
  <si>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</si>
  <si>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</si>
  <si>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</si>
  <si>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</si>
  <si>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</si>
  <si>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</si>
  <si>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</si>
  <si>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</si>
  <si>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</si>
  <si>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</si>
  <si>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</si>
  <si>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</si>
  <si>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</si>
  <si>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</si>
  <si>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</si>
  <si>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</si>
  <si>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</si>
  <si>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</si>
  <si>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</si>
  <si>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</si>
  <si>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</si>
  <si>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</si>
  <si>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</si>
  <si>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</si>
  <si>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</si>
  <si>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</si>
  <si>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</si>
  <si>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</si>
  <si>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</si>
  <si>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</si>
  <si>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</si>
  <si>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</si>
  <si>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</si>
  <si>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</si>
  <si>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</si>
  <si>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</si>
  <si>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</si>
  <si>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</si>
  <si>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</si>
  <si>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</si>
  <si>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</si>
  <si>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</si>
  <si>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</si>
  <si>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</si>
  <si>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</si>
  <si>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</si>
  <si>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</si>
  <si>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</si>
  <si>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</si>
  <si>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</si>
  <si>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</si>
  <si>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</si>
  <si>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</si>
  <si>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</si>
  <si>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</si>
  <si>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</si>
  <si>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</si>
  <si>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</si>
  <si>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</si>
  <si>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</si>
  <si>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</si>
  <si>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</si>
  <si>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</si>
  <si>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</si>
  <si>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</si>
  <si>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</si>
  <si>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</si>
  <si>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</si>
  <si>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</si>
  <si>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</si>
  <si>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</si>
  <si>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</si>
  <si>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</si>
  <si>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</si>
  <si>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</si>
  <si>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</si>
  <si>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</si>
  <si>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</si>
  <si>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</si>
  <si>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</si>
  <si>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</si>
  <si>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</si>
  <si>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</si>
  <si>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</si>
  <si>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</si>
  <si>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</si>
  <si>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</si>
  <si>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</si>
  <si>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</si>
  <si>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</si>
  <si>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</si>
  <si>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</si>
  <si>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</si>
  <si>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</si>
  <si>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</si>
  <si>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</si>
  <si>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</si>
  <si>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</si>
  <si>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</si>
  <si>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</si>
  <si>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</si>
  <si>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</si>
  <si>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</si>
  <si>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</si>
  <si>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</si>
  <si>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</si>
  <si>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</si>
  <si>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</si>
  <si>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</si>
  <si>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</si>
  <si>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</si>
  <si>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</si>
  <si>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</si>
  <si>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</si>
  <si>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</si>
  <si>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</si>
  <si>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</si>
  <si>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</si>
  <si>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</si>
  <si>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</si>
  <si>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</si>
  <si>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</si>
  <si>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</si>
  <si>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</si>
  <si>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</si>
  <si>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</si>
  <si>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</si>
  <si>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</si>
  <si>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</si>
  <si>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</si>
  <si>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</si>
  <si>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</si>
  <si>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</si>
  <si>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</si>
  <si>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</si>
  <si>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</si>
  <si>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</si>
  <si>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</si>
  <si>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</si>
  <si>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</si>
  <si>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</si>
  <si>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</si>
  <si>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</si>
  <si>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</si>
  <si>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</si>
  <si>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</si>
  <si>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</si>
  <si>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</si>
  <si>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</si>
  <si>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</si>
  <si>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</si>
  <si>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</si>
  <si>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</si>
  <si>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</si>
  <si>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</si>
  <si>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</si>
  <si>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</si>
  <si>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</si>
  <si>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</si>
  <si>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</si>
  <si>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</si>
  <si>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</si>
  <si>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</si>
  <si>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</si>
  <si>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</si>
  <si>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</si>
  <si>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</si>
  <si>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</si>
  <si>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</si>
  <si>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</si>
  <si>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</si>
  <si>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</si>
  <si>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</si>
  <si>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</si>
  <si>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</si>
  <si>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</si>
  <si>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</si>
  <si>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</si>
  <si>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</si>
  <si>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</si>
  <si>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</si>
  <si>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</si>
  <si>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</si>
  <si>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</si>
  <si>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</si>
  <si>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</si>
  <si>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</si>
  <si>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</si>
  <si>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</si>
  <si>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</si>
  <si>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</si>
  <si>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</si>
  <si>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</si>
  <si>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</si>
  <si>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</si>
  <si>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</si>
  <si>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</si>
  <si>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</si>
  <si>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</si>
  <si>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</si>
  <si>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</si>
  <si>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</si>
  <si>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</si>
  <si>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</si>
  <si>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</si>
  <si>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</si>
  <si>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</si>
  <si>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</si>
  <si>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</si>
  <si>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</si>
  <si>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</si>
  <si>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</si>
  <si>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</si>
  <si>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</si>
  <si>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</si>
  <si>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</si>
  <si>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</si>
  <si>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</si>
  <si>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</si>
  <si>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</si>
  <si>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</si>
  <si>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</si>
  <si>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</si>
  <si>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</si>
  <si>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</si>
  <si>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</si>
  <si>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</si>
  <si>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</si>
  <si>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</si>
  <si>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</si>
  <si>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</si>
  <si>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</si>
  <si>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</si>
  <si>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</si>
  <si>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</si>
  <si>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</si>
  <si>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</si>
  <si>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</si>
  <si>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</si>
  <si>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</si>
  <si>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</si>
  <si>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</si>
  <si>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</si>
  <si>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</si>
  <si>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</si>
  <si>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</si>
  <si>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</si>
  <si>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</si>
  <si>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</si>
  <si>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</si>
  <si>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</si>
  <si>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</si>
  <si>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</si>
  <si>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</si>
  <si>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</si>
  <si>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</si>
  <si>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</si>
  <si>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</si>
  <si>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</si>
  <si>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</si>
  <si>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</si>
  <si>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</si>
  <si>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</si>
  <si>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</si>
  <si>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</si>
  <si>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</si>
  <si>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</si>
  <si>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</si>
  <si>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</si>
  <si>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</si>
  <si>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</si>
  <si>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</si>
  <si>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</si>
  <si>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</si>
  <si>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</si>
  <si>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</si>
  <si>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</si>
  <si>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</si>
  <si>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</si>
  <si>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</si>
  <si>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</si>
  <si>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</si>
  <si>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</si>
  <si>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</si>
  <si>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</si>
  <si>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</si>
  <si>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</si>
  <si>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</si>
  <si>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</si>
  <si>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</si>
  <si>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</si>
  <si>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</si>
  <si>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</si>
  <si>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</si>
  <si>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</si>
  <si>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</si>
  <si>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</si>
  <si>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</si>
  <si>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</si>
  <si>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潜水艦救難態勢の維持</t>
  </si>
  <si>
    <t>防衛装備庁</t>
  </si>
  <si>
    <t>事業監理官　萩原 祐史</t>
  </si>
  <si>
    <t>平成20年度</t>
  </si>
  <si>
    <t>終了予定なし</t>
  </si>
  <si>
    <t>事業監理官（艦船担当）</t>
  </si>
  <si>
    <t>防衛省設置法第四条第一項第十三号</t>
  </si>
  <si>
    <t>中期防衛力整備計画（平成３１年度～平成３５年度）（平成３０年１２月１８日国家安全保障会議決定及び閣議決定）</t>
  </si>
  <si>
    <t>能力低下が見込まれる主電池の調達及び換装、電池槽を再使用するための修理役務、その他老朽した機器の交換するとともに、潜水艦が潜水艦救難艦と通話するための水中通話装置の改修を実施する。</t>
  </si>
  <si>
    <t>-</t>
  </si>
  <si>
    <t>艦船修理費</t>
  </si>
  <si>
    <t>武器修理費</t>
  </si>
  <si>
    <t>潜水艦救難態勢の維持(深海救難艇の機器更新)</t>
  </si>
  <si>
    <t>深海救難艇の保有数</t>
  </si>
  <si>
    <t>隻</t>
  </si>
  <si>
    <t>機器の調達数</t>
  </si>
  <si>
    <t>件</t>
  </si>
  <si>
    <t>機器の更新数（換装等）</t>
  </si>
  <si>
    <t>事業経費（百万円）（Ｘ）／深海救難艇の保有数（隻）（Ｙ）　　　　　　　　　　　　　　</t>
    <phoneticPr fontId="5"/>
  </si>
  <si>
    <t>百万円／隻</t>
  </si>
  <si>
    <t>　Ｘ/Ｙ</t>
    <phoneticPr fontId="5"/>
  </si>
  <si>
    <t>41/2</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</si>
  <si>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</si>
  <si>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</si>
  <si>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</si>
  <si>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</si>
  <si>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</si>
  <si>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0346</t>
  </si>
  <si>
    <t>0284</t>
  </si>
  <si>
    <t>0264</t>
  </si>
  <si>
    <t>0262</t>
  </si>
  <si>
    <t>0228</t>
  </si>
  <si>
    <t>0161</t>
  </si>
  <si>
    <t>0020</t>
  </si>
  <si>
    <t>0018</t>
  </si>
  <si>
    <t>0017</t>
  </si>
  <si>
    <t>○</t>
  </si>
  <si>
    <t>-</t>
    <phoneticPr fontId="5"/>
  </si>
  <si>
    <t>我が国周辺の海上防衛を担う潜水艦の救難態勢を維持するための事業であり、防衛省が実施すべき事業である。</t>
    <phoneticPr fontId="5"/>
  </si>
  <si>
    <t>海上自衛隊が保有する潜水艦の救難態勢を維持するため、老朽化した機器等を換装・改修する事業であり、防衛省が実施すべき事業である。</t>
    <phoneticPr fontId="5"/>
  </si>
  <si>
    <t>一般競争入札により競争性を確保している。</t>
    <phoneticPr fontId="5"/>
  </si>
  <si>
    <t>無</t>
  </si>
  <si>
    <t>‐</t>
  </si>
  <si>
    <t>原価計算により適切なコスト水準であることを確認している。</t>
    <phoneticPr fontId="5"/>
  </si>
  <si>
    <t>今後の維持・整備体制を念頭に綿密に計画している。</t>
    <phoneticPr fontId="5"/>
  </si>
  <si>
    <t>購入する品目及び数量については、機器の状態把握に努め必要最小限とする等、効率的な取得に努めている。具体的には、業者提案を鵜呑みにすることなく、機器の継続使用の可否・換装の要否を都度判断している。</t>
    <phoneticPr fontId="5"/>
  </si>
  <si>
    <t>潜水艦救難態勢の維持が継続して図られている。</t>
    <phoneticPr fontId="5"/>
  </si>
  <si>
    <t>老朽化した装備品等の換装・改修を行うことにより、機器の信頼性が確保されている。</t>
    <phoneticPr fontId="5"/>
  </si>
  <si>
    <t>１　必要性
　　海上自衛隊が保有する潜水艦の救難態勢を維持するため、老朽化した機器等を換装・改修する事業であり、防衛省が実施すること
　　が適切である。
２　効率性
　　品目及び数量については、機器の状態把握に努め必要最小限とする等、効率的な取得に努めている。
３　有効性
　　老朽化した装備品等を換装・改修することで機器の信頼性が確保でき、引き続き潜水艦救難態勢を維持するために有効である。</t>
    <phoneticPr fontId="5"/>
  </si>
  <si>
    <t>実績を踏まえ、効率的かつ経済的な調達に努める。</t>
    <phoneticPr fontId="5"/>
  </si>
  <si>
    <t>艦船修理費</t>
    <rPh sb="0" eb="2">
      <t>カンセン</t>
    </rPh>
    <rPh sb="2" eb="4">
      <t>シュウリ</t>
    </rPh>
    <rPh sb="4" eb="5">
      <t>ヒ</t>
    </rPh>
    <phoneticPr fontId="5"/>
  </si>
  <si>
    <t>直接材料費</t>
    <rPh sb="0" eb="2">
      <t>チョクセツ</t>
    </rPh>
    <rPh sb="2" eb="5">
      <t>ザイリョウヒ</t>
    </rPh>
    <phoneticPr fontId="5"/>
  </si>
  <si>
    <t>加工費</t>
    <rPh sb="0" eb="3">
      <t>カコウヒ</t>
    </rPh>
    <phoneticPr fontId="5"/>
  </si>
  <si>
    <t>直接経費</t>
    <rPh sb="0" eb="2">
      <t>チョクセツ</t>
    </rPh>
    <rPh sb="2" eb="4">
      <t>ケイヒ</t>
    </rPh>
    <phoneticPr fontId="5"/>
  </si>
  <si>
    <t>一般管理費等</t>
    <rPh sb="0" eb="2">
      <t>イッパン</t>
    </rPh>
    <rPh sb="2" eb="5">
      <t>カンリヒ</t>
    </rPh>
    <rPh sb="5" eb="6">
      <t>トウ</t>
    </rPh>
    <phoneticPr fontId="5"/>
  </si>
  <si>
    <t>＊契約は一括のため費目ごとに金額の記載は困難</t>
    <rPh sb="1" eb="3">
      <t>ケイヤク</t>
    </rPh>
    <rPh sb="4" eb="6">
      <t>イッカツ</t>
    </rPh>
    <rPh sb="9" eb="11">
      <t>ヒモク</t>
    </rPh>
    <rPh sb="14" eb="16">
      <t>キンガク</t>
    </rPh>
    <rPh sb="17" eb="19">
      <t>キサイ</t>
    </rPh>
    <rPh sb="20" eb="22">
      <t>コンナン</t>
    </rPh>
    <phoneticPr fontId="5"/>
  </si>
  <si>
    <t>国庫債務負担行為等</t>
  </si>
  <si>
    <t>-</t>
    <phoneticPr fontId="5"/>
  </si>
  <si>
    <t>289/2</t>
    <phoneticPr fontId="5"/>
  </si>
  <si>
    <t>A.（株）ジーエス・ユアサ　テクノロジー</t>
    <phoneticPr fontId="5"/>
  </si>
  <si>
    <t>B.</t>
    <phoneticPr fontId="5"/>
  </si>
  <si>
    <t>B.</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</si>
  <si>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</si>
  <si>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(株)ジーエス・ユアサ　テクノロジー</t>
    <rPh sb="0" eb="3">
      <t>カブ</t>
    </rPh>
    <phoneticPr fontId="5"/>
  </si>
  <si>
    <t>水中昇降室応急電池収納槽の再生実施及び深海救難艇用主蓄電池収納槽再生実施</t>
    <rPh sb="0" eb="2">
      <t>スイチュウ</t>
    </rPh>
    <rPh sb="2" eb="4">
      <t>ショウコウ</t>
    </rPh>
    <rPh sb="4" eb="5">
      <t>シツ</t>
    </rPh>
    <rPh sb="5" eb="7">
      <t>オウキュウ</t>
    </rPh>
    <rPh sb="7" eb="9">
      <t>デンチ</t>
    </rPh>
    <rPh sb="9" eb="11">
      <t>シュウノウ</t>
    </rPh>
    <rPh sb="11" eb="12">
      <t>ソウ</t>
    </rPh>
    <rPh sb="13" eb="15">
      <t>サイセイ</t>
    </rPh>
    <rPh sb="15" eb="17">
      <t>ジッシ</t>
    </rPh>
    <rPh sb="17" eb="18">
      <t>オヨ</t>
    </rPh>
    <rPh sb="19" eb="21">
      <t>シンカイ</t>
    </rPh>
    <rPh sb="21" eb="24">
      <t>キュウナンテイ</t>
    </rPh>
    <rPh sb="24" eb="25">
      <t>ヨウ</t>
    </rPh>
    <rPh sb="25" eb="26">
      <t>シュ</t>
    </rPh>
    <rPh sb="26" eb="29">
      <t>チクデンチ</t>
    </rPh>
    <rPh sb="29" eb="31">
      <t>シュウノウ</t>
    </rPh>
    <rPh sb="31" eb="32">
      <t>ソウ</t>
    </rPh>
    <rPh sb="32" eb="34">
      <t>サイセイ</t>
    </rPh>
    <rPh sb="34" eb="36">
      <t>ジッシ</t>
    </rPh>
    <phoneticPr fontId="5"/>
  </si>
  <si>
    <t>－</t>
    <phoneticPr fontId="5"/>
  </si>
  <si>
    <t>(株)ジーエス・ユアサ　テクノロジー</t>
    <phoneticPr fontId="5"/>
  </si>
  <si>
    <t>水中昇降室応急電池の購入、電池収納槽の再生実施及び深海救難艇用主蓄電池収納槽再生実施</t>
    <rPh sb="10" eb="12">
      <t>コウニュウ</t>
    </rPh>
    <rPh sb="13" eb="15">
      <t>デンチ</t>
    </rPh>
    <phoneticPr fontId="5"/>
  </si>
  <si>
    <t>－</t>
    <phoneticPr fontId="5"/>
  </si>
  <si>
    <t>A</t>
  </si>
  <si>
    <t>B</t>
  </si>
  <si>
    <t>三井Ｅ＆Ｓ造船（株）</t>
    <rPh sb="0" eb="2">
      <t>ミツイ</t>
    </rPh>
    <rPh sb="5" eb="7">
      <t>ゾウセン</t>
    </rPh>
    <rPh sb="8" eb="9">
      <t>カブ</t>
    </rPh>
    <phoneticPr fontId="5"/>
  </si>
  <si>
    <t>川崎重工業（株）</t>
    <phoneticPr fontId="5"/>
  </si>
  <si>
    <t>潜水艦用水中通話機の装備工事</t>
    <phoneticPr fontId="5"/>
  </si>
  <si>
    <t>水中昇降室用アンビリカルの換装</t>
    <rPh sb="5" eb="6">
      <t>ヨウ</t>
    </rPh>
    <rPh sb="13" eb="15">
      <t>カンソウ</t>
    </rPh>
    <phoneticPr fontId="5"/>
  </si>
  <si>
    <t>深海救難艇用操縦装置用表示器の換装</t>
    <rPh sb="0" eb="2">
      <t>シンカイ</t>
    </rPh>
    <rPh sb="2" eb="5">
      <t>キュウナンテイ</t>
    </rPh>
    <rPh sb="5" eb="6">
      <t>ヨウ</t>
    </rPh>
    <rPh sb="6" eb="8">
      <t>ソウジュウ</t>
    </rPh>
    <rPh sb="8" eb="10">
      <t>ソウチ</t>
    </rPh>
    <rPh sb="10" eb="11">
      <t>ヨウ</t>
    </rPh>
    <rPh sb="11" eb="13">
      <t>ヒョウジ</t>
    </rPh>
    <rPh sb="13" eb="14">
      <t>キ</t>
    </rPh>
    <rPh sb="15" eb="17">
      <t>カンソウ</t>
    </rPh>
    <phoneticPr fontId="5"/>
  </si>
  <si>
    <t>C</t>
  </si>
  <si>
    <t>潜水艦救難艦が搭載する深海救難艇の動力源である主電池の定期交換等及び潜水艦の救難関係機器の能力向上などを行い、潜水艦救難態勢を維持する。</t>
    <phoneticPr fontId="5"/>
  </si>
  <si>
    <t>99/2</t>
    <phoneticPr fontId="5"/>
  </si>
  <si>
    <t>1,060/2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</si>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</sst>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71437</xdr:colOff>
      <xdr:row>788</xdr:row>
      <xdr:rowOff>119062</xdr:rowOff>
    </xdr:from>
    <xdr:to>
      <xdr:col>25</xdr:col>
      <xdr:colOff>30615</xdr:colOff>
      <xdr:row>791</xdr:row>
      <xdr:rowOff>187098</xdr:rowOff>
    </xdr:to>
    <xdr:sp macro="" textlink="">
      <xdr:nvSpPr>
        <xdr:cNvPr id="3" name="右中かっこ 2"/>
        <xdr:cNvSpPr/>
      </xdr:nvSpPr>
      <xdr:spPr>
        <a:xfrm>
          <a:off x="4929187" y="57304781"/>
          <a:ext cx="161584" cy="996723"/>
        </a:xfrm>
        <a:prstGeom prst="rightBrace">
          <a:avLst>
            <a:gd name="adj1" fmla="val 8333"/>
            <a:gd name="adj2" fmla="val 35135"/>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171449</xdr:colOff>
      <xdr:row>749</xdr:row>
      <xdr:rowOff>185737</xdr:rowOff>
    </xdr:from>
    <xdr:to>
      <xdr:col>40</xdr:col>
      <xdr:colOff>151579</xdr:colOff>
      <xdr:row>765</xdr:row>
      <xdr:rowOff>475949</xdr:rowOff>
    </xdr:to>
    <xdr:grpSp>
      <xdr:nvGrpSpPr>
        <xdr:cNvPr id="41" name="Group 53">
          <a:extLst>
            <a:ext uri="{FF2B5EF4-FFF2-40B4-BE49-F238E27FC236}">
              <a16:creationId xmlns:a16="http://schemas.microsoft.com/office/drawing/2014/main" id="{8B54655B-5C1F-4780-993B-94E73FDE1A81}"/>
            </a:ext>
          </a:extLst>
        </xdr:cNvPr>
        <xdr:cNvGrpSpPr>
          <a:grpSpLocks noChangeAspect="1"/>
        </xdr:cNvGrpSpPr>
      </xdr:nvGrpSpPr>
      <xdr:grpSpPr bwMode="auto">
        <a:xfrm>
          <a:off x="2802730" y="56359425"/>
          <a:ext cx="5445099" cy="5838825"/>
          <a:chOff x="0" y="-30"/>
          <a:chExt cx="570" cy="651"/>
        </a:xfrm>
      </xdr:grpSpPr>
      <xdr:sp macro="" textlink="">
        <xdr:nvSpPr>
          <xdr:cNvPr id="42" name="AutoShape 52">
            <a:extLst>
              <a:ext uri="{FF2B5EF4-FFF2-40B4-BE49-F238E27FC236}">
                <a16:creationId xmlns:a16="http://schemas.microsoft.com/office/drawing/2014/main" id="{A94D3236-F779-4173-95A3-8223F1901A5A}"/>
              </a:ext>
            </a:extLst>
          </xdr:cNvPr>
          <xdr:cNvSpPr>
            <a:spLocks noChangeAspect="1" noChangeArrowheads="1" noTextEdit="1"/>
          </xdr:cNvSpPr>
        </xdr:nvSpPr>
        <xdr:spPr bwMode="auto">
          <a:xfrm>
            <a:off x="0" y="0"/>
            <a:ext cx="570" cy="6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43" name="Rectangle 57">
            <a:extLst>
              <a:ext uri="{FF2B5EF4-FFF2-40B4-BE49-F238E27FC236}">
                <a16:creationId xmlns:a16="http://schemas.microsoft.com/office/drawing/2014/main" id="{DA464257-9394-43C3-949F-9D5A518F819F}"/>
              </a:ext>
            </a:extLst>
          </xdr:cNvPr>
          <xdr:cNvSpPr>
            <a:spLocks noChangeArrowheads="1"/>
          </xdr:cNvSpPr>
        </xdr:nvSpPr>
        <xdr:spPr bwMode="auto">
          <a:xfrm>
            <a:off x="223" y="244"/>
            <a:ext cx="135"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Ａ</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株</a:t>
            </a:r>
            <a:r>
              <a:rPr lang="en-US" altLang="ja-JP" sz="1050" b="0" i="0" u="none" strike="noStrike" baseline="0">
                <a:solidFill>
                  <a:srgbClr val="000000"/>
                </a:solidFill>
                <a:latin typeface="ＭＳ Ｐゴシック"/>
                <a:ea typeface="ＭＳ Ｐゴシック"/>
              </a:rPr>
              <a:t>)</a:t>
            </a:r>
            <a:r>
              <a:rPr lang="ja-JP" altLang="en-US" sz="1050" b="0" i="0" u="none" strike="noStrike" baseline="0">
                <a:solidFill>
                  <a:srgbClr val="000000"/>
                </a:solidFill>
                <a:latin typeface="ＭＳ Ｐゴシック"/>
                <a:ea typeface="ＭＳ Ｐゴシック"/>
              </a:rPr>
              <a:t>ジーエス・ユアサ</a:t>
            </a:r>
          </a:p>
        </xdr:txBody>
      </xdr:sp>
      <xdr:sp macro="" textlink="">
        <xdr:nvSpPr>
          <xdr:cNvPr id="44" name="Rectangle 58">
            <a:extLst>
              <a:ext uri="{FF2B5EF4-FFF2-40B4-BE49-F238E27FC236}">
                <a16:creationId xmlns:a16="http://schemas.microsoft.com/office/drawing/2014/main" id="{943E70E4-0998-4B31-AAB9-1F59D9E9D90C}"/>
              </a:ext>
            </a:extLst>
          </xdr:cNvPr>
          <xdr:cNvSpPr>
            <a:spLocks noChangeArrowheads="1"/>
          </xdr:cNvSpPr>
        </xdr:nvSpPr>
        <xdr:spPr bwMode="auto">
          <a:xfrm>
            <a:off x="260" y="294"/>
            <a:ext cx="71"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２８９百万円</a:t>
            </a:r>
          </a:p>
        </xdr:txBody>
      </xdr:sp>
      <xdr:sp macro="" textlink="">
        <xdr:nvSpPr>
          <xdr:cNvPr id="45" name="Rectangle 61">
            <a:extLst>
              <a:ext uri="{FF2B5EF4-FFF2-40B4-BE49-F238E27FC236}">
                <a16:creationId xmlns:a16="http://schemas.microsoft.com/office/drawing/2014/main" id="{1C78FB29-8D5D-42B7-B992-D5CC9D49F06B}"/>
              </a:ext>
            </a:extLst>
          </xdr:cNvPr>
          <xdr:cNvSpPr>
            <a:spLocks noChangeArrowheads="1"/>
          </xdr:cNvSpPr>
        </xdr:nvSpPr>
        <xdr:spPr bwMode="auto">
          <a:xfrm>
            <a:off x="269" y="-10"/>
            <a:ext cx="42"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防衛省</a:t>
            </a:r>
          </a:p>
        </xdr:txBody>
      </xdr:sp>
      <xdr:sp macro="" textlink="">
        <xdr:nvSpPr>
          <xdr:cNvPr id="46" name="Rectangle 62">
            <a:extLst>
              <a:ext uri="{FF2B5EF4-FFF2-40B4-BE49-F238E27FC236}">
                <a16:creationId xmlns:a16="http://schemas.microsoft.com/office/drawing/2014/main" id="{C254FD7D-14FC-4984-8124-46D7569CB9A6}"/>
              </a:ext>
            </a:extLst>
          </xdr:cNvPr>
          <xdr:cNvSpPr>
            <a:spLocks noChangeArrowheads="1"/>
          </xdr:cNvSpPr>
        </xdr:nvSpPr>
        <xdr:spPr bwMode="auto">
          <a:xfrm>
            <a:off x="257" y="11"/>
            <a:ext cx="71"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２８９百万円</a:t>
            </a:r>
          </a:p>
        </xdr:txBody>
      </xdr:sp>
      <xdr:sp macro="" textlink="">
        <xdr:nvSpPr>
          <xdr:cNvPr id="47" name="Rectangle 65">
            <a:extLst>
              <a:ext uri="{FF2B5EF4-FFF2-40B4-BE49-F238E27FC236}">
                <a16:creationId xmlns:a16="http://schemas.microsoft.com/office/drawing/2014/main" id="{9B7D5B9E-D3AC-4F17-9EB5-7B21967C81EF}"/>
              </a:ext>
            </a:extLst>
          </xdr:cNvPr>
          <xdr:cNvSpPr>
            <a:spLocks noChangeArrowheads="1"/>
          </xdr:cNvSpPr>
        </xdr:nvSpPr>
        <xdr:spPr bwMode="auto">
          <a:xfrm>
            <a:off x="233" y="179"/>
            <a:ext cx="127"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国庫債務負担行為等</a:t>
            </a:r>
          </a:p>
        </xdr:txBody>
      </xdr:sp>
      <xdr:sp macro="" textlink="">
        <xdr:nvSpPr>
          <xdr:cNvPr id="48" name="Rectangle 66">
            <a:extLst>
              <a:ext uri="{FF2B5EF4-FFF2-40B4-BE49-F238E27FC236}">
                <a16:creationId xmlns:a16="http://schemas.microsoft.com/office/drawing/2014/main" id="{BFF46E4E-4596-413D-A9E3-5E2A374B0935}"/>
              </a:ext>
            </a:extLst>
          </xdr:cNvPr>
          <xdr:cNvSpPr>
            <a:spLocks noChangeArrowheads="1"/>
          </xdr:cNvSpPr>
        </xdr:nvSpPr>
        <xdr:spPr bwMode="auto">
          <a:xfrm>
            <a:off x="211" y="198"/>
            <a:ext cx="174" cy="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050" b="0" i="0" u="none" strike="noStrike" baseline="0">
                <a:solidFill>
                  <a:srgbClr val="000000"/>
                </a:solidFill>
                <a:latin typeface="ＭＳ Ｐゴシック"/>
                <a:ea typeface="ＭＳ Ｐゴシック"/>
              </a:rPr>
              <a:t>（契約時 【随意契約】（公募））</a:t>
            </a:r>
          </a:p>
        </xdr:txBody>
      </xdr:sp>
      <xdr:sp macro="" textlink="">
        <xdr:nvSpPr>
          <xdr:cNvPr id="51" name="Rectangle 75">
            <a:extLst>
              <a:ext uri="{FF2B5EF4-FFF2-40B4-BE49-F238E27FC236}">
                <a16:creationId xmlns:a16="http://schemas.microsoft.com/office/drawing/2014/main" id="{93B98C7D-3C4C-4E04-90D4-3507F726B5E8}"/>
              </a:ext>
            </a:extLst>
          </xdr:cNvPr>
          <xdr:cNvSpPr>
            <a:spLocks noChangeArrowheads="1"/>
          </xdr:cNvSpPr>
        </xdr:nvSpPr>
        <xdr:spPr bwMode="auto">
          <a:xfrm>
            <a:off x="289" y="108"/>
            <a:ext cx="2" cy="67"/>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3" name="Rectangle 85">
            <a:extLst>
              <a:ext uri="{FF2B5EF4-FFF2-40B4-BE49-F238E27FC236}">
                <a16:creationId xmlns:a16="http://schemas.microsoft.com/office/drawing/2014/main" id="{29ADBEA7-B61E-4F46-9DC8-CD93BD13DB04}"/>
              </a:ext>
            </a:extLst>
          </xdr:cNvPr>
          <xdr:cNvSpPr>
            <a:spLocks noChangeArrowheads="1"/>
          </xdr:cNvSpPr>
        </xdr:nvSpPr>
        <xdr:spPr bwMode="auto">
          <a:xfrm flipV="1">
            <a:off x="202" y="221"/>
            <a:ext cx="180" cy="98"/>
          </a:xfrm>
          <a:prstGeom prst="rect">
            <a:avLst/>
          </a:prstGeom>
          <a:noFill/>
          <a:ln w="9525">
            <a:solidFill>
              <a:srgbClr val="000000"/>
            </a:solidFill>
            <a:miter lim="800000"/>
            <a:headEnd/>
            <a:tailEnd/>
          </a:ln>
          <a:extLst/>
        </xdr:spPr>
      </xdr:sp>
      <xdr:sp macro="" textlink="">
        <xdr:nvSpPr>
          <xdr:cNvPr id="54" name="Freeform 89">
            <a:extLst>
              <a:ext uri="{FF2B5EF4-FFF2-40B4-BE49-F238E27FC236}">
                <a16:creationId xmlns:a16="http://schemas.microsoft.com/office/drawing/2014/main" id="{8DB3440E-05AD-4A85-B53E-19017E065999}"/>
              </a:ext>
            </a:extLst>
          </xdr:cNvPr>
          <xdr:cNvSpPr>
            <a:spLocks noEditPoints="1"/>
          </xdr:cNvSpPr>
        </xdr:nvSpPr>
        <xdr:spPr bwMode="auto">
          <a:xfrm>
            <a:off x="122" y="49"/>
            <a:ext cx="350" cy="49"/>
          </a:xfrm>
          <a:custGeom>
            <a:avLst/>
            <a:gdLst>
              <a:gd name="T0" fmla="*/ 174 w 4000"/>
              <a:gd name="T1" fmla="*/ 912 h 912"/>
              <a:gd name="T2" fmla="*/ 0 w 4000"/>
              <a:gd name="T3" fmla="*/ 739 h 912"/>
              <a:gd name="T4" fmla="*/ 0 w 4000"/>
              <a:gd name="T5" fmla="*/ 174 h 912"/>
              <a:gd name="T6" fmla="*/ 174 w 4000"/>
              <a:gd name="T7" fmla="*/ 0 h 912"/>
              <a:gd name="T8" fmla="*/ 3827 w 4000"/>
              <a:gd name="T9" fmla="*/ 0 h 912"/>
              <a:gd name="T10" fmla="*/ 4000 w 4000"/>
              <a:gd name="T11" fmla="*/ 174 h 912"/>
              <a:gd name="T12" fmla="*/ 4000 w 4000"/>
              <a:gd name="T13" fmla="*/ 739 h 912"/>
              <a:gd name="T14" fmla="*/ 3827 w 4000"/>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00" h="912">
                <a:moveTo>
                  <a:pt x="174" y="912"/>
                </a:moveTo>
                <a:cubicBezTo>
                  <a:pt x="78" y="912"/>
                  <a:pt x="0" y="835"/>
                  <a:pt x="0" y="739"/>
                </a:cubicBezTo>
                <a:lnTo>
                  <a:pt x="0" y="174"/>
                </a:lnTo>
                <a:cubicBezTo>
                  <a:pt x="0" y="78"/>
                  <a:pt x="78" y="0"/>
                  <a:pt x="174" y="0"/>
                </a:cubicBezTo>
                <a:moveTo>
                  <a:pt x="3827" y="0"/>
                </a:moveTo>
                <a:cubicBezTo>
                  <a:pt x="3923" y="0"/>
                  <a:pt x="4000" y="78"/>
                  <a:pt x="4000" y="174"/>
                </a:cubicBezTo>
                <a:lnTo>
                  <a:pt x="4000" y="739"/>
                </a:lnTo>
                <a:cubicBezTo>
                  <a:pt x="4000" y="835"/>
                  <a:pt x="3923" y="912"/>
                  <a:pt x="3827"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5" name="Rectangle 90">
            <a:extLst>
              <a:ext uri="{FF2B5EF4-FFF2-40B4-BE49-F238E27FC236}">
                <a16:creationId xmlns:a16="http://schemas.microsoft.com/office/drawing/2014/main" id="{C5F35005-3A58-4CE0-BECC-473602F9BC4E}"/>
              </a:ext>
            </a:extLst>
          </xdr:cNvPr>
          <xdr:cNvSpPr>
            <a:spLocks noChangeArrowheads="1"/>
          </xdr:cNvSpPr>
        </xdr:nvSpPr>
        <xdr:spPr bwMode="auto">
          <a:xfrm>
            <a:off x="158" y="75"/>
            <a:ext cx="283"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深海救難艇用主蓄電池収納槽の再生役務調達</a:t>
            </a:r>
          </a:p>
        </xdr:txBody>
      </xdr:sp>
      <xdr:sp macro="" textlink="">
        <xdr:nvSpPr>
          <xdr:cNvPr id="56" name="Freeform 99">
            <a:extLst>
              <a:ext uri="{FF2B5EF4-FFF2-40B4-BE49-F238E27FC236}">
                <a16:creationId xmlns:a16="http://schemas.microsoft.com/office/drawing/2014/main" id="{D91800DB-37C2-4F56-83AC-3DB3504482A1}"/>
              </a:ext>
            </a:extLst>
          </xdr:cNvPr>
          <xdr:cNvSpPr>
            <a:spLocks noEditPoints="1"/>
          </xdr:cNvSpPr>
        </xdr:nvSpPr>
        <xdr:spPr bwMode="auto">
          <a:xfrm>
            <a:off x="177" y="334"/>
            <a:ext cx="235" cy="41"/>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7" name="Rectangle 100">
            <a:extLst>
              <a:ext uri="{FF2B5EF4-FFF2-40B4-BE49-F238E27FC236}">
                <a16:creationId xmlns:a16="http://schemas.microsoft.com/office/drawing/2014/main" id="{CADC256D-F2ED-425B-902A-A9A3A1507147}"/>
              </a:ext>
            </a:extLst>
          </xdr:cNvPr>
          <xdr:cNvSpPr>
            <a:spLocks noChangeArrowheads="1"/>
          </xdr:cNvSpPr>
        </xdr:nvSpPr>
        <xdr:spPr bwMode="auto">
          <a:xfrm>
            <a:off x="190" y="357"/>
            <a:ext cx="221"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水中昇降室高級電池収納槽の再生</a:t>
            </a:r>
          </a:p>
        </xdr:txBody>
      </xdr:sp>
      <xdr:sp macro="" textlink="">
        <xdr:nvSpPr>
          <xdr:cNvPr id="58" name="Rectangle 90">
            <a:extLst>
              <a:ext uri="{FF2B5EF4-FFF2-40B4-BE49-F238E27FC236}">
                <a16:creationId xmlns:a16="http://schemas.microsoft.com/office/drawing/2014/main" id="{0D785878-AF50-4B5A-9DBE-3DFD9F338083}"/>
              </a:ext>
            </a:extLst>
          </xdr:cNvPr>
          <xdr:cNvSpPr>
            <a:spLocks noChangeArrowheads="1"/>
          </xdr:cNvSpPr>
        </xdr:nvSpPr>
        <xdr:spPr bwMode="auto">
          <a:xfrm>
            <a:off x="164" y="50"/>
            <a:ext cx="283"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水中昇降室用応急電池収納槽の再生役務調達</a:t>
            </a:r>
          </a:p>
        </xdr:txBody>
      </xdr:sp>
      <xdr:sp macro="" textlink="">
        <xdr:nvSpPr>
          <xdr:cNvPr id="59" name="Rectangle 100">
            <a:extLst>
              <a:ext uri="{FF2B5EF4-FFF2-40B4-BE49-F238E27FC236}">
                <a16:creationId xmlns:a16="http://schemas.microsoft.com/office/drawing/2014/main" id="{18D8ACDF-463A-4418-8576-CFB02997F570}"/>
              </a:ext>
            </a:extLst>
          </xdr:cNvPr>
          <xdr:cNvSpPr>
            <a:spLocks noChangeArrowheads="1"/>
          </xdr:cNvSpPr>
        </xdr:nvSpPr>
        <xdr:spPr bwMode="auto">
          <a:xfrm>
            <a:off x="184" y="336"/>
            <a:ext cx="240"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深海救難艇用主蓄電池収納槽の再生</a:t>
            </a:r>
          </a:p>
        </xdr:txBody>
      </xdr:sp>
      <xdr:sp macro="" textlink="">
        <xdr:nvSpPr>
          <xdr:cNvPr id="60" name="Rectangle 57">
            <a:extLst>
              <a:ext uri="{FF2B5EF4-FFF2-40B4-BE49-F238E27FC236}">
                <a16:creationId xmlns:a16="http://schemas.microsoft.com/office/drawing/2014/main" id="{56A3F419-80FD-4761-AF01-249679C045FF}"/>
              </a:ext>
            </a:extLst>
          </xdr:cNvPr>
          <xdr:cNvSpPr>
            <a:spLocks noChangeArrowheads="1"/>
          </xdr:cNvSpPr>
        </xdr:nvSpPr>
        <xdr:spPr bwMode="auto">
          <a:xfrm>
            <a:off x="259" y="260"/>
            <a:ext cx="82" cy="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algn="l" rtl="0">
              <a:defRPr sz="1000"/>
            </a:pPr>
            <a:r>
              <a:rPr lang="ja-JP" altLang="en-US" sz="1050" b="0" i="0" u="none" strike="noStrike" baseline="0">
                <a:solidFill>
                  <a:srgbClr val="000000"/>
                </a:solidFill>
                <a:latin typeface="ＭＳ Ｐゴシック"/>
                <a:ea typeface="ＭＳ Ｐゴシック"/>
              </a:rPr>
              <a:t>　テクノロジー</a:t>
            </a:r>
          </a:p>
        </xdr:txBody>
      </xdr:sp>
      <xdr:sp macro="" textlink="">
        <xdr:nvSpPr>
          <xdr:cNvPr id="61" name="Rectangle 81">
            <a:extLst>
              <a:ext uri="{FF2B5EF4-FFF2-40B4-BE49-F238E27FC236}">
                <a16:creationId xmlns:a16="http://schemas.microsoft.com/office/drawing/2014/main" id="{D1EFE865-0FFC-4836-B284-E3C2CC613E03}"/>
              </a:ext>
            </a:extLst>
          </xdr:cNvPr>
          <xdr:cNvSpPr>
            <a:spLocks noChangeArrowheads="1"/>
          </xdr:cNvSpPr>
        </xdr:nvSpPr>
        <xdr:spPr bwMode="auto">
          <a:xfrm flipV="1">
            <a:off x="205" y="-30"/>
            <a:ext cx="166" cy="72"/>
          </a:xfrm>
          <a:prstGeom prst="rect">
            <a:avLst/>
          </a:prstGeom>
          <a:noFill/>
          <a:ln w="9525">
            <a:solidFill>
              <a:schemeClr val="tx1"/>
            </a:solidFill>
            <a:miter lim="800000"/>
            <a:headEnd/>
            <a:tailEnd/>
          </a:ln>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627</v>
      </c>
      <c r="AK2" s="191"/>
      <c r="AL2" s="191"/>
      <c r="AM2" s="191"/>
      <c r="AN2" s="83" t="s">
        <v>323</v>
      </c>
      <c r="AO2" s="191">
        <v>20</v>
      </c>
      <c r="AP2" s="191"/>
      <c r="AQ2" s="191"/>
      <c r="AR2" s="84" t="s">
        <v>626</v>
      </c>
      <c r="AS2" s="192">
        <v>84</v>
      </c>
      <c r="AT2" s="192"/>
      <c r="AU2" s="192"/>
      <c r="AV2" s="83" t="str">
        <f>IF(AW2="","","-")</f>
        <v/>
      </c>
      <c r="AW2" s="379"/>
      <c r="AX2" s="379"/>
    </row>
    <row r="3" spans="1:50" ht="21" customHeight="1" thickBot="1" x14ac:dyDescent="0.2">
      <c r="A3" s="508" t="s">
        <v>619</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635</v>
      </c>
      <c r="H7" s="813"/>
      <c r="I7" s="813"/>
      <c r="J7" s="813"/>
      <c r="K7" s="813"/>
      <c r="L7" s="813"/>
      <c r="M7" s="813"/>
      <c r="N7" s="813"/>
      <c r="O7" s="813"/>
      <c r="P7" s="813"/>
      <c r="Q7" s="813"/>
      <c r="R7" s="813"/>
      <c r="S7" s="813"/>
      <c r="T7" s="813"/>
      <c r="U7" s="813"/>
      <c r="V7" s="813"/>
      <c r="W7" s="813"/>
      <c r="X7" s="814"/>
      <c r="Y7" s="377" t="s">
        <v>306</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207</v>
      </c>
      <c r="B8" s="810"/>
      <c r="C8" s="810"/>
      <c r="D8" s="810"/>
      <c r="E8" s="810"/>
      <c r="F8" s="811"/>
      <c r="G8" s="203" t="str">
        <f>入力規則等!A27</f>
        <v>海洋政策</v>
      </c>
      <c r="H8" s="204"/>
      <c r="I8" s="204"/>
      <c r="J8" s="204"/>
      <c r="K8" s="204"/>
      <c r="L8" s="204"/>
      <c r="M8" s="204"/>
      <c r="N8" s="204"/>
      <c r="O8" s="204"/>
      <c r="P8" s="204"/>
      <c r="Q8" s="204"/>
      <c r="R8" s="204"/>
      <c r="S8" s="204"/>
      <c r="T8" s="204"/>
      <c r="U8" s="204"/>
      <c r="V8" s="204"/>
      <c r="W8" s="204"/>
      <c r="X8" s="205"/>
      <c r="Y8" s="554" t="s">
        <v>208</v>
      </c>
      <c r="Z8" s="555"/>
      <c r="AA8" s="555"/>
      <c r="AB8" s="555"/>
      <c r="AC8" s="555"/>
      <c r="AD8" s="556"/>
      <c r="AE8" s="725" t="str">
        <f>入力規則等!K13</f>
        <v>防衛関係</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706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44</v>
      </c>
      <c r="Q13" s="149"/>
      <c r="R13" s="149"/>
      <c r="S13" s="149"/>
      <c r="T13" s="149"/>
      <c r="U13" s="149"/>
      <c r="V13" s="150"/>
      <c r="W13" s="148">
        <v>95</v>
      </c>
      <c r="X13" s="149"/>
      <c r="Y13" s="149"/>
      <c r="Z13" s="149"/>
      <c r="AA13" s="149"/>
      <c r="AB13" s="149"/>
      <c r="AC13" s="150"/>
      <c r="AD13" s="148">
        <v>306</v>
      </c>
      <c r="AE13" s="149"/>
      <c r="AF13" s="149"/>
      <c r="AG13" s="149"/>
      <c r="AH13" s="149"/>
      <c r="AI13" s="149"/>
      <c r="AJ13" s="150"/>
      <c r="AK13" s="148">
        <v>1060</v>
      </c>
      <c r="AL13" s="149"/>
      <c r="AM13" s="149"/>
      <c r="AN13" s="149"/>
      <c r="AO13" s="149"/>
      <c r="AP13" s="149"/>
      <c r="AQ13" s="150"/>
      <c r="AR13" s="145" t="s">
        <v>710</v>
      </c>
      <c r="AS13" s="146"/>
      <c r="AT13" s="146"/>
      <c r="AU13" s="146"/>
      <c r="AV13" s="146"/>
      <c r="AW13" s="146"/>
      <c r="AX13" s="376"/>
    </row>
    <row r="14" spans="1:50" ht="21" customHeight="1" x14ac:dyDescent="0.15">
      <c r="A14" s="105"/>
      <c r="B14" s="106"/>
      <c r="C14" s="106"/>
      <c r="D14" s="106"/>
      <c r="E14" s="106"/>
      <c r="F14" s="107"/>
      <c r="G14" s="732"/>
      <c r="H14" s="733"/>
      <c r="I14" s="560" t="s">
        <v>8</v>
      </c>
      <c r="J14" s="614"/>
      <c r="K14" s="614"/>
      <c r="L14" s="614"/>
      <c r="M14" s="614"/>
      <c r="N14" s="614"/>
      <c r="O14" s="615"/>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666</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60" t="s">
        <v>50</v>
      </c>
      <c r="J15" s="561"/>
      <c r="K15" s="561"/>
      <c r="L15" s="561"/>
      <c r="M15" s="561"/>
      <c r="N15" s="561"/>
      <c r="O15" s="562"/>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666</v>
      </c>
      <c r="AL15" s="149"/>
      <c r="AM15" s="149"/>
      <c r="AN15" s="149"/>
      <c r="AO15" s="149"/>
      <c r="AP15" s="149"/>
      <c r="AQ15" s="150"/>
      <c r="AR15" s="148" t="s">
        <v>666</v>
      </c>
      <c r="AS15" s="149"/>
      <c r="AT15" s="149"/>
      <c r="AU15" s="149"/>
      <c r="AV15" s="149"/>
      <c r="AW15" s="149"/>
      <c r="AX15" s="613"/>
    </row>
    <row r="16" spans="1:50" ht="21" customHeight="1" x14ac:dyDescent="0.15">
      <c r="A16" s="105"/>
      <c r="B16" s="106"/>
      <c r="C16" s="106"/>
      <c r="D16" s="106"/>
      <c r="E16" s="106"/>
      <c r="F16" s="107"/>
      <c r="G16" s="732"/>
      <c r="H16" s="733"/>
      <c r="I16" s="560" t="s">
        <v>51</v>
      </c>
      <c r="J16" s="561"/>
      <c r="K16" s="561"/>
      <c r="L16" s="561"/>
      <c r="M16" s="561"/>
      <c r="N16" s="561"/>
      <c r="O16" s="562"/>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666</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60" t="s">
        <v>49</v>
      </c>
      <c r="J17" s="614"/>
      <c r="K17" s="614"/>
      <c r="L17" s="614"/>
      <c r="M17" s="614"/>
      <c r="N17" s="614"/>
      <c r="O17" s="615"/>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44</v>
      </c>
      <c r="Q18" s="155"/>
      <c r="R18" s="155"/>
      <c r="S18" s="155"/>
      <c r="T18" s="155"/>
      <c r="U18" s="155"/>
      <c r="V18" s="156"/>
      <c r="W18" s="154">
        <f>SUM(W13:AC17)</f>
        <v>95</v>
      </c>
      <c r="X18" s="155"/>
      <c r="Y18" s="155"/>
      <c r="Z18" s="155"/>
      <c r="AA18" s="155"/>
      <c r="AB18" s="155"/>
      <c r="AC18" s="156"/>
      <c r="AD18" s="154">
        <f>SUM(AD13:AJ17)</f>
        <v>306</v>
      </c>
      <c r="AE18" s="155"/>
      <c r="AF18" s="155"/>
      <c r="AG18" s="155"/>
      <c r="AH18" s="155"/>
      <c r="AI18" s="155"/>
      <c r="AJ18" s="156"/>
      <c r="AK18" s="154">
        <f>SUM(AK13:AQ17)</f>
        <v>1060</v>
      </c>
      <c r="AL18" s="155"/>
      <c r="AM18" s="155"/>
      <c r="AN18" s="155"/>
      <c r="AO18" s="155"/>
      <c r="AP18" s="155"/>
      <c r="AQ18" s="156"/>
      <c r="AR18" s="154">
        <f>SUM(AR13:AX17)</f>
        <v>0</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41</v>
      </c>
      <c r="Q19" s="149"/>
      <c r="R19" s="149"/>
      <c r="S19" s="149"/>
      <c r="T19" s="149"/>
      <c r="U19" s="149"/>
      <c r="V19" s="150"/>
      <c r="W19" s="148">
        <v>99</v>
      </c>
      <c r="X19" s="149"/>
      <c r="Y19" s="149"/>
      <c r="Z19" s="149"/>
      <c r="AA19" s="149"/>
      <c r="AB19" s="149"/>
      <c r="AC19" s="150"/>
      <c r="AD19" s="148">
        <v>289</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0.93181818181818177</v>
      </c>
      <c r="Q20" s="524"/>
      <c r="R20" s="524"/>
      <c r="S20" s="524"/>
      <c r="T20" s="524"/>
      <c r="U20" s="524"/>
      <c r="V20" s="524"/>
      <c r="W20" s="524">
        <f t="shared" ref="W20" si="0">IF(W18=0, "-", SUM(W19)/W18)</f>
        <v>1.0421052631578946</v>
      </c>
      <c r="X20" s="524"/>
      <c r="Y20" s="524"/>
      <c r="Z20" s="524"/>
      <c r="AA20" s="524"/>
      <c r="AB20" s="524"/>
      <c r="AC20" s="524"/>
      <c r="AD20" s="524">
        <f t="shared" ref="AD20" si="1">IF(AD18=0, "-", SUM(AD19)/AD18)</f>
        <v>0.94444444444444442</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7" t="s">
        <v>273</v>
      </c>
      <c r="H21" s="908"/>
      <c r="I21" s="908"/>
      <c r="J21" s="908"/>
      <c r="K21" s="908"/>
      <c r="L21" s="908"/>
      <c r="M21" s="908"/>
      <c r="N21" s="908"/>
      <c r="O21" s="908"/>
      <c r="P21" s="524">
        <f>IF(P19=0, "-", SUM(P19)/SUM(P13,P14))</f>
        <v>0.93181818181818177</v>
      </c>
      <c r="Q21" s="524"/>
      <c r="R21" s="524"/>
      <c r="S21" s="524"/>
      <c r="T21" s="524"/>
      <c r="U21" s="524"/>
      <c r="V21" s="524"/>
      <c r="W21" s="524">
        <f t="shared" ref="W21" si="2">IF(W19=0, "-", SUM(W19)/SUM(W13,W14))</f>
        <v>1.0421052631578946</v>
      </c>
      <c r="X21" s="524"/>
      <c r="Y21" s="524"/>
      <c r="Z21" s="524"/>
      <c r="AA21" s="524"/>
      <c r="AB21" s="524"/>
      <c r="AC21" s="524"/>
      <c r="AD21" s="524">
        <f t="shared" ref="AD21" si="3">IF(AD19=0, "-", SUM(AD19)/SUM(AD13,AD14))</f>
        <v>0.94444444444444442</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867</v>
      </c>
      <c r="Q23" s="146"/>
      <c r="R23" s="146"/>
      <c r="S23" s="146"/>
      <c r="T23" s="146"/>
      <c r="U23" s="146"/>
      <c r="V23" s="147"/>
      <c r="W23" s="145" t="s">
        <v>709</v>
      </c>
      <c r="X23" s="146"/>
      <c r="Y23" s="146"/>
      <c r="Z23" s="146"/>
      <c r="AA23" s="146"/>
      <c r="AB23" s="146"/>
      <c r="AC23" s="147"/>
      <c r="AD23" s="134" t="s">
        <v>694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193</v>
      </c>
      <c r="Q24" s="149"/>
      <c r="R24" s="149"/>
      <c r="S24" s="149"/>
      <c r="T24" s="149"/>
      <c r="U24" s="149"/>
      <c r="V24" s="150"/>
      <c r="W24" s="148" t="s">
        <v>709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638</v>
      </c>
      <c r="H25" s="121"/>
      <c r="I25" s="121"/>
      <c r="J25" s="121"/>
      <c r="K25" s="121"/>
      <c r="L25" s="121"/>
      <c r="M25" s="121"/>
      <c r="N25" s="121"/>
      <c r="O25" s="122"/>
      <c r="P25" s="148" t="s">
        <v>666</v>
      </c>
      <c r="Q25" s="149"/>
      <c r="R25" s="149"/>
      <c r="S25" s="149"/>
      <c r="T25" s="149"/>
      <c r="U25" s="149"/>
      <c r="V25" s="150"/>
      <c r="W25" s="148" t="s">
        <v>666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638</v>
      </c>
      <c r="H26" s="121"/>
      <c r="I26" s="121"/>
      <c r="J26" s="121"/>
      <c r="K26" s="121"/>
      <c r="L26" s="121"/>
      <c r="M26" s="121"/>
      <c r="N26" s="121"/>
      <c r="O26" s="122"/>
      <c r="P26" s="148" t="s">
        <v>666</v>
      </c>
      <c r="Q26" s="149"/>
      <c r="R26" s="149"/>
      <c r="S26" s="149"/>
      <c r="T26" s="149"/>
      <c r="U26" s="149"/>
      <c r="V26" s="150"/>
      <c r="W26" s="148" t="s">
        <v>666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638</v>
      </c>
      <c r="H27" s="121"/>
      <c r="I27" s="121"/>
      <c r="J27" s="121"/>
      <c r="K27" s="121"/>
      <c r="L27" s="121"/>
      <c r="M27" s="121"/>
      <c r="N27" s="121"/>
      <c r="O27" s="122"/>
      <c r="P27" s="148" t="s">
        <v>666</v>
      </c>
      <c r="Q27" s="149"/>
      <c r="R27" s="149"/>
      <c r="S27" s="149"/>
      <c r="T27" s="149"/>
      <c r="U27" s="149"/>
      <c r="V27" s="150"/>
      <c r="W27" s="148" t="s">
        <v>666</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1060</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269</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307</v>
      </c>
      <c r="AF30" s="368"/>
      <c r="AG30" s="368"/>
      <c r="AH30" s="369"/>
      <c r="AI30" s="370" t="s">
        <v>329</v>
      </c>
      <c r="AJ30" s="370"/>
      <c r="AK30" s="370"/>
      <c r="AL30" s="367"/>
      <c r="AM30" s="370" t="s">
        <v>426</v>
      </c>
      <c r="AN30" s="370"/>
      <c r="AO30" s="370"/>
      <c r="AP30" s="367"/>
      <c r="AQ30" s="626" t="s">
        <v>183</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v>3</v>
      </c>
      <c r="AR31" s="163"/>
      <c r="AS31" s="164" t="s">
        <v>184</v>
      </c>
      <c r="AT31" s="187"/>
      <c r="AU31" s="256" t="s">
        <v>638</v>
      </c>
      <c r="AV31" s="256"/>
      <c r="AW31" s="360" t="s">
        <v>175</v>
      </c>
      <c r="AX31" s="361"/>
    </row>
    <row r="32" spans="1:50" ht="23.25" customHeight="1" x14ac:dyDescent="0.15">
      <c r="A32" s="500"/>
      <c r="B32" s="498"/>
      <c r="C32" s="498"/>
      <c r="D32" s="498"/>
      <c r="E32" s="498"/>
      <c r="F32" s="499"/>
      <c r="G32" s="525" t="s">
        <v>641</v>
      </c>
      <c r="H32" s="526"/>
      <c r="I32" s="526"/>
      <c r="J32" s="526"/>
      <c r="K32" s="526"/>
      <c r="L32" s="526"/>
      <c r="M32" s="526"/>
      <c r="N32" s="526"/>
      <c r="O32" s="527"/>
      <c r="P32" s="176" t="s">
        <v>642</v>
      </c>
      <c r="Q32" s="176"/>
      <c r="R32" s="176"/>
      <c r="S32" s="176"/>
      <c r="T32" s="176"/>
      <c r="U32" s="176"/>
      <c r="V32" s="176"/>
      <c r="W32" s="176"/>
      <c r="X32" s="218"/>
      <c r="Y32" s="324" t="s">
        <v>12</v>
      </c>
      <c r="Z32" s="534"/>
      <c r="AA32" s="535"/>
      <c r="AB32" s="536" t="s">
        <v>643</v>
      </c>
      <c r="AC32" s="536"/>
      <c r="AD32" s="536"/>
      <c r="AE32" s="348">
        <v>2</v>
      </c>
      <c r="AF32" s="349"/>
      <c r="AG32" s="349"/>
      <c r="AH32" s="349"/>
      <c r="AI32" s="348">
        <v>2</v>
      </c>
      <c r="AJ32" s="349"/>
      <c r="AK32" s="349"/>
      <c r="AL32" s="349"/>
      <c r="AM32" s="348">
        <v>2</v>
      </c>
      <c r="AN32" s="349"/>
      <c r="AO32" s="349"/>
      <c r="AP32" s="349"/>
      <c r="AQ32" s="151" t="s">
        <v>638</v>
      </c>
      <c r="AR32" s="152"/>
      <c r="AS32" s="152"/>
      <c r="AT32" s="153"/>
      <c r="AU32" s="349" t="s">
        <v>638</v>
      </c>
      <c r="AV32" s="349"/>
      <c r="AW32" s="349"/>
      <c r="AX32" s="350"/>
    </row>
    <row r="33" spans="1:51" ht="23.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643</v>
      </c>
      <c r="AC33" s="507"/>
      <c r="AD33" s="507"/>
      <c r="AE33" s="348">
        <v>2</v>
      </c>
      <c r="AF33" s="349"/>
      <c r="AG33" s="349"/>
      <c r="AH33" s="349"/>
      <c r="AI33" s="348">
        <v>2</v>
      </c>
      <c r="AJ33" s="349"/>
      <c r="AK33" s="349"/>
      <c r="AL33" s="349"/>
      <c r="AM33" s="348">
        <v>2</v>
      </c>
      <c r="AN33" s="349"/>
      <c r="AO33" s="349"/>
      <c r="AP33" s="349"/>
      <c r="AQ33" s="151">
        <v>2</v>
      </c>
      <c r="AR33" s="152"/>
      <c r="AS33" s="152"/>
      <c r="AT33" s="153"/>
      <c r="AU33" s="349" t="s">
        <v>638</v>
      </c>
      <c r="AV33" s="349"/>
      <c r="AW33" s="349"/>
      <c r="AX33" s="350"/>
    </row>
    <row r="34" spans="1:51" ht="23.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100</v>
      </c>
      <c r="AF34" s="349"/>
      <c r="AG34" s="349"/>
      <c r="AH34" s="349"/>
      <c r="AI34" s="348">
        <v>100</v>
      </c>
      <c r="AJ34" s="349"/>
      <c r="AK34" s="349"/>
      <c r="AL34" s="349"/>
      <c r="AM34" s="348">
        <v>100</v>
      </c>
      <c r="AN34" s="349"/>
      <c r="AO34" s="349"/>
      <c r="AP34" s="349"/>
      <c r="AQ34" s="151" t="s">
        <v>638</v>
      </c>
      <c r="AR34" s="152"/>
      <c r="AS34" s="152"/>
      <c r="AT34" s="153"/>
      <c r="AU34" s="349" t="s">
        <v>638</v>
      </c>
      <c r="AV34" s="349"/>
      <c r="AW34" s="349"/>
      <c r="AX34" s="350"/>
    </row>
    <row r="35" spans="1:51" ht="23.25" customHeight="1" x14ac:dyDescent="0.15">
      <c r="A35" s="880" t="s">
        <v>297</v>
      </c>
      <c r="B35" s="881"/>
      <c r="C35" s="881"/>
      <c r="D35" s="881"/>
      <c r="E35" s="881"/>
      <c r="F35" s="882"/>
      <c r="G35" s="886" t="s">
        <v>636</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9" t="s">
        <v>269</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307</v>
      </c>
      <c r="AF37" s="320"/>
      <c r="AG37" s="320"/>
      <c r="AH37" s="320"/>
      <c r="AI37" s="320" t="s">
        <v>329</v>
      </c>
      <c r="AJ37" s="320"/>
      <c r="AK37" s="320"/>
      <c r="AL37" s="320"/>
      <c r="AM37" s="320" t="s">
        <v>426</v>
      </c>
      <c r="AN37" s="320"/>
      <c r="AO37" s="320"/>
      <c r="AP37" s="320"/>
      <c r="AQ37" s="252" t="s">
        <v>183</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184</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297</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9" t="s">
        <v>269</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307</v>
      </c>
      <c r="AF44" s="320"/>
      <c r="AG44" s="320"/>
      <c r="AH44" s="320"/>
      <c r="AI44" s="320" t="s">
        <v>329</v>
      </c>
      <c r="AJ44" s="320"/>
      <c r="AK44" s="320"/>
      <c r="AL44" s="320"/>
      <c r="AM44" s="320" t="s">
        <v>426</v>
      </c>
      <c r="AN44" s="320"/>
      <c r="AO44" s="320"/>
      <c r="AP44" s="320"/>
      <c r="AQ44" s="252" t="s">
        <v>183</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184</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297</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7" t="s">
        <v>269</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307</v>
      </c>
      <c r="AF51" s="320"/>
      <c r="AG51" s="320"/>
      <c r="AH51" s="320"/>
      <c r="AI51" s="320" t="s">
        <v>329</v>
      </c>
      <c r="AJ51" s="320"/>
      <c r="AK51" s="320"/>
      <c r="AL51" s="320"/>
      <c r="AM51" s="320" t="s">
        <v>426</v>
      </c>
      <c r="AN51" s="320"/>
      <c r="AO51" s="320"/>
      <c r="AP51" s="320"/>
      <c r="AQ51" s="252" t="s">
        <v>183</v>
      </c>
      <c r="AR51" s="253"/>
      <c r="AS51" s="253"/>
      <c r="AT51" s="254"/>
      <c r="AU51" s="358" t="s">
        <v>133</v>
      </c>
      <c r="AV51" s="358"/>
      <c r="AW51" s="358"/>
      <c r="AX51" s="359"/>
      <c r="AY51">
        <f>COUNTA($G$53)</f>
        <v>0</v>
      </c>
    </row>
    <row r="52" spans="1:51" ht="13.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184</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297</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7" t="s">
        <v>269</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307</v>
      </c>
      <c r="AF58" s="320"/>
      <c r="AG58" s="320"/>
      <c r="AH58" s="320"/>
      <c r="AI58" s="320" t="s">
        <v>329</v>
      </c>
      <c r="AJ58" s="320"/>
      <c r="AK58" s="320"/>
      <c r="AL58" s="320"/>
      <c r="AM58" s="320" t="s">
        <v>426</v>
      </c>
      <c r="AN58" s="320"/>
      <c r="AO58" s="320"/>
      <c r="AP58" s="320"/>
      <c r="AQ58" s="252" t="s">
        <v>183</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184</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297</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270</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265</v>
      </c>
      <c r="X65" s="853"/>
      <c r="Y65" s="856"/>
      <c r="Z65" s="856"/>
      <c r="AA65" s="857"/>
      <c r="AB65" s="850" t="s">
        <v>11</v>
      </c>
      <c r="AC65" s="846"/>
      <c r="AD65" s="847"/>
      <c r="AE65" s="320" t="s">
        <v>307</v>
      </c>
      <c r="AF65" s="320"/>
      <c r="AG65" s="320"/>
      <c r="AH65" s="320"/>
      <c r="AI65" s="320" t="s">
        <v>329</v>
      </c>
      <c r="AJ65" s="320"/>
      <c r="AK65" s="320"/>
      <c r="AL65" s="320"/>
      <c r="AM65" s="320" t="s">
        <v>426</v>
      </c>
      <c r="AN65" s="320"/>
      <c r="AO65" s="320"/>
      <c r="AP65" s="320"/>
      <c r="AQ65" s="200" t="s">
        <v>183</v>
      </c>
      <c r="AR65" s="184"/>
      <c r="AS65" s="184"/>
      <c r="AT65" s="185"/>
      <c r="AU65" s="958" t="s">
        <v>133</v>
      </c>
      <c r="AV65" s="958"/>
      <c r="AW65" s="958"/>
      <c r="AX65" s="959"/>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184</v>
      </c>
      <c r="AT66" s="187"/>
      <c r="AU66" s="256"/>
      <c r="AV66" s="256"/>
      <c r="AW66" s="848" t="s">
        <v>268</v>
      </c>
      <c r="AX66" s="960"/>
      <c r="AY66">
        <f>$AY$65</f>
        <v>0</v>
      </c>
    </row>
    <row r="67" spans="1:51" ht="23.25" hidden="1" customHeight="1" x14ac:dyDescent="0.15">
      <c r="A67" s="834"/>
      <c r="B67" s="835"/>
      <c r="C67" s="835"/>
      <c r="D67" s="835"/>
      <c r="E67" s="835"/>
      <c r="F67" s="836"/>
      <c r="G67" s="961" t="s">
        <v>185</v>
      </c>
      <c r="H67" s="944"/>
      <c r="I67" s="945"/>
      <c r="J67" s="945"/>
      <c r="K67" s="945"/>
      <c r="L67" s="945"/>
      <c r="M67" s="945"/>
      <c r="N67" s="945"/>
      <c r="O67" s="946"/>
      <c r="P67" s="944"/>
      <c r="Q67" s="945"/>
      <c r="R67" s="945"/>
      <c r="S67" s="945"/>
      <c r="T67" s="945"/>
      <c r="U67" s="945"/>
      <c r="V67" s="946"/>
      <c r="W67" s="950"/>
      <c r="X67" s="951"/>
      <c r="Y67" s="931" t="s">
        <v>12</v>
      </c>
      <c r="Z67" s="931"/>
      <c r="AA67" s="932"/>
      <c r="AB67" s="933" t="s">
        <v>287</v>
      </c>
      <c r="AC67" s="933"/>
      <c r="AD67" s="933"/>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287</v>
      </c>
      <c r="AC68" s="956"/>
      <c r="AD68" s="956"/>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288</v>
      </c>
      <c r="AC69" s="957"/>
      <c r="AD69" s="957"/>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274</v>
      </c>
      <c r="B70" s="835"/>
      <c r="C70" s="835"/>
      <c r="D70" s="835"/>
      <c r="E70" s="835"/>
      <c r="F70" s="836"/>
      <c r="G70" s="921" t="s">
        <v>186</v>
      </c>
      <c r="H70" s="922"/>
      <c r="I70" s="922"/>
      <c r="J70" s="922"/>
      <c r="K70" s="922"/>
      <c r="L70" s="922"/>
      <c r="M70" s="922"/>
      <c r="N70" s="922"/>
      <c r="O70" s="922"/>
      <c r="P70" s="922"/>
      <c r="Q70" s="922"/>
      <c r="R70" s="922"/>
      <c r="S70" s="922"/>
      <c r="T70" s="922"/>
      <c r="U70" s="922"/>
      <c r="V70" s="922"/>
      <c r="W70" s="925" t="s">
        <v>286</v>
      </c>
      <c r="X70" s="926"/>
      <c r="Y70" s="931" t="s">
        <v>12</v>
      </c>
      <c r="Z70" s="931"/>
      <c r="AA70" s="932"/>
      <c r="AB70" s="933" t="s">
        <v>287</v>
      </c>
      <c r="AC70" s="933"/>
      <c r="AD70" s="933"/>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287</v>
      </c>
      <c r="AC71" s="956"/>
      <c r="AD71" s="956"/>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288</v>
      </c>
      <c r="AC72" s="957"/>
      <c r="AD72" s="957"/>
      <c r="AE72" s="356"/>
      <c r="AF72" s="357"/>
      <c r="AG72" s="357"/>
      <c r="AH72" s="357"/>
      <c r="AI72" s="356"/>
      <c r="AJ72" s="357"/>
      <c r="AK72" s="357"/>
      <c r="AL72" s="357"/>
      <c r="AM72" s="356"/>
      <c r="AN72" s="357"/>
      <c r="AO72" s="357"/>
      <c r="AP72" s="920"/>
      <c r="AQ72" s="348"/>
      <c r="AR72" s="349"/>
      <c r="AS72" s="349"/>
      <c r="AT72" s="799"/>
      <c r="AU72" s="349"/>
      <c r="AV72" s="349"/>
      <c r="AW72" s="349"/>
      <c r="AX72" s="350"/>
      <c r="AY72">
        <f t="shared" si="8"/>
        <v>0</v>
      </c>
    </row>
    <row r="73" spans="1:51" ht="18.75" hidden="1" customHeight="1" x14ac:dyDescent="0.15">
      <c r="A73" s="820" t="s">
        <v>270</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307</v>
      </c>
      <c r="AF73" s="320"/>
      <c r="AG73" s="320"/>
      <c r="AH73" s="320"/>
      <c r="AI73" s="320" t="s">
        <v>329</v>
      </c>
      <c r="AJ73" s="320"/>
      <c r="AK73" s="320"/>
      <c r="AL73" s="320"/>
      <c r="AM73" s="320" t="s">
        <v>426</v>
      </c>
      <c r="AN73" s="320"/>
      <c r="AO73" s="320"/>
      <c r="AP73" s="320"/>
      <c r="AQ73" s="200" t="s">
        <v>183</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184</v>
      </c>
      <c r="AT74" s="187"/>
      <c r="AU74" s="216"/>
      <c r="AV74" s="163"/>
      <c r="AW74" s="164" t="s">
        <v>175</v>
      </c>
      <c r="AX74" s="165"/>
      <c r="AY74">
        <f>$AY$73</f>
        <v>0</v>
      </c>
    </row>
    <row r="75" spans="1:51" ht="23.25" hidden="1" customHeight="1" x14ac:dyDescent="0.15">
      <c r="A75" s="823"/>
      <c r="B75" s="824"/>
      <c r="C75" s="824"/>
      <c r="D75" s="824"/>
      <c r="E75" s="824"/>
      <c r="F75" s="825"/>
      <c r="G75" s="766"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300</v>
      </c>
      <c r="B78" s="896"/>
      <c r="C78" s="896"/>
      <c r="D78" s="896"/>
      <c r="E78" s="893" t="s">
        <v>248</v>
      </c>
      <c r="F78" s="894"/>
      <c r="G78" s="45" t="s">
        <v>186</v>
      </c>
      <c r="H78" s="777"/>
      <c r="I78" s="230"/>
      <c r="J78" s="230"/>
      <c r="K78" s="230"/>
      <c r="L78" s="230"/>
      <c r="M78" s="230"/>
      <c r="N78" s="230"/>
      <c r="O78" s="778"/>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customHeight="1" thickBot="1" x14ac:dyDescent="0.2">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264</v>
      </c>
      <c r="AP79" s="112"/>
      <c r="AQ79" s="112"/>
      <c r="AR79" s="62" t="s">
        <v>262</v>
      </c>
      <c r="AS79" s="111"/>
      <c r="AT79" s="112"/>
      <c r="AU79" s="112"/>
      <c r="AV79" s="112"/>
      <c r="AW79" s="112"/>
      <c r="AX79" s="113"/>
      <c r="AY79">
        <f>COUNTIF($AR$79,"☑")</f>
        <v>0</v>
      </c>
    </row>
    <row r="80" spans="1:51" ht="18.75" hidden="1" customHeight="1" x14ac:dyDescent="0.15">
      <c r="A80" s="504" t="s">
        <v>146</v>
      </c>
      <c r="B80" s="829" t="s">
        <v>261</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617</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5"/>
      <c r="B81" s="832"/>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2"/>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2"/>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3"/>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3" t="s">
        <v>11</v>
      </c>
      <c r="AC85" s="444"/>
      <c r="AD85" s="445"/>
      <c r="AE85" s="320" t="s">
        <v>307</v>
      </c>
      <c r="AF85" s="320"/>
      <c r="AG85" s="320"/>
      <c r="AH85" s="320"/>
      <c r="AI85" s="320" t="s">
        <v>329</v>
      </c>
      <c r="AJ85" s="320"/>
      <c r="AK85" s="320"/>
      <c r="AL85" s="320"/>
      <c r="AM85" s="320" t="s">
        <v>426</v>
      </c>
      <c r="AN85" s="320"/>
      <c r="AO85" s="320"/>
      <c r="AP85" s="320"/>
      <c r="AQ85" s="200" t="s">
        <v>183</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184</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4"/>
      <c r="R87" s="784"/>
      <c r="S87" s="784"/>
      <c r="T87" s="784"/>
      <c r="U87" s="784"/>
      <c r="V87" s="784"/>
      <c r="W87" s="784"/>
      <c r="X87" s="785"/>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6"/>
      <c r="Q88" s="786"/>
      <c r="R88" s="786"/>
      <c r="S88" s="786"/>
      <c r="T88" s="786"/>
      <c r="U88" s="786"/>
      <c r="V88" s="786"/>
      <c r="W88" s="786"/>
      <c r="X88" s="787"/>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88"/>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3" t="s">
        <v>11</v>
      </c>
      <c r="AC90" s="444"/>
      <c r="AD90" s="445"/>
      <c r="AE90" s="320" t="s">
        <v>307</v>
      </c>
      <c r="AF90" s="320"/>
      <c r="AG90" s="320"/>
      <c r="AH90" s="320"/>
      <c r="AI90" s="320" t="s">
        <v>329</v>
      </c>
      <c r="AJ90" s="320"/>
      <c r="AK90" s="320"/>
      <c r="AL90" s="320"/>
      <c r="AM90" s="320" t="s">
        <v>426</v>
      </c>
      <c r="AN90" s="320"/>
      <c r="AO90" s="320"/>
      <c r="AP90" s="320"/>
      <c r="AQ90" s="200" t="s">
        <v>183</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184</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4"/>
      <c r="R92" s="784"/>
      <c r="S92" s="784"/>
      <c r="T92" s="784"/>
      <c r="U92" s="784"/>
      <c r="V92" s="784"/>
      <c r="W92" s="784"/>
      <c r="X92" s="785"/>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6"/>
      <c r="Q93" s="786"/>
      <c r="R93" s="786"/>
      <c r="S93" s="786"/>
      <c r="T93" s="786"/>
      <c r="U93" s="786"/>
      <c r="V93" s="786"/>
      <c r="W93" s="786"/>
      <c r="X93" s="787"/>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88"/>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3" t="s">
        <v>11</v>
      </c>
      <c r="AC95" s="444"/>
      <c r="AD95" s="445"/>
      <c r="AE95" s="320" t="s">
        <v>307</v>
      </c>
      <c r="AF95" s="320"/>
      <c r="AG95" s="320"/>
      <c r="AH95" s="320"/>
      <c r="AI95" s="320" t="s">
        <v>329</v>
      </c>
      <c r="AJ95" s="320"/>
      <c r="AK95" s="320"/>
      <c r="AL95" s="320"/>
      <c r="AM95" s="320" t="s">
        <v>426</v>
      </c>
      <c r="AN95" s="320"/>
      <c r="AO95" s="320"/>
      <c r="AP95" s="320"/>
      <c r="AQ95" s="200" t="s">
        <v>183</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184</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5" t="s">
        <v>13</v>
      </c>
      <c r="Z99" s="466"/>
      <c r="AA99" s="467"/>
      <c r="AB99" s="447" t="s">
        <v>14</v>
      </c>
      <c r="AC99" s="448"/>
      <c r="AD99" s="449"/>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271</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50"/>
      <c r="Z100" s="451"/>
      <c r="AA100" s="452"/>
      <c r="AB100" s="840" t="s">
        <v>11</v>
      </c>
      <c r="AC100" s="840"/>
      <c r="AD100" s="840"/>
      <c r="AE100" s="806" t="s">
        <v>307</v>
      </c>
      <c r="AF100" s="807"/>
      <c r="AG100" s="807"/>
      <c r="AH100" s="808"/>
      <c r="AI100" s="806" t="s">
        <v>329</v>
      </c>
      <c r="AJ100" s="807"/>
      <c r="AK100" s="807"/>
      <c r="AL100" s="808"/>
      <c r="AM100" s="806" t="s">
        <v>426</v>
      </c>
      <c r="AN100" s="807"/>
      <c r="AO100" s="807"/>
      <c r="AP100" s="808"/>
      <c r="AQ100" s="909" t="s">
        <v>334</v>
      </c>
      <c r="AR100" s="910"/>
      <c r="AS100" s="910"/>
      <c r="AT100" s="911"/>
      <c r="AU100" s="909" t="s">
        <v>458</v>
      </c>
      <c r="AV100" s="910"/>
      <c r="AW100" s="910"/>
      <c r="AX100" s="912"/>
    </row>
    <row r="101" spans="1:60" ht="23.25" customHeight="1" x14ac:dyDescent="0.15">
      <c r="A101" s="476"/>
      <c r="B101" s="477"/>
      <c r="C101" s="477"/>
      <c r="D101" s="477"/>
      <c r="E101" s="477"/>
      <c r="F101" s="478"/>
      <c r="G101" s="176" t="s">
        <v>644</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6" t="s">
        <v>645</v>
      </c>
      <c r="AC101" s="536"/>
      <c r="AD101" s="536"/>
      <c r="AE101" s="343">
        <v>2</v>
      </c>
      <c r="AF101" s="343"/>
      <c r="AG101" s="343"/>
      <c r="AH101" s="343"/>
      <c r="AI101" s="343">
        <v>2</v>
      </c>
      <c r="AJ101" s="343"/>
      <c r="AK101" s="343"/>
      <c r="AL101" s="343"/>
      <c r="AM101" s="343">
        <v>2</v>
      </c>
      <c r="AN101" s="343"/>
      <c r="AO101" s="343"/>
      <c r="AP101" s="343"/>
      <c r="AQ101" s="343" t="s">
        <v>666</v>
      </c>
      <c r="AR101" s="343"/>
      <c r="AS101" s="343"/>
      <c r="AT101" s="343"/>
      <c r="AU101" s="348" t="s">
        <v>666</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645</v>
      </c>
      <c r="AC102" s="536"/>
      <c r="AD102" s="536"/>
      <c r="AE102" s="343">
        <v>2</v>
      </c>
      <c r="AF102" s="343"/>
      <c r="AG102" s="343"/>
      <c r="AH102" s="343"/>
      <c r="AI102" s="343">
        <v>2</v>
      </c>
      <c r="AJ102" s="343"/>
      <c r="AK102" s="343"/>
      <c r="AL102" s="343"/>
      <c r="AM102" s="343">
        <v>2</v>
      </c>
      <c r="AN102" s="343"/>
      <c r="AO102" s="343"/>
      <c r="AP102" s="343"/>
      <c r="AQ102" s="343">
        <v>2</v>
      </c>
      <c r="AR102" s="343"/>
      <c r="AS102" s="343"/>
      <c r="AT102" s="343"/>
      <c r="AU102" s="343">
        <v>2</v>
      </c>
      <c r="AV102" s="343"/>
      <c r="AW102" s="343"/>
      <c r="AX102" s="343"/>
    </row>
    <row r="103" spans="1:60" ht="31.5" customHeight="1" x14ac:dyDescent="0.15">
      <c r="A103" s="473" t="s">
        <v>271</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1</v>
      </c>
    </row>
    <row r="104" spans="1:60" ht="23.25" customHeight="1" x14ac:dyDescent="0.15">
      <c r="A104" s="476"/>
      <c r="B104" s="477"/>
      <c r="C104" s="477"/>
      <c r="D104" s="477"/>
      <c r="E104" s="477"/>
      <c r="F104" s="478"/>
      <c r="G104" s="176" t="s">
        <v>646</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645</v>
      </c>
      <c r="AC104" s="457"/>
      <c r="AD104" s="458"/>
      <c r="AE104" s="343">
        <v>2</v>
      </c>
      <c r="AF104" s="343"/>
      <c r="AG104" s="343"/>
      <c r="AH104" s="343"/>
      <c r="AI104" s="343">
        <v>2</v>
      </c>
      <c r="AJ104" s="343"/>
      <c r="AK104" s="343"/>
      <c r="AL104" s="343"/>
      <c r="AM104" s="343">
        <v>2</v>
      </c>
      <c r="AN104" s="343"/>
      <c r="AO104" s="343"/>
      <c r="AP104" s="343"/>
      <c r="AQ104" s="343" t="s">
        <v>666</v>
      </c>
      <c r="AR104" s="343"/>
      <c r="AS104" s="343"/>
      <c r="AT104" s="343"/>
      <c r="AU104" s="343" t="s">
        <v>666</v>
      </c>
      <c r="AV104" s="343"/>
      <c r="AW104" s="343"/>
      <c r="AX104" s="344"/>
      <c r="AY104">
        <f>$AY$103</f>
        <v>1</v>
      </c>
    </row>
    <row r="105" spans="1:60" ht="2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t="s">
        <v>645</v>
      </c>
      <c r="AC105" s="389"/>
      <c r="AD105" s="390"/>
      <c r="AE105" s="343">
        <v>2</v>
      </c>
      <c r="AF105" s="343"/>
      <c r="AG105" s="343"/>
      <c r="AH105" s="343"/>
      <c r="AI105" s="343">
        <v>2</v>
      </c>
      <c r="AJ105" s="343"/>
      <c r="AK105" s="343"/>
      <c r="AL105" s="343"/>
      <c r="AM105" s="343">
        <v>2</v>
      </c>
      <c r="AN105" s="343"/>
      <c r="AO105" s="343"/>
      <c r="AP105" s="343"/>
      <c r="AQ105" s="343">
        <v>2</v>
      </c>
      <c r="AR105" s="343"/>
      <c r="AS105" s="343"/>
      <c r="AT105" s="343"/>
      <c r="AU105" s="343">
        <v>2</v>
      </c>
      <c r="AV105" s="343"/>
      <c r="AW105" s="343"/>
      <c r="AX105" s="344"/>
      <c r="AY105">
        <f>$AY$103</f>
        <v>1</v>
      </c>
    </row>
    <row r="106" spans="1:60" ht="31.5" hidden="1" customHeight="1" x14ac:dyDescent="0.15">
      <c r="A106" s="473" t="s">
        <v>271</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271</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271</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21</v>
      </c>
      <c r="AF116" s="343"/>
      <c r="AG116" s="343"/>
      <c r="AH116" s="343"/>
      <c r="AI116" s="343">
        <v>50</v>
      </c>
      <c r="AJ116" s="343"/>
      <c r="AK116" s="343"/>
      <c r="AL116" s="343"/>
      <c r="AM116" s="343">
        <v>145</v>
      </c>
      <c r="AN116" s="343"/>
      <c r="AO116" s="343"/>
      <c r="AP116" s="343"/>
      <c r="AQ116" s="348">
        <v>530</v>
      </c>
      <c r="AR116" s="349"/>
      <c r="AS116" s="349"/>
      <c r="AT116" s="349"/>
      <c r="AU116" s="349"/>
      <c r="AV116" s="349"/>
      <c r="AW116" s="349"/>
      <c r="AX116" s="350"/>
    </row>
    <row r="117" spans="1:51" ht="4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707</v>
      </c>
      <c r="AJ117" s="291"/>
      <c r="AK117" s="291"/>
      <c r="AL117" s="291"/>
      <c r="AM117" s="291" t="s">
        <v>687</v>
      </c>
      <c r="AN117" s="291"/>
      <c r="AO117" s="291"/>
      <c r="AP117" s="291"/>
      <c r="AQ117" s="291" t="s">
        <v>708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322</v>
      </c>
      <c r="B130" s="973"/>
      <c r="C130" s="972" t="s">
        <v>187</v>
      </c>
      <c r="D130" s="973"/>
      <c r="E130" s="293" t="s">
        <v>216</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215</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6"/>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183</v>
      </c>
      <c r="AR132" s="253"/>
      <c r="AS132" s="253"/>
      <c r="AT132" s="254"/>
      <c r="AU132" s="264" t="s">
        <v>199</v>
      </c>
      <c r="AV132" s="264"/>
      <c r="AW132" s="264"/>
      <c r="AX132" s="265"/>
      <c r="AY132">
        <f>COUNTA($G$134)</f>
        <v>1</v>
      </c>
    </row>
    <row r="133" spans="1:51" ht="18.75" hidden="1"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184</v>
      </c>
      <c r="AT133" s="187"/>
      <c r="AU133" s="163" t="s">
        <v>638</v>
      </c>
      <c r="AV133" s="163"/>
      <c r="AW133" s="164" t="s">
        <v>175</v>
      </c>
      <c r="AX133" s="165"/>
      <c r="AY133">
        <f>$AY$132</f>
        <v>1</v>
      </c>
    </row>
    <row r="134" spans="1:51" ht="39.75" hidden="1" customHeight="1" x14ac:dyDescent="0.15">
      <c r="A134" s="976"/>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638</v>
      </c>
      <c r="AC134" s="209"/>
      <c r="AD134" s="209"/>
      <c r="AE134" s="251" t="s">
        <v>638</v>
      </c>
      <c r="AF134" s="152"/>
      <c r="AG134" s="152"/>
      <c r="AH134" s="152"/>
      <c r="AI134" s="251" t="s">
        <v>638</v>
      </c>
      <c r="AJ134" s="152"/>
      <c r="AK134" s="152"/>
      <c r="AL134" s="152"/>
      <c r="AM134" s="251" t="s">
        <v>666</v>
      </c>
      <c r="AN134" s="152"/>
      <c r="AO134" s="152"/>
      <c r="AP134" s="152"/>
      <c r="AQ134" s="251" t="s">
        <v>638</v>
      </c>
      <c r="AR134" s="152"/>
      <c r="AS134" s="152"/>
      <c r="AT134" s="152"/>
      <c r="AU134" s="251" t="s">
        <v>638</v>
      </c>
      <c r="AV134" s="152"/>
      <c r="AW134" s="152"/>
      <c r="AX134" s="193"/>
      <c r="AY134">
        <f t="shared" ref="AY134:AY135" si="13">$AY$132</f>
        <v>1</v>
      </c>
    </row>
    <row r="135" spans="1:51" ht="39.75" hidden="1"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666</v>
      </c>
      <c r="AN135" s="152"/>
      <c r="AO135" s="152"/>
      <c r="AP135" s="152"/>
      <c r="AQ135" s="251" t="s">
        <v>638</v>
      </c>
      <c r="AR135" s="152"/>
      <c r="AS135" s="152"/>
      <c r="AT135" s="152"/>
      <c r="AU135" s="251" t="s">
        <v>638</v>
      </c>
      <c r="AV135" s="152"/>
      <c r="AW135" s="152"/>
      <c r="AX135" s="193"/>
      <c r="AY135">
        <f t="shared" si="13"/>
        <v>1</v>
      </c>
    </row>
    <row r="136" spans="1:51" ht="0.75" hidden="1" customHeight="1" x14ac:dyDescent="0.15">
      <c r="A136" s="976"/>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183</v>
      </c>
      <c r="AR136" s="253"/>
      <c r="AS136" s="253"/>
      <c r="AT136" s="254"/>
      <c r="AU136" s="264" t="s">
        <v>199</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184</v>
      </c>
      <c r="AT137" s="187"/>
      <c r="AU137" s="163"/>
      <c r="AV137" s="163"/>
      <c r="AW137" s="164" t="s">
        <v>175</v>
      </c>
      <c r="AX137" s="165"/>
      <c r="AY137">
        <f>$AY$136</f>
        <v>0</v>
      </c>
    </row>
    <row r="138" spans="1:51" ht="12"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6"/>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183</v>
      </c>
      <c r="AR148" s="253"/>
      <c r="AS148" s="253"/>
      <c r="AT148" s="254"/>
      <c r="AU148" s="264" t="s">
        <v>199</v>
      </c>
      <c r="AV148" s="264"/>
      <c r="AW148" s="264"/>
      <c r="AX148" s="265"/>
      <c r="AY148">
        <f>COUNTA($G$150)</f>
        <v>0</v>
      </c>
    </row>
    <row r="149" spans="1:51" ht="18.75"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6"/>
      <c r="B152" s="238"/>
      <c r="C152" s="237"/>
      <c r="D152" s="238"/>
      <c r="E152" s="237"/>
      <c r="F152" s="299"/>
      <c r="G152" s="257" t="s">
        <v>200</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1</v>
      </c>
    </row>
    <row r="153" spans="1:51" ht="22.5"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6"/>
      <c r="B154" s="238"/>
      <c r="C154" s="237"/>
      <c r="D154" s="238"/>
      <c r="E154" s="237"/>
      <c r="F154" s="299"/>
      <c r="G154" s="217" t="s">
        <v>653</v>
      </c>
      <c r="H154" s="176"/>
      <c r="I154" s="176"/>
      <c r="J154" s="176"/>
      <c r="K154" s="176"/>
      <c r="L154" s="176"/>
      <c r="M154" s="176"/>
      <c r="N154" s="176"/>
      <c r="O154" s="176"/>
      <c r="P154" s="218"/>
      <c r="Q154" s="175" t="s">
        <v>654</v>
      </c>
      <c r="R154" s="176"/>
      <c r="S154" s="176"/>
      <c r="T154" s="176"/>
      <c r="U154" s="176"/>
      <c r="V154" s="176"/>
      <c r="W154" s="176"/>
      <c r="X154" s="176"/>
      <c r="Y154" s="176"/>
      <c r="Z154" s="176"/>
      <c r="AA154" s="904"/>
      <c r="AB154" s="241" t="s">
        <v>655</v>
      </c>
      <c r="AC154" s="242"/>
      <c r="AD154" s="242"/>
      <c r="AE154" s="247" t="s">
        <v>638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6"/>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6"/>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5"/>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48.75" customHeight="1" x14ac:dyDescent="0.15">
      <c r="A157" s="976"/>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5"/>
      <c r="AB157" s="243"/>
      <c r="AC157" s="244"/>
      <c r="AD157" s="244"/>
      <c r="AE157" s="175" t="s">
        <v>691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409.5"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1.5" customHeight="1" x14ac:dyDescent="0.15">
      <c r="A159" s="976"/>
      <c r="B159" s="238"/>
      <c r="C159" s="237"/>
      <c r="D159" s="238"/>
      <c r="E159" s="237"/>
      <c r="F159" s="299"/>
      <c r="G159" s="257" t="s">
        <v>200</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5"/>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13.5" hidden="1" customHeight="1" x14ac:dyDescent="0.15">
      <c r="A164" s="976"/>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200</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5"/>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200</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5"/>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200</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5"/>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219</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706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3.25" customHeight="1" thickBot="1" x14ac:dyDescent="0.2">
      <c r="A189" s="976"/>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2.25" customHeight="1" x14ac:dyDescent="0.15">
      <c r="A190" s="976"/>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25.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200</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15.7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200</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200</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0.2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200</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200</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13.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219</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76"/>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22.5" hidden="1" customHeight="1" x14ac:dyDescent="0.15">
      <c r="A251" s="976"/>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200</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200</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16.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200</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200</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200</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219</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3"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14.2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200</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200</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200</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0.7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200</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200</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219</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18"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76"/>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6.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21.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200</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200</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200</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6.7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200</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200</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219</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6"/>
      <c r="B430" s="238"/>
      <c r="C430" s="235" t="s">
        <v>588</v>
      </c>
      <c r="D430" s="236"/>
      <c r="E430" s="224" t="s">
        <v>316</v>
      </c>
      <c r="F430" s="433"/>
      <c r="G430" s="226" t="s">
        <v>203</v>
      </c>
      <c r="H430" s="173"/>
      <c r="I430" s="173"/>
      <c r="J430" s="227" t="s">
        <v>638</v>
      </c>
      <c r="K430" s="228"/>
      <c r="L430" s="228"/>
      <c r="M430" s="228"/>
      <c r="N430" s="228"/>
      <c r="O430" s="228"/>
      <c r="P430" s="228"/>
      <c r="Q430" s="228"/>
      <c r="R430" s="228"/>
      <c r="S430" s="228"/>
      <c r="T430" s="229"/>
      <c r="U430" s="230" t="s">
        <v>666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6"/>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460</v>
      </c>
      <c r="AJ431" s="199"/>
      <c r="AK431" s="199"/>
      <c r="AL431" s="200"/>
      <c r="AM431" s="199" t="s">
        <v>461</v>
      </c>
      <c r="AN431" s="199"/>
      <c r="AO431" s="199"/>
      <c r="AP431" s="200"/>
      <c r="AQ431" s="200" t="s">
        <v>183</v>
      </c>
      <c r="AR431" s="184"/>
      <c r="AS431" s="184"/>
      <c r="AT431" s="185"/>
      <c r="AU431" s="161" t="s">
        <v>133</v>
      </c>
      <c r="AV431" s="161"/>
      <c r="AW431" s="161"/>
      <c r="AX431" s="162"/>
      <c r="AY431">
        <f>COUNTA($G$433)</f>
        <v>1</v>
      </c>
    </row>
    <row r="432" spans="1:51" ht="18.75"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184</v>
      </c>
      <c r="AH432" s="187"/>
      <c r="AI432" s="201"/>
      <c r="AJ432" s="201"/>
      <c r="AK432" s="201"/>
      <c r="AL432" s="202"/>
      <c r="AM432" s="201"/>
      <c r="AN432" s="201"/>
      <c r="AO432" s="201"/>
      <c r="AP432" s="202"/>
      <c r="AQ432" s="216" t="s">
        <v>638</v>
      </c>
      <c r="AR432" s="163"/>
      <c r="AS432" s="164" t="s">
        <v>184</v>
      </c>
      <c r="AT432" s="187"/>
      <c r="AU432" s="163" t="s">
        <v>638</v>
      </c>
      <c r="AV432" s="163"/>
      <c r="AW432" s="164" t="s">
        <v>175</v>
      </c>
      <c r="AX432" s="165"/>
      <c r="AY432">
        <f>$AY$431</f>
        <v>1</v>
      </c>
    </row>
    <row r="433" spans="1:51" ht="23.25" customHeight="1" x14ac:dyDescent="0.15">
      <c r="A433" s="976"/>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t="s">
        <v>666</v>
      </c>
      <c r="AN433" s="152"/>
      <c r="AO433" s="152"/>
      <c r="AP433" s="153"/>
      <c r="AQ433" s="151" t="s">
        <v>638</v>
      </c>
      <c r="AR433" s="152"/>
      <c r="AS433" s="152"/>
      <c r="AT433" s="153"/>
      <c r="AU433" s="152" t="s">
        <v>638</v>
      </c>
      <c r="AV433" s="152"/>
      <c r="AW433" s="152"/>
      <c r="AX433" s="193"/>
      <c r="AY433">
        <f t="shared" ref="AY433:AY435" si="63">$AY$431</f>
        <v>1</v>
      </c>
    </row>
    <row r="434" spans="1:51" ht="23.25"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t="s">
        <v>666</v>
      </c>
      <c r="AN434" s="152"/>
      <c r="AO434" s="152"/>
      <c r="AP434" s="153"/>
      <c r="AQ434" s="151" t="s">
        <v>638</v>
      </c>
      <c r="AR434" s="152"/>
      <c r="AS434" s="152"/>
      <c r="AT434" s="153"/>
      <c r="AU434" s="152" t="s">
        <v>638</v>
      </c>
      <c r="AV434" s="152"/>
      <c r="AW434" s="152"/>
      <c r="AX434" s="193"/>
      <c r="AY434">
        <f t="shared" si="63"/>
        <v>1</v>
      </c>
    </row>
    <row r="435" spans="1:51" ht="20.25"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t="s">
        <v>666</v>
      </c>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6"/>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460</v>
      </c>
      <c r="AJ436" s="199"/>
      <c r="AK436" s="199"/>
      <c r="AL436" s="200"/>
      <c r="AM436" s="199" t="s">
        <v>461</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460</v>
      </c>
      <c r="AJ441" s="199"/>
      <c r="AK441" s="199"/>
      <c r="AL441" s="200"/>
      <c r="AM441" s="199" t="s">
        <v>461</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460</v>
      </c>
      <c r="AJ446" s="199"/>
      <c r="AK446" s="199"/>
      <c r="AL446" s="200"/>
      <c r="AM446" s="199" t="s">
        <v>461</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460</v>
      </c>
      <c r="AJ451" s="199"/>
      <c r="AK451" s="199"/>
      <c r="AL451" s="200"/>
      <c r="AM451" s="199" t="s">
        <v>461</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460</v>
      </c>
      <c r="AJ456" s="199"/>
      <c r="AK456" s="199"/>
      <c r="AL456" s="200"/>
      <c r="AM456" s="199" t="s">
        <v>461</v>
      </c>
      <c r="AN456" s="199"/>
      <c r="AO456" s="199"/>
      <c r="AP456" s="200"/>
      <c r="AQ456" s="200" t="s">
        <v>183</v>
      </c>
      <c r="AR456" s="184"/>
      <c r="AS456" s="184"/>
      <c r="AT456" s="185"/>
      <c r="AU456" s="161" t="s">
        <v>133</v>
      </c>
      <c r="AV456" s="161"/>
      <c r="AW456" s="161"/>
      <c r="AX456" s="162"/>
      <c r="AY456">
        <f>COUNTA($G$458)</f>
        <v>1</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686</v>
      </c>
      <c r="AF457" s="163"/>
      <c r="AG457" s="164" t="s">
        <v>184</v>
      </c>
      <c r="AH457" s="187"/>
      <c r="AI457" s="201"/>
      <c r="AJ457" s="201"/>
      <c r="AK457" s="201"/>
      <c r="AL457" s="202"/>
      <c r="AM457" s="201"/>
      <c r="AN457" s="201"/>
      <c r="AO457" s="201"/>
      <c r="AP457" s="202"/>
      <c r="AQ457" s="216" t="s">
        <v>638</v>
      </c>
      <c r="AR457" s="163"/>
      <c r="AS457" s="164" t="s">
        <v>184</v>
      </c>
      <c r="AT457" s="187"/>
      <c r="AU457" s="163" t="s">
        <v>638</v>
      </c>
      <c r="AV457" s="163"/>
      <c r="AW457" s="164" t="s">
        <v>175</v>
      </c>
      <c r="AX457" s="165"/>
      <c r="AY457">
        <f>$AY$456</f>
        <v>1</v>
      </c>
    </row>
    <row r="458" spans="1:51" ht="23.25" hidden="1" customHeight="1" x14ac:dyDescent="0.15">
      <c r="A458" s="976"/>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t="s">
        <v>666</v>
      </c>
      <c r="AN458" s="152"/>
      <c r="AO458" s="152"/>
      <c r="AP458" s="153"/>
      <c r="AQ458" s="151" t="s">
        <v>638</v>
      </c>
      <c r="AR458" s="152"/>
      <c r="AS458" s="152"/>
      <c r="AT458" s="153"/>
      <c r="AU458" s="152" t="s">
        <v>638</v>
      </c>
      <c r="AV458" s="152"/>
      <c r="AW458" s="152"/>
      <c r="AX458" s="193"/>
      <c r="AY458">
        <f t="shared" ref="AY458:AY460" si="68">$AY$456</f>
        <v>1</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t="s">
        <v>666</v>
      </c>
      <c r="AN459" s="152"/>
      <c r="AO459" s="152"/>
      <c r="AP459" s="153"/>
      <c r="AQ459" s="151" t="s">
        <v>638</v>
      </c>
      <c r="AR459" s="152"/>
      <c r="AS459" s="152"/>
      <c r="AT459" s="153"/>
      <c r="AU459" s="152" t="s">
        <v>638</v>
      </c>
      <c r="AV459" s="152"/>
      <c r="AW459" s="152"/>
      <c r="AX459" s="193"/>
      <c r="AY459">
        <f t="shared" si="68"/>
        <v>1</v>
      </c>
    </row>
    <row r="460" spans="1:51" ht="21"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t="s">
        <v>666</v>
      </c>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6"/>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460</v>
      </c>
      <c r="AJ461" s="199"/>
      <c r="AK461" s="199"/>
      <c r="AL461" s="200"/>
      <c r="AM461" s="199" t="s">
        <v>461</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460</v>
      </c>
      <c r="AJ466" s="199"/>
      <c r="AK466" s="199"/>
      <c r="AL466" s="200"/>
      <c r="AM466" s="199" t="s">
        <v>461</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460</v>
      </c>
      <c r="AJ471" s="199"/>
      <c r="AK471" s="199"/>
      <c r="AL471" s="200"/>
      <c r="AM471" s="199" t="s">
        <v>461</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460</v>
      </c>
      <c r="AJ476" s="199"/>
      <c r="AK476" s="199"/>
      <c r="AL476" s="200"/>
      <c r="AM476" s="199" t="s">
        <v>461</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6"/>
      <c r="B482" s="238"/>
      <c r="C482" s="237"/>
      <c r="D482" s="238"/>
      <c r="E482" s="175" t="s">
        <v>666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3.2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6"/>
      <c r="B484" s="238"/>
      <c r="C484" s="237"/>
      <c r="D484" s="238"/>
      <c r="E484" s="224" t="s">
        <v>319</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460</v>
      </c>
      <c r="AJ485" s="199"/>
      <c r="AK485" s="199"/>
      <c r="AL485" s="200"/>
      <c r="AM485" s="199" t="s">
        <v>461</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5" hidden="1" customHeight="1" x14ac:dyDescent="0.15">
      <c r="A490" s="976"/>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460</v>
      </c>
      <c r="AJ490" s="199"/>
      <c r="AK490" s="199"/>
      <c r="AL490" s="200"/>
      <c r="AM490" s="199" t="s">
        <v>461</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460</v>
      </c>
      <c r="AJ495" s="199"/>
      <c r="AK495" s="199"/>
      <c r="AL495" s="200"/>
      <c r="AM495" s="199" t="s">
        <v>461</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460</v>
      </c>
      <c r="AJ500" s="199"/>
      <c r="AK500" s="199"/>
      <c r="AL500" s="200"/>
      <c r="AM500" s="199" t="s">
        <v>461</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460</v>
      </c>
      <c r="AJ505" s="199"/>
      <c r="AK505" s="199"/>
      <c r="AL505" s="200"/>
      <c r="AM505" s="199" t="s">
        <v>461</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460</v>
      </c>
      <c r="AJ510" s="199"/>
      <c r="AK510" s="199"/>
      <c r="AL510" s="200"/>
      <c r="AM510" s="199" t="s">
        <v>461</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460</v>
      </c>
      <c r="AJ515" s="199"/>
      <c r="AK515" s="199"/>
      <c r="AL515" s="200"/>
      <c r="AM515" s="199" t="s">
        <v>461</v>
      </c>
      <c r="AN515" s="199"/>
      <c r="AO515" s="199"/>
      <c r="AP515" s="200"/>
      <c r="AQ515" s="200" t="s">
        <v>183</v>
      </c>
      <c r="AR515" s="184"/>
      <c r="AS515" s="184"/>
      <c r="AT515" s="185"/>
      <c r="AU515" s="161" t="s">
        <v>133</v>
      </c>
      <c r="AV515" s="161"/>
      <c r="AW515" s="161"/>
      <c r="AX515" s="162"/>
      <c r="AY515">
        <f>COUNTA($G$517)</f>
        <v>0</v>
      </c>
    </row>
    <row r="516" spans="1:51" ht="11.2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460</v>
      </c>
      <c r="AJ520" s="199"/>
      <c r="AK520" s="199"/>
      <c r="AL520" s="200"/>
      <c r="AM520" s="199" t="s">
        <v>461</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460</v>
      </c>
      <c r="AJ525" s="199"/>
      <c r="AK525" s="199"/>
      <c r="AL525" s="200"/>
      <c r="AM525" s="199" t="s">
        <v>461</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460</v>
      </c>
      <c r="AJ530" s="199"/>
      <c r="AK530" s="199"/>
      <c r="AL530" s="200"/>
      <c r="AM530" s="199" t="s">
        <v>461</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25" hidden="1" customHeight="1" x14ac:dyDescent="0.15">
      <c r="A535" s="976"/>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19.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320</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460</v>
      </c>
      <c r="AJ539" s="199"/>
      <c r="AK539" s="199"/>
      <c r="AL539" s="200"/>
      <c r="AM539" s="199" t="s">
        <v>461</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460</v>
      </c>
      <c r="AJ544" s="199"/>
      <c r="AK544" s="199"/>
      <c r="AL544" s="200"/>
      <c r="AM544" s="199" t="s">
        <v>461</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460</v>
      </c>
      <c r="AJ549" s="199"/>
      <c r="AK549" s="199"/>
      <c r="AL549" s="200"/>
      <c r="AM549" s="199" t="s">
        <v>461</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460</v>
      </c>
      <c r="AJ554" s="199"/>
      <c r="AK554" s="199"/>
      <c r="AL554" s="200"/>
      <c r="AM554" s="199" t="s">
        <v>461</v>
      </c>
      <c r="AN554" s="199"/>
      <c r="AO554" s="199"/>
      <c r="AP554" s="200"/>
      <c r="AQ554" s="200" t="s">
        <v>183</v>
      </c>
      <c r="AR554" s="184"/>
      <c r="AS554" s="184"/>
      <c r="AT554" s="185"/>
      <c r="AU554" s="161" t="s">
        <v>133</v>
      </c>
      <c r="AV554" s="161"/>
      <c r="AW554" s="161"/>
      <c r="AX554" s="162"/>
      <c r="AY554">
        <f>COUNTA($G$556)</f>
        <v>0</v>
      </c>
    </row>
    <row r="555" spans="1:51" ht="15.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460</v>
      </c>
      <c r="AJ559" s="199"/>
      <c r="AK559" s="199"/>
      <c r="AL559" s="200"/>
      <c r="AM559" s="199" t="s">
        <v>461</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460</v>
      </c>
      <c r="AJ564" s="199"/>
      <c r="AK564" s="199"/>
      <c r="AL564" s="200"/>
      <c r="AM564" s="199" t="s">
        <v>461</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460</v>
      </c>
      <c r="AJ569" s="199"/>
      <c r="AK569" s="199"/>
      <c r="AL569" s="200"/>
      <c r="AM569" s="199" t="s">
        <v>461</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460</v>
      </c>
      <c r="AJ574" s="199"/>
      <c r="AK574" s="199"/>
      <c r="AL574" s="200"/>
      <c r="AM574" s="199" t="s">
        <v>461</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4.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460</v>
      </c>
      <c r="AJ579" s="199"/>
      <c r="AK579" s="199"/>
      <c r="AL579" s="200"/>
      <c r="AM579" s="199" t="s">
        <v>461</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460</v>
      </c>
      <c r="AJ584" s="199"/>
      <c r="AK584" s="199"/>
      <c r="AL584" s="200"/>
      <c r="AM584" s="199" t="s">
        <v>461</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25" hidden="1" customHeight="1" x14ac:dyDescent="0.15">
      <c r="A589" s="976"/>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319</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460</v>
      </c>
      <c r="AJ593" s="199"/>
      <c r="AK593" s="199"/>
      <c r="AL593" s="200"/>
      <c r="AM593" s="199" t="s">
        <v>461</v>
      </c>
      <c r="AN593" s="199"/>
      <c r="AO593" s="199"/>
      <c r="AP593" s="200"/>
      <c r="AQ593" s="200" t="s">
        <v>183</v>
      </c>
      <c r="AR593" s="184"/>
      <c r="AS593" s="184"/>
      <c r="AT593" s="185"/>
      <c r="AU593" s="161" t="s">
        <v>133</v>
      </c>
      <c r="AV593" s="161"/>
      <c r="AW593" s="161"/>
      <c r="AX593" s="162"/>
      <c r="AY593">
        <f>COUNTA($G$595)</f>
        <v>0</v>
      </c>
    </row>
    <row r="594" spans="1:51" ht="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460</v>
      </c>
      <c r="AJ598" s="199"/>
      <c r="AK598" s="199"/>
      <c r="AL598" s="200"/>
      <c r="AM598" s="199" t="s">
        <v>461</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460</v>
      </c>
      <c r="AJ603" s="199"/>
      <c r="AK603" s="199"/>
      <c r="AL603" s="200"/>
      <c r="AM603" s="199" t="s">
        <v>461</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460</v>
      </c>
      <c r="AJ608" s="199"/>
      <c r="AK608" s="199"/>
      <c r="AL608" s="200"/>
      <c r="AM608" s="199" t="s">
        <v>461</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460</v>
      </c>
      <c r="AJ613" s="199"/>
      <c r="AK613" s="199"/>
      <c r="AL613" s="200"/>
      <c r="AM613" s="199" t="s">
        <v>461</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9"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460</v>
      </c>
      <c r="AJ618" s="199"/>
      <c r="AK618" s="199"/>
      <c r="AL618" s="200"/>
      <c r="AM618" s="199" t="s">
        <v>461</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460</v>
      </c>
      <c r="AJ623" s="199"/>
      <c r="AK623" s="199"/>
      <c r="AL623" s="200"/>
      <c r="AM623" s="199" t="s">
        <v>461</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460</v>
      </c>
      <c r="AJ628" s="199"/>
      <c r="AK628" s="199"/>
      <c r="AL628" s="200"/>
      <c r="AM628" s="199" t="s">
        <v>461</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460</v>
      </c>
      <c r="AJ633" s="199"/>
      <c r="AK633" s="199"/>
      <c r="AL633" s="200"/>
      <c r="AM633" s="199" t="s">
        <v>461</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 hidden="1" customHeight="1" x14ac:dyDescent="0.15">
      <c r="A638" s="976"/>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460</v>
      </c>
      <c r="AJ638" s="199"/>
      <c r="AK638" s="199"/>
      <c r="AL638" s="200"/>
      <c r="AM638" s="199" t="s">
        <v>461</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25" hidden="1" customHeight="1" x14ac:dyDescent="0.15">
      <c r="A643" s="976"/>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320</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460</v>
      </c>
      <c r="AJ647" s="199"/>
      <c r="AK647" s="199"/>
      <c r="AL647" s="200"/>
      <c r="AM647" s="199" t="s">
        <v>461</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460</v>
      </c>
      <c r="AJ652" s="199"/>
      <c r="AK652" s="199"/>
      <c r="AL652" s="200"/>
      <c r="AM652" s="199" t="s">
        <v>461</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460</v>
      </c>
      <c r="AJ657" s="199"/>
      <c r="AK657" s="199"/>
      <c r="AL657" s="200"/>
      <c r="AM657" s="199" t="s">
        <v>461</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460</v>
      </c>
      <c r="AJ662" s="199"/>
      <c r="AK662" s="199"/>
      <c r="AL662" s="200"/>
      <c r="AM662" s="199" t="s">
        <v>461</v>
      </c>
      <c r="AN662" s="199"/>
      <c r="AO662" s="199"/>
      <c r="AP662" s="200"/>
      <c r="AQ662" s="200" t="s">
        <v>183</v>
      </c>
      <c r="AR662" s="184"/>
      <c r="AS662" s="184"/>
      <c r="AT662" s="185"/>
      <c r="AU662" s="161" t="s">
        <v>133</v>
      </c>
      <c r="AV662" s="161"/>
      <c r="AW662" s="161"/>
      <c r="AX662" s="162"/>
      <c r="AY662">
        <f>COUNTA($G$664)</f>
        <v>0</v>
      </c>
    </row>
    <row r="663" spans="1:51" ht="1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460</v>
      </c>
      <c r="AJ667" s="199"/>
      <c r="AK667" s="199"/>
      <c r="AL667" s="200"/>
      <c r="AM667" s="199" t="s">
        <v>461</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460</v>
      </c>
      <c r="AJ672" s="199"/>
      <c r="AK672" s="199"/>
      <c r="AL672" s="200"/>
      <c r="AM672" s="199" t="s">
        <v>461</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460</v>
      </c>
      <c r="AJ677" s="199"/>
      <c r="AK677" s="199"/>
      <c r="AL677" s="200"/>
      <c r="AM677" s="199" t="s">
        <v>461</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460</v>
      </c>
      <c r="AJ682" s="199"/>
      <c r="AK682" s="199"/>
      <c r="AL682" s="200"/>
      <c r="AM682" s="199" t="s">
        <v>461</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1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460</v>
      </c>
      <c r="AJ687" s="199"/>
      <c r="AK687" s="199"/>
      <c r="AL687" s="200"/>
      <c r="AM687" s="199" t="s">
        <v>461</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6"/>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460</v>
      </c>
      <c r="AJ692" s="199"/>
      <c r="AK692" s="199"/>
      <c r="AL692" s="200"/>
      <c r="AM692" s="199" t="s">
        <v>461</v>
      </c>
      <c r="AN692" s="199"/>
      <c r="AO692" s="199"/>
      <c r="AP692" s="200"/>
      <c r="AQ692" s="200" t="s">
        <v>183</v>
      </c>
      <c r="AR692" s="184"/>
      <c r="AS692" s="184"/>
      <c r="AT692" s="185"/>
      <c r="AU692" s="161" t="s">
        <v>133</v>
      </c>
      <c r="AV692" s="161"/>
      <c r="AW692" s="161"/>
      <c r="AX692" s="162"/>
      <c r="AY692">
        <f>COUNTA($G$694)</f>
        <v>0</v>
      </c>
    </row>
    <row r="693" spans="1:51" ht="18.75"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25" customHeight="1" x14ac:dyDescent="0.15">
      <c r="A697" s="976"/>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0.75"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66"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7"/>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38.25"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8" t="s">
        <v>665</v>
      </c>
      <c r="AE702" s="879"/>
      <c r="AF702" s="879"/>
      <c r="AG702" s="868" t="s">
        <v>667</v>
      </c>
      <c r="AH702" s="869"/>
      <c r="AI702" s="869"/>
      <c r="AJ702" s="869"/>
      <c r="AK702" s="869"/>
      <c r="AL702" s="869"/>
      <c r="AM702" s="869"/>
      <c r="AN702" s="869"/>
      <c r="AO702" s="869"/>
      <c r="AP702" s="869"/>
      <c r="AQ702" s="869"/>
      <c r="AR702" s="869"/>
      <c r="AS702" s="869"/>
      <c r="AT702" s="869"/>
      <c r="AU702" s="869"/>
      <c r="AV702" s="869"/>
      <c r="AW702" s="869"/>
      <c r="AX702" s="870"/>
    </row>
    <row r="703" spans="1:51" ht="50.2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665</v>
      </c>
      <c r="AE703" s="170"/>
      <c r="AF703" s="170"/>
      <c r="AG703" s="652" t="s">
        <v>668</v>
      </c>
      <c r="AH703" s="653"/>
      <c r="AI703" s="653"/>
      <c r="AJ703" s="653"/>
      <c r="AK703" s="653"/>
      <c r="AL703" s="653"/>
      <c r="AM703" s="653"/>
      <c r="AN703" s="653"/>
      <c r="AO703" s="653"/>
      <c r="AP703" s="653"/>
      <c r="AQ703" s="653"/>
      <c r="AR703" s="653"/>
      <c r="AS703" s="653"/>
      <c r="AT703" s="653"/>
      <c r="AU703" s="653"/>
      <c r="AV703" s="653"/>
      <c r="AW703" s="653"/>
      <c r="AX703" s="654"/>
    </row>
    <row r="704" spans="1:51" ht="33.7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665</v>
      </c>
      <c r="AE704" s="571"/>
      <c r="AF704" s="571"/>
      <c r="AG704" s="413" t="s">
        <v>667</v>
      </c>
      <c r="AH704" s="220"/>
      <c r="AI704" s="220"/>
      <c r="AJ704" s="220"/>
      <c r="AK704" s="220"/>
      <c r="AL704" s="220"/>
      <c r="AM704" s="220"/>
      <c r="AN704" s="220"/>
      <c r="AO704" s="220"/>
      <c r="AP704" s="220"/>
      <c r="AQ704" s="220"/>
      <c r="AR704" s="220"/>
      <c r="AS704" s="220"/>
      <c r="AT704" s="220"/>
      <c r="AU704" s="220"/>
      <c r="AV704" s="220"/>
      <c r="AW704" s="220"/>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665</v>
      </c>
      <c r="AE705" s="721"/>
      <c r="AF705" s="721"/>
      <c r="AG705" s="175" t="s">
        <v>669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298</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670</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26.25" customHeight="1" x14ac:dyDescent="0.15">
      <c r="A707" s="643"/>
      <c r="B707" s="755"/>
      <c r="C707" s="601"/>
      <c r="D707" s="602"/>
      <c r="E707" s="674" t="s">
        <v>238</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670</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26.25"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671</v>
      </c>
      <c r="AE708" s="656"/>
      <c r="AF708" s="656"/>
      <c r="AG708" s="511" t="s">
        <v>666</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665</v>
      </c>
      <c r="AE709" s="170"/>
      <c r="AF709" s="170"/>
      <c r="AG709" s="652" t="s">
        <v>672</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671</v>
      </c>
      <c r="AE710" s="170"/>
      <c r="AF710" s="170"/>
      <c r="AG710" s="652" t="s">
        <v>666</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665</v>
      </c>
      <c r="AE711" s="170"/>
      <c r="AF711" s="170"/>
      <c r="AG711" s="652" t="s">
        <v>673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266</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671</v>
      </c>
      <c r="AE712" s="571"/>
      <c r="AF712" s="571"/>
      <c r="AG712" s="579" t="s">
        <v>666</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52" t="s">
        <v>666</v>
      </c>
      <c r="AH713" s="653"/>
      <c r="AI713" s="653"/>
      <c r="AJ713" s="653"/>
      <c r="AK713" s="653"/>
      <c r="AL713" s="653"/>
      <c r="AM713" s="653"/>
      <c r="AN713" s="653"/>
      <c r="AO713" s="653"/>
      <c r="AP713" s="653"/>
      <c r="AQ713" s="653"/>
      <c r="AR713" s="653"/>
      <c r="AS713" s="653"/>
      <c r="AT713" s="653"/>
      <c r="AU713" s="653"/>
      <c r="AV713" s="653"/>
      <c r="AW713" s="653"/>
      <c r="AX713" s="654"/>
    </row>
    <row r="714" spans="1:50" ht="60" customHeight="1" x14ac:dyDescent="0.15">
      <c r="A714" s="645"/>
      <c r="B714" s="646"/>
      <c r="C714" s="756" t="s">
        <v>245</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665</v>
      </c>
      <c r="AE714" s="577"/>
      <c r="AF714" s="578"/>
      <c r="AG714" s="677" t="s">
        <v>674</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246</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665</v>
      </c>
      <c r="AE715" s="656"/>
      <c r="AF715" s="762"/>
      <c r="AG715" s="511" t="s">
        <v>675</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671</v>
      </c>
      <c r="AE716" s="744"/>
      <c r="AF716" s="744"/>
      <c r="AG716" s="652" t="s">
        <v>666</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194</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665</v>
      </c>
      <c r="AE717" s="170"/>
      <c r="AF717" s="170"/>
      <c r="AG717" s="652" t="s">
        <v>676</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665</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5" t="s">
        <v>671</v>
      </c>
      <c r="AE719" s="656"/>
      <c r="AF719" s="656"/>
      <c r="AG719" s="175" t="s">
        <v>666</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6" t="s">
        <v>259</v>
      </c>
      <c r="D720" s="914"/>
      <c r="E720" s="914"/>
      <c r="F720" s="917"/>
      <c r="G720" s="913" t="s">
        <v>260</v>
      </c>
      <c r="H720" s="914"/>
      <c r="I720" s="914"/>
      <c r="J720" s="914"/>
      <c r="K720" s="914"/>
      <c r="L720" s="914"/>
      <c r="M720" s="914"/>
      <c r="N720" s="913" t="s">
        <v>263</v>
      </c>
      <c r="O720" s="914"/>
      <c r="P720" s="914"/>
      <c r="Q720" s="914"/>
      <c r="R720" s="914"/>
      <c r="S720" s="914"/>
      <c r="T720" s="914"/>
      <c r="U720" s="914"/>
      <c r="V720" s="914"/>
      <c r="W720" s="914"/>
      <c r="X720" s="914"/>
      <c r="Y720" s="914"/>
      <c r="Z720" s="914"/>
      <c r="AA720" s="914"/>
      <c r="AB720" s="914"/>
      <c r="AC720" s="914"/>
      <c r="AD720" s="914"/>
      <c r="AE720" s="914"/>
      <c r="AF720" s="915"/>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38"/>
      <c r="B721" s="639"/>
      <c r="C721" s="901"/>
      <c r="D721" s="902"/>
      <c r="E721" s="902"/>
      <c r="F721" s="903"/>
      <c r="G721" s="918"/>
      <c r="H721" s="919"/>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customHeight="1" x14ac:dyDescent="0.15">
      <c r="A722" s="638"/>
      <c r="B722" s="639"/>
      <c r="C722" s="901"/>
      <c r="D722" s="902"/>
      <c r="E722" s="902"/>
      <c r="F722" s="903"/>
      <c r="G722" s="918"/>
      <c r="H722" s="919"/>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customHeight="1" x14ac:dyDescent="0.15">
      <c r="A723" s="638"/>
      <c r="B723" s="639"/>
      <c r="C723" s="901"/>
      <c r="D723" s="902"/>
      <c r="E723" s="902"/>
      <c r="F723" s="903"/>
      <c r="G723" s="918"/>
      <c r="H723" s="919"/>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customHeight="1" x14ac:dyDescent="0.15">
      <c r="A724" s="638"/>
      <c r="B724" s="639"/>
      <c r="C724" s="901"/>
      <c r="D724" s="902"/>
      <c r="E724" s="902"/>
      <c r="F724" s="903"/>
      <c r="G724" s="918"/>
      <c r="H724" s="919"/>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customHeight="1" x14ac:dyDescent="0.15">
      <c r="A725" s="640"/>
      <c r="B725" s="641"/>
      <c r="C725" s="901"/>
      <c r="D725" s="902"/>
      <c r="E725" s="902"/>
      <c r="F725" s="903"/>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122.25" customHeight="1" x14ac:dyDescent="0.15">
      <c r="A726" s="606" t="s">
        <v>47</v>
      </c>
      <c r="B726" s="607"/>
      <c r="C726" s="428" t="s">
        <v>52</v>
      </c>
      <c r="D726" s="566"/>
      <c r="E726" s="566"/>
      <c r="F726" s="567"/>
      <c r="G726" s="782" t="s">
        <v>677</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8"/>
      <c r="B727" s="609"/>
      <c r="C727" s="683" t="s">
        <v>56</v>
      </c>
      <c r="D727" s="684"/>
      <c r="E727" s="684"/>
      <c r="F727" s="685"/>
      <c r="G727" s="780" t="s">
        <v>678</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50" t="s">
        <v>666</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t="s">
        <v>666</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1" t="s">
        <v>666</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272</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589</v>
      </c>
      <c r="B737" s="143"/>
      <c r="C737" s="143"/>
      <c r="D737" s="144"/>
      <c r="E737" s="90" t="s">
        <v>656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657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628</v>
      </c>
      <c r="F746" s="98"/>
      <c r="G746" s="98"/>
      <c r="H746" s="85" t="str">
        <f>IF(E746="","","-")</f>
        <v>-</v>
      </c>
      <c r="I746" s="98"/>
      <c r="J746" s="98"/>
      <c r="K746" s="85" t="str">
        <f>IF(I746="","","-")</f>
        <v/>
      </c>
      <c r="L746" s="89">
        <v>14</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628</v>
      </c>
      <c r="F747" s="98"/>
      <c r="G747" s="98"/>
      <c r="H747" s="85" t="str">
        <f>IF(E747="","","-")</f>
        <v>-</v>
      </c>
      <c r="I747" s="98"/>
      <c r="J747" s="98"/>
      <c r="K747" s="85" t="str">
        <f>IF(I747="","","-")</f>
        <v/>
      </c>
      <c r="L747" s="89">
        <v>88</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3.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0.75"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2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303</v>
      </c>
      <c r="B787" s="746"/>
      <c r="C787" s="746"/>
      <c r="D787" s="746"/>
      <c r="E787" s="746"/>
      <c r="F787" s="747"/>
      <c r="G787" s="424" t="s">
        <v>688</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689</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679</v>
      </c>
      <c r="H789" s="435"/>
      <c r="I789" s="435"/>
      <c r="J789" s="435"/>
      <c r="K789" s="436"/>
      <c r="L789" s="437" t="s">
        <v>680</v>
      </c>
      <c r="M789" s="438"/>
      <c r="N789" s="438"/>
      <c r="O789" s="438"/>
      <c r="P789" s="438"/>
      <c r="Q789" s="438"/>
      <c r="R789" s="438"/>
      <c r="S789" s="438"/>
      <c r="T789" s="438"/>
      <c r="U789" s="438"/>
      <c r="V789" s="438"/>
      <c r="W789" s="438"/>
      <c r="X789" s="439"/>
      <c r="Y789" s="440"/>
      <c r="Z789" s="441"/>
      <c r="AA789" s="441"/>
      <c r="AB789" s="542"/>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customHeight="1" x14ac:dyDescent="0.15">
      <c r="A790" s="541"/>
      <c r="B790" s="748"/>
      <c r="C790" s="748"/>
      <c r="D790" s="748"/>
      <c r="E790" s="748"/>
      <c r="F790" s="749"/>
      <c r="G790" s="333"/>
      <c r="H790" s="334"/>
      <c r="I790" s="334"/>
      <c r="J790" s="334"/>
      <c r="K790" s="335"/>
      <c r="L790" s="383" t="s">
        <v>681</v>
      </c>
      <c r="M790" s="384"/>
      <c r="N790" s="384"/>
      <c r="O790" s="384"/>
      <c r="P790" s="384"/>
      <c r="Q790" s="384"/>
      <c r="R790" s="384"/>
      <c r="S790" s="384"/>
      <c r="T790" s="384"/>
      <c r="U790" s="384"/>
      <c r="V790" s="384"/>
      <c r="W790" s="384"/>
      <c r="X790" s="385"/>
      <c r="Y790" s="380">
        <v>289</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1"/>
      <c r="B791" s="748"/>
      <c r="C791" s="748"/>
      <c r="D791" s="748"/>
      <c r="E791" s="748"/>
      <c r="F791" s="749"/>
      <c r="G791" s="333"/>
      <c r="H791" s="334"/>
      <c r="I791" s="334"/>
      <c r="J791" s="334"/>
      <c r="K791" s="335"/>
      <c r="L791" s="383" t="s">
        <v>682</v>
      </c>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1"/>
      <c r="B792" s="748"/>
      <c r="C792" s="748"/>
      <c r="D792" s="748"/>
      <c r="E792" s="748"/>
      <c r="F792" s="749"/>
      <c r="G792" s="333"/>
      <c r="H792" s="334"/>
      <c r="I792" s="334"/>
      <c r="J792" s="334"/>
      <c r="K792" s="335"/>
      <c r="L792" s="383" t="s">
        <v>683</v>
      </c>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1"/>
      <c r="B793" s="748"/>
      <c r="C793" s="748"/>
      <c r="D793" s="748"/>
      <c r="E793" s="748"/>
      <c r="F793" s="749"/>
      <c r="G793" s="333"/>
      <c r="H793" s="334"/>
      <c r="I793" s="334"/>
      <c r="J793" s="334"/>
      <c r="K793" s="335"/>
      <c r="L793" s="383" t="s">
        <v>684</v>
      </c>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1"/>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2.5" customHeight="1" thickBot="1" x14ac:dyDescent="0.2">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289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0.75" customHeight="1" x14ac:dyDescent="0.15">
      <c r="A800" s="541"/>
      <c r="B800" s="748"/>
      <c r="C800" s="748"/>
      <c r="D800" s="748"/>
      <c r="E800" s="748"/>
      <c r="F800" s="749"/>
      <c r="G800" s="424" t="s">
        <v>241</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240</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0.2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242</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243</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1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217</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2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156"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111"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6.2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118.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6"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7" t="s">
        <v>264</v>
      </c>
      <c r="AM839" s="938"/>
      <c r="AN839" s="938"/>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220</v>
      </c>
      <c r="K844" s="94"/>
      <c r="L844" s="94"/>
      <c r="M844" s="94"/>
      <c r="N844" s="94"/>
      <c r="O844" s="94"/>
      <c r="P844" s="320" t="s">
        <v>195</v>
      </c>
      <c r="Q844" s="320"/>
      <c r="R844" s="320"/>
      <c r="S844" s="320"/>
      <c r="T844" s="320"/>
      <c r="U844" s="320"/>
      <c r="V844" s="320"/>
      <c r="W844" s="320"/>
      <c r="X844" s="320"/>
      <c r="Y844" s="330" t="s">
        <v>218</v>
      </c>
      <c r="Z844" s="331"/>
      <c r="AA844" s="331"/>
      <c r="AB844" s="331"/>
      <c r="AC844" s="262" t="s">
        <v>258</v>
      </c>
      <c r="AD844" s="262"/>
      <c r="AE844" s="262"/>
      <c r="AF844" s="262"/>
      <c r="AG844" s="262"/>
      <c r="AH844" s="330" t="s">
        <v>285</v>
      </c>
      <c r="AI844" s="332"/>
      <c r="AJ844" s="332"/>
      <c r="AK844" s="332"/>
      <c r="AL844" s="332" t="s">
        <v>21</v>
      </c>
      <c r="AM844" s="332"/>
      <c r="AN844" s="332"/>
      <c r="AO844" s="407"/>
      <c r="AP844" s="408" t="s">
        <v>221</v>
      </c>
      <c r="AQ844" s="408"/>
      <c r="AR844" s="408"/>
      <c r="AS844" s="408"/>
      <c r="AT844" s="408"/>
      <c r="AU844" s="408"/>
      <c r="AV844" s="408"/>
      <c r="AW844" s="408"/>
      <c r="AX844" s="408"/>
    </row>
    <row r="845" spans="1:51" ht="48.75" customHeight="1" x14ac:dyDescent="0.15">
      <c r="A845" s="386">
        <v>1</v>
      </c>
      <c r="B845" s="386">
        <v>1</v>
      </c>
      <c r="C845" s="405" t="s">
        <v>692</v>
      </c>
      <c r="D845" s="400"/>
      <c r="E845" s="400"/>
      <c r="F845" s="400"/>
      <c r="G845" s="400"/>
      <c r="H845" s="400"/>
      <c r="I845" s="400"/>
      <c r="J845" s="401">
        <v>4130001041539</v>
      </c>
      <c r="K845" s="402"/>
      <c r="L845" s="402"/>
      <c r="M845" s="402"/>
      <c r="N845" s="402"/>
      <c r="O845" s="402"/>
      <c r="P845" s="409" t="s">
        <v>693</v>
      </c>
      <c r="Q845" s="410"/>
      <c r="R845" s="410"/>
      <c r="S845" s="410"/>
      <c r="T845" s="410"/>
      <c r="U845" s="410"/>
      <c r="V845" s="410"/>
      <c r="W845" s="410"/>
      <c r="X845" s="410"/>
      <c r="Y845" s="303">
        <v>289</v>
      </c>
      <c r="Z845" s="304"/>
      <c r="AA845" s="304"/>
      <c r="AB845" s="305"/>
      <c r="AC845" s="411" t="s">
        <v>685</v>
      </c>
      <c r="AD845" s="412"/>
      <c r="AE845" s="412"/>
      <c r="AF845" s="412"/>
      <c r="AG845" s="412"/>
      <c r="AH845" s="403" t="s">
        <v>323</v>
      </c>
      <c r="AI845" s="404"/>
      <c r="AJ845" s="404"/>
      <c r="AK845" s="404"/>
      <c r="AL845" s="311" t="s">
        <v>323</v>
      </c>
      <c r="AM845" s="312"/>
      <c r="AN845" s="312"/>
      <c r="AO845" s="313"/>
      <c r="AP845" s="306" t="s">
        <v>323</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5.25"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690</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220</v>
      </c>
      <c r="K877" s="94"/>
      <c r="L877" s="94"/>
      <c r="M877" s="94"/>
      <c r="N877" s="94"/>
      <c r="O877" s="94"/>
      <c r="P877" s="320" t="s">
        <v>195</v>
      </c>
      <c r="Q877" s="320"/>
      <c r="R877" s="320"/>
      <c r="S877" s="320"/>
      <c r="T877" s="320"/>
      <c r="U877" s="320"/>
      <c r="V877" s="320"/>
      <c r="W877" s="320"/>
      <c r="X877" s="320"/>
      <c r="Y877" s="330" t="s">
        <v>218</v>
      </c>
      <c r="Z877" s="331"/>
      <c r="AA877" s="331"/>
      <c r="AB877" s="331"/>
      <c r="AC877" s="262" t="s">
        <v>258</v>
      </c>
      <c r="AD877" s="262"/>
      <c r="AE877" s="262"/>
      <c r="AF877" s="262"/>
      <c r="AG877" s="262"/>
      <c r="AH877" s="330" t="s">
        <v>285</v>
      </c>
      <c r="AI877" s="332"/>
      <c r="AJ877" s="332"/>
      <c r="AK877" s="332"/>
      <c r="AL877" s="332" t="s">
        <v>21</v>
      </c>
      <c r="AM877" s="332"/>
      <c r="AN877" s="332"/>
      <c r="AO877" s="407"/>
      <c r="AP877" s="408" t="s">
        <v>221</v>
      </c>
      <c r="AQ877" s="408"/>
      <c r="AR877" s="408"/>
      <c r="AS877" s="408"/>
      <c r="AT877" s="408"/>
      <c r="AU877" s="408"/>
      <c r="AV877" s="408"/>
      <c r="AW877" s="408"/>
      <c r="AX877" s="408"/>
      <c r="AY877">
        <f t="shared" ref="AY877:AY878" si="118">$AY$875</f>
        <v>0</v>
      </c>
    </row>
    <row r="878" spans="1:51" ht="62.25" hidden="1" customHeight="1" x14ac:dyDescent="0.15">
      <c r="A878" s="386">
        <v>1</v>
      </c>
      <c r="B878" s="386">
        <v>1</v>
      </c>
      <c r="C878" s="405"/>
      <c r="D878" s="400"/>
      <c r="E878" s="400"/>
      <c r="F878" s="400"/>
      <c r="G878" s="400"/>
      <c r="H878" s="400"/>
      <c r="I878" s="400"/>
      <c r="J878" s="401"/>
      <c r="K878" s="402"/>
      <c r="L878" s="402"/>
      <c r="M878" s="402"/>
      <c r="N878" s="402"/>
      <c r="O878" s="402"/>
      <c r="P878" s="409"/>
      <c r="Q878" s="410"/>
      <c r="R878" s="410"/>
      <c r="S878" s="410"/>
      <c r="T878" s="410"/>
      <c r="U878" s="410"/>
      <c r="V878" s="410"/>
      <c r="W878" s="410"/>
      <c r="X878" s="410"/>
      <c r="Y878" s="303"/>
      <c r="Z878" s="304"/>
      <c r="AA878" s="304"/>
      <c r="AB878" s="305"/>
      <c r="AC878" s="411"/>
      <c r="AD878" s="412"/>
      <c r="AE878" s="412"/>
      <c r="AF878" s="412"/>
      <c r="AG878" s="412"/>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75"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18.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1.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220</v>
      </c>
      <c r="K910" s="94"/>
      <c r="L910" s="94"/>
      <c r="M910" s="94"/>
      <c r="N910" s="94"/>
      <c r="O910" s="94"/>
      <c r="P910" s="320" t="s">
        <v>195</v>
      </c>
      <c r="Q910" s="320"/>
      <c r="R910" s="320"/>
      <c r="S910" s="320"/>
      <c r="T910" s="320"/>
      <c r="U910" s="320"/>
      <c r="V910" s="320"/>
      <c r="W910" s="320"/>
      <c r="X910" s="320"/>
      <c r="Y910" s="330" t="s">
        <v>218</v>
      </c>
      <c r="Z910" s="331"/>
      <c r="AA910" s="331"/>
      <c r="AB910" s="331"/>
      <c r="AC910" s="262" t="s">
        <v>258</v>
      </c>
      <c r="AD910" s="262"/>
      <c r="AE910" s="262"/>
      <c r="AF910" s="262"/>
      <c r="AG910" s="262"/>
      <c r="AH910" s="330" t="s">
        <v>285</v>
      </c>
      <c r="AI910" s="332"/>
      <c r="AJ910" s="332"/>
      <c r="AK910" s="332"/>
      <c r="AL910" s="332" t="s">
        <v>21</v>
      </c>
      <c r="AM910" s="332"/>
      <c r="AN910" s="332"/>
      <c r="AO910" s="407"/>
      <c r="AP910" s="408" t="s">
        <v>221</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6.75"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28.5"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220</v>
      </c>
      <c r="K943" s="94"/>
      <c r="L943" s="94"/>
      <c r="M943" s="94"/>
      <c r="N943" s="94"/>
      <c r="O943" s="94"/>
      <c r="P943" s="320" t="s">
        <v>195</v>
      </c>
      <c r="Q943" s="320"/>
      <c r="R943" s="320"/>
      <c r="S943" s="320"/>
      <c r="T943" s="320"/>
      <c r="U943" s="320"/>
      <c r="V943" s="320"/>
      <c r="W943" s="320"/>
      <c r="X943" s="320"/>
      <c r="Y943" s="330" t="s">
        <v>218</v>
      </c>
      <c r="Z943" s="331"/>
      <c r="AA943" s="331"/>
      <c r="AB943" s="331"/>
      <c r="AC943" s="262" t="s">
        <v>258</v>
      </c>
      <c r="AD943" s="262"/>
      <c r="AE943" s="262"/>
      <c r="AF943" s="262"/>
      <c r="AG943" s="262"/>
      <c r="AH943" s="330" t="s">
        <v>285</v>
      </c>
      <c r="AI943" s="332"/>
      <c r="AJ943" s="332"/>
      <c r="AK943" s="332"/>
      <c r="AL943" s="332" t="s">
        <v>21</v>
      </c>
      <c r="AM943" s="332"/>
      <c r="AN943" s="332"/>
      <c r="AO943" s="407"/>
      <c r="AP943" s="408" t="s">
        <v>221</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28.5"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17.25"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220</v>
      </c>
      <c r="K976" s="94"/>
      <c r="L976" s="94"/>
      <c r="M976" s="94"/>
      <c r="N976" s="94"/>
      <c r="O976" s="94"/>
      <c r="P976" s="320" t="s">
        <v>195</v>
      </c>
      <c r="Q976" s="320"/>
      <c r="R976" s="320"/>
      <c r="S976" s="320"/>
      <c r="T976" s="320"/>
      <c r="U976" s="320"/>
      <c r="V976" s="320"/>
      <c r="W976" s="320"/>
      <c r="X976" s="320"/>
      <c r="Y976" s="330" t="s">
        <v>218</v>
      </c>
      <c r="Z976" s="331"/>
      <c r="AA976" s="331"/>
      <c r="AB976" s="331"/>
      <c r="AC976" s="262" t="s">
        <v>258</v>
      </c>
      <c r="AD976" s="262"/>
      <c r="AE976" s="262"/>
      <c r="AF976" s="262"/>
      <c r="AG976" s="262"/>
      <c r="AH976" s="330" t="s">
        <v>285</v>
      </c>
      <c r="AI976" s="332"/>
      <c r="AJ976" s="332"/>
      <c r="AK976" s="332"/>
      <c r="AL976" s="332" t="s">
        <v>21</v>
      </c>
      <c r="AM976" s="332"/>
      <c r="AN976" s="332"/>
      <c r="AO976" s="407"/>
      <c r="AP976" s="408" t="s">
        <v>221</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15.75"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14.25"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220</v>
      </c>
      <c r="K1009" s="94"/>
      <c r="L1009" s="94"/>
      <c r="M1009" s="94"/>
      <c r="N1009" s="94"/>
      <c r="O1009" s="94"/>
      <c r="P1009" s="320" t="s">
        <v>195</v>
      </c>
      <c r="Q1009" s="320"/>
      <c r="R1009" s="320"/>
      <c r="S1009" s="320"/>
      <c r="T1009" s="320"/>
      <c r="U1009" s="320"/>
      <c r="V1009" s="320"/>
      <c r="W1009" s="320"/>
      <c r="X1009" s="320"/>
      <c r="Y1009" s="330" t="s">
        <v>218</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221</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16.5"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12.75"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7.5"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220</v>
      </c>
      <c r="K1042" s="94"/>
      <c r="L1042" s="94"/>
      <c r="M1042" s="94"/>
      <c r="N1042" s="94"/>
      <c r="O1042" s="94"/>
      <c r="P1042" s="320" t="s">
        <v>195</v>
      </c>
      <c r="Q1042" s="320"/>
      <c r="R1042" s="320"/>
      <c r="S1042" s="320"/>
      <c r="T1042" s="320"/>
      <c r="U1042" s="320"/>
      <c r="V1042" s="320"/>
      <c r="W1042" s="320"/>
      <c r="X1042" s="320"/>
      <c r="Y1042" s="330" t="s">
        <v>218</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221</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23.25"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5.5" hidden="1" customHeight="1" x14ac:dyDescent="0.15">
      <c r="A1075" s="332"/>
      <c r="B1075" s="332"/>
      <c r="C1075" s="332" t="s">
        <v>26</v>
      </c>
      <c r="D1075" s="332"/>
      <c r="E1075" s="332"/>
      <c r="F1075" s="332"/>
      <c r="G1075" s="332"/>
      <c r="H1075" s="332"/>
      <c r="I1075" s="332"/>
      <c r="J1075" s="262" t="s">
        <v>220</v>
      </c>
      <c r="K1075" s="94"/>
      <c r="L1075" s="94"/>
      <c r="M1075" s="94"/>
      <c r="N1075" s="94"/>
      <c r="O1075" s="94"/>
      <c r="P1075" s="320" t="s">
        <v>195</v>
      </c>
      <c r="Q1075" s="320"/>
      <c r="R1075" s="320"/>
      <c r="S1075" s="320"/>
      <c r="T1075" s="320"/>
      <c r="U1075" s="320"/>
      <c r="V1075" s="320"/>
      <c r="W1075" s="320"/>
      <c r="X1075" s="320"/>
      <c r="Y1075" s="330" t="s">
        <v>218</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221</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29.25"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1" t="s">
        <v>249</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39" t="s">
        <v>264</v>
      </c>
      <c r="AM1106" s="940"/>
      <c r="AN1106" s="94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214</v>
      </c>
      <c r="D1109" s="874"/>
      <c r="E1109" s="262" t="s">
        <v>213</v>
      </c>
      <c r="F1109" s="874"/>
      <c r="G1109" s="874"/>
      <c r="H1109" s="874"/>
      <c r="I1109" s="874"/>
      <c r="J1109" s="262" t="s">
        <v>220</v>
      </c>
      <c r="K1109" s="262"/>
      <c r="L1109" s="262"/>
      <c r="M1109" s="262"/>
      <c r="N1109" s="262"/>
      <c r="O1109" s="262"/>
      <c r="P1109" s="330" t="s">
        <v>27</v>
      </c>
      <c r="Q1109" s="330"/>
      <c r="R1109" s="330"/>
      <c r="S1109" s="330"/>
      <c r="T1109" s="330"/>
      <c r="U1109" s="330"/>
      <c r="V1109" s="330"/>
      <c r="W1109" s="330"/>
      <c r="X1109" s="330"/>
      <c r="Y1109" s="262" t="s">
        <v>222</v>
      </c>
      <c r="Z1109" s="874"/>
      <c r="AA1109" s="874"/>
      <c r="AB1109" s="874"/>
      <c r="AC1109" s="262" t="s">
        <v>196</v>
      </c>
      <c r="AD1109" s="262"/>
      <c r="AE1109" s="262"/>
      <c r="AF1109" s="262"/>
      <c r="AG1109" s="262"/>
      <c r="AH1109" s="330" t="s">
        <v>209</v>
      </c>
      <c r="AI1109" s="331"/>
      <c r="AJ1109" s="331"/>
      <c r="AK1109" s="331"/>
      <c r="AL1109" s="331" t="s">
        <v>21</v>
      </c>
      <c r="AM1109" s="331"/>
      <c r="AN1109" s="331"/>
      <c r="AO1109" s="877"/>
      <c r="AP1109" s="408" t="s">
        <v>250</v>
      </c>
      <c r="AQ1109" s="408"/>
      <c r="AR1109" s="408"/>
      <c r="AS1109" s="408"/>
      <c r="AT1109" s="408"/>
      <c r="AU1109" s="408"/>
      <c r="AV1109" s="408"/>
      <c r="AW1109" s="408"/>
      <c r="AX1109" s="408"/>
    </row>
    <row r="1110" spans="1:51" ht="29.25" customHeight="1" x14ac:dyDescent="0.15">
      <c r="A1110" s="386">
        <v>1</v>
      </c>
      <c r="B1110" s="386">
        <v>1</v>
      </c>
      <c r="C1110" s="876" t="s">
        <v>699</v>
      </c>
      <c r="D1110" s="876"/>
      <c r="E1110" s="247" t="s">
        <v>700</v>
      </c>
      <c r="F1110" s="875"/>
      <c r="G1110" s="875"/>
      <c r="H1110" s="875"/>
      <c r="I1110" s="875"/>
      <c r="J1110" s="401">
        <v>9010001183776</v>
      </c>
      <c r="K1110" s="402"/>
      <c r="L1110" s="402"/>
      <c r="M1110" s="402"/>
      <c r="N1110" s="402"/>
      <c r="O1110" s="402"/>
      <c r="P1110" s="406" t="s">
        <v>703</v>
      </c>
      <c r="Q1110" s="302"/>
      <c r="R1110" s="302"/>
      <c r="S1110" s="302"/>
      <c r="T1110" s="302"/>
      <c r="U1110" s="302"/>
      <c r="V1110" s="302"/>
      <c r="W1110" s="302"/>
      <c r="X1110" s="302"/>
      <c r="Y1110" s="303">
        <v>2358</v>
      </c>
      <c r="Z1110" s="304"/>
      <c r="AA1110" s="304"/>
      <c r="AB1110" s="305"/>
      <c r="AC1110" s="307" t="s">
        <v>294</v>
      </c>
      <c r="AD1110" s="308"/>
      <c r="AE1110" s="308"/>
      <c r="AF1110" s="308"/>
      <c r="AG1110" s="308"/>
      <c r="AH1110" s="309">
        <v>1</v>
      </c>
      <c r="AI1110" s="310"/>
      <c r="AJ1110" s="310"/>
      <c r="AK1110" s="310"/>
      <c r="AL1110" s="311">
        <v>99.65</v>
      </c>
      <c r="AM1110" s="312"/>
      <c r="AN1110" s="312"/>
      <c r="AO1110" s="313"/>
      <c r="AP1110" s="306" t="s">
        <v>694</v>
      </c>
      <c r="AQ1110" s="306"/>
      <c r="AR1110" s="306"/>
      <c r="AS1110" s="306"/>
      <c r="AT1110" s="306"/>
      <c r="AU1110" s="306"/>
      <c r="AV1110" s="306"/>
      <c r="AW1110" s="306"/>
      <c r="AX1110" s="306"/>
    </row>
    <row r="1111" spans="1:51" ht="58.5" customHeight="1" x14ac:dyDescent="0.15">
      <c r="A1111" s="386">
        <v>2</v>
      </c>
      <c r="B1111" s="386">
        <v>1</v>
      </c>
      <c r="C1111" s="876" t="s">
        <v>705</v>
      </c>
      <c r="D1111" s="876"/>
      <c r="E1111" s="247" t="s">
        <v>701</v>
      </c>
      <c r="F1111" s="875"/>
      <c r="G1111" s="875"/>
      <c r="H1111" s="875"/>
      <c r="I1111" s="875"/>
      <c r="J1111" s="401">
        <v>1140001005719</v>
      </c>
      <c r="K1111" s="402"/>
      <c r="L1111" s="402"/>
      <c r="M1111" s="402"/>
      <c r="N1111" s="402"/>
      <c r="O1111" s="402"/>
      <c r="P1111" s="406" t="s">
        <v>704</v>
      </c>
      <c r="Q1111" s="302"/>
      <c r="R1111" s="302"/>
      <c r="S1111" s="302"/>
      <c r="T1111" s="302"/>
      <c r="U1111" s="302"/>
      <c r="V1111" s="302"/>
      <c r="W1111" s="302"/>
      <c r="X1111" s="302"/>
      <c r="Y1111" s="303">
        <v>279</v>
      </c>
      <c r="Z1111" s="304"/>
      <c r="AA1111" s="304"/>
      <c r="AB1111" s="305"/>
      <c r="AC1111" s="307" t="s">
        <v>294</v>
      </c>
      <c r="AD1111" s="308"/>
      <c r="AE1111" s="308"/>
      <c r="AF1111" s="308"/>
      <c r="AG1111" s="308"/>
      <c r="AH1111" s="309">
        <v>1</v>
      </c>
      <c r="AI1111" s="310"/>
      <c r="AJ1111" s="310"/>
      <c r="AK1111" s="310"/>
      <c r="AL1111" s="311">
        <v>99.954999999999998</v>
      </c>
      <c r="AM1111" s="312"/>
      <c r="AN1111" s="312"/>
      <c r="AO1111" s="313"/>
      <c r="AP1111" s="306" t="s">
        <v>694</v>
      </c>
      <c r="AQ1111" s="306"/>
      <c r="AR1111" s="306"/>
      <c r="AS1111" s="306"/>
      <c r="AT1111" s="306"/>
      <c r="AU1111" s="306"/>
      <c r="AV1111" s="306"/>
      <c r="AW1111" s="306"/>
      <c r="AX1111" s="306"/>
      <c r="AY1111">
        <f>COUNTA($E$1111)</f>
        <v>1</v>
      </c>
    </row>
    <row r="1112" spans="1:51" ht="57.75" customHeight="1" x14ac:dyDescent="0.15">
      <c r="A1112" s="386">
        <v>3</v>
      </c>
      <c r="B1112" s="386">
        <v>1</v>
      </c>
      <c r="C1112" s="876" t="s">
        <v>698</v>
      </c>
      <c r="D1112" s="876"/>
      <c r="E1112" s="247" t="s">
        <v>695</v>
      </c>
      <c r="F1112" s="875"/>
      <c r="G1112" s="875"/>
      <c r="H1112" s="875"/>
      <c r="I1112" s="875"/>
      <c r="J1112" s="401">
        <v>4130001041539</v>
      </c>
      <c r="K1112" s="402"/>
      <c r="L1112" s="402"/>
      <c r="M1112" s="402"/>
      <c r="N1112" s="402"/>
      <c r="O1112" s="402"/>
      <c r="P1112" s="406" t="s">
        <v>696</v>
      </c>
      <c r="Q1112" s="302"/>
      <c r="R1112" s="302"/>
      <c r="S1112" s="302"/>
      <c r="T1112" s="302"/>
      <c r="U1112" s="302"/>
      <c r="V1112" s="302"/>
      <c r="W1112" s="302"/>
      <c r="X1112" s="302"/>
      <c r="Y1112" s="303">
        <v>74</v>
      </c>
      <c r="Z1112" s="304"/>
      <c r="AA1112" s="304"/>
      <c r="AB1112" s="305"/>
      <c r="AC1112" s="307" t="s">
        <v>294</v>
      </c>
      <c r="AD1112" s="308"/>
      <c r="AE1112" s="308"/>
      <c r="AF1112" s="308"/>
      <c r="AG1112" s="308"/>
      <c r="AH1112" s="309">
        <v>1</v>
      </c>
      <c r="AI1112" s="310"/>
      <c r="AJ1112" s="310"/>
      <c r="AK1112" s="310"/>
      <c r="AL1112" s="311">
        <v>99.981999999999999</v>
      </c>
      <c r="AM1112" s="312"/>
      <c r="AN1112" s="312"/>
      <c r="AO1112" s="313"/>
      <c r="AP1112" s="306" t="s">
        <v>697</v>
      </c>
      <c r="AQ1112" s="306"/>
      <c r="AR1112" s="306"/>
      <c r="AS1112" s="306"/>
      <c r="AT1112" s="306"/>
      <c r="AU1112" s="306"/>
      <c r="AV1112" s="306"/>
      <c r="AW1112" s="306"/>
      <c r="AX1112" s="306"/>
      <c r="AY1112">
        <f>COUNTA($E$1112)</f>
        <v>1</v>
      </c>
    </row>
    <row r="1113" spans="1:51" ht="36" customHeight="1" x14ac:dyDescent="0.15">
      <c r="A1113" s="386">
        <v>4</v>
      </c>
      <c r="B1113" s="386">
        <v>1</v>
      </c>
      <c r="C1113" s="876" t="s">
        <v>705</v>
      </c>
      <c r="D1113" s="876"/>
      <c r="E1113" s="247" t="s">
        <v>701</v>
      </c>
      <c r="F1113" s="875"/>
      <c r="G1113" s="875"/>
      <c r="H1113" s="875"/>
      <c r="I1113" s="875"/>
      <c r="J1113" s="401">
        <v>1140001005719</v>
      </c>
      <c r="K1113" s="402"/>
      <c r="L1113" s="402"/>
      <c r="M1113" s="402"/>
      <c r="N1113" s="402"/>
      <c r="O1113" s="402"/>
      <c r="P1113" s="406" t="s">
        <v>702</v>
      </c>
      <c r="Q1113" s="302"/>
      <c r="R1113" s="302"/>
      <c r="S1113" s="302"/>
      <c r="T1113" s="302"/>
      <c r="U1113" s="302"/>
      <c r="V1113" s="302"/>
      <c r="W1113" s="302"/>
      <c r="X1113" s="302"/>
      <c r="Y1113" s="303">
        <v>15</v>
      </c>
      <c r="Z1113" s="304"/>
      <c r="AA1113" s="304"/>
      <c r="AB1113" s="305"/>
      <c r="AC1113" s="307" t="s">
        <v>294</v>
      </c>
      <c r="AD1113" s="308"/>
      <c r="AE1113" s="308"/>
      <c r="AF1113" s="308"/>
      <c r="AG1113" s="308"/>
      <c r="AH1113" s="309">
        <v>1</v>
      </c>
      <c r="AI1113" s="310"/>
      <c r="AJ1113" s="310"/>
      <c r="AK1113" s="310"/>
      <c r="AL1113" s="311">
        <v>99.954999999999998</v>
      </c>
      <c r="AM1113" s="312"/>
      <c r="AN1113" s="312"/>
      <c r="AO1113" s="313"/>
      <c r="AP1113" s="306" t="s">
        <v>694</v>
      </c>
      <c r="AQ1113" s="306"/>
      <c r="AR1113" s="306"/>
      <c r="AS1113" s="306"/>
      <c r="AT1113" s="306"/>
      <c r="AU1113" s="306"/>
      <c r="AV1113" s="306"/>
      <c r="AW1113" s="306"/>
      <c r="AX1113" s="306"/>
      <c r="AY1113">
        <f>COUNTA($E$1113)</f>
        <v>1</v>
      </c>
    </row>
    <row r="1114" spans="1:51" ht="18.75" hidden="1" customHeight="1" x14ac:dyDescent="0.15">
      <c r="A1114" s="386">
        <v>5</v>
      </c>
      <c r="B1114" s="386">
        <v>1</v>
      </c>
      <c r="C1114" s="876"/>
      <c r="D1114" s="876"/>
      <c r="E1114" s="247"/>
      <c r="F1114" s="875"/>
      <c r="G1114" s="875"/>
      <c r="H1114" s="875"/>
      <c r="I1114" s="875"/>
      <c r="J1114" s="401"/>
      <c r="K1114" s="402"/>
      <c r="L1114" s="402"/>
      <c r="M1114" s="402"/>
      <c r="N1114" s="402"/>
      <c r="O1114" s="402"/>
      <c r="P1114" s="406"/>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24.75"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21.75"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18"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19.5"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21"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21"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21"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22.5"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19.5"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18"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21.75"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21.75"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19.5"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24.75"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21.75"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19.5"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22.5"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21.75"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21"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18.75"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17.25"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18"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21"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21"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18.75"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051">
      <formula>IF(RIGHT(TEXT(P14,"0.#"),1)=".",FALSE,TRUE)</formula>
    </cfRule>
    <cfRule type="expression" dxfId="2134" priority="14052">
      <formula>IF(RIGHT(TEXT(P14,"0.#"),1)=".",TRUE,FALSE)</formula>
    </cfRule>
  </conditionalFormatting>
  <conditionalFormatting sqref="AE32">
    <cfRule type="expression" dxfId="2133" priority="14041">
      <formula>IF(RIGHT(TEXT(AE32,"0.#"),1)=".",FALSE,TRUE)</formula>
    </cfRule>
    <cfRule type="expression" dxfId="2132" priority="14042">
      <formula>IF(RIGHT(TEXT(AE32,"0.#"),1)=".",TRUE,FALSE)</formula>
    </cfRule>
  </conditionalFormatting>
  <conditionalFormatting sqref="P18:AX18">
    <cfRule type="expression" dxfId="2131" priority="13927">
      <formula>IF(RIGHT(TEXT(P18,"0.#"),1)=".",FALSE,TRUE)</formula>
    </cfRule>
    <cfRule type="expression" dxfId="2130" priority="13928">
      <formula>IF(RIGHT(TEXT(P18,"0.#"),1)=".",TRUE,FALSE)</formula>
    </cfRule>
  </conditionalFormatting>
  <conditionalFormatting sqref="Y790">
    <cfRule type="expression" dxfId="2129" priority="13923">
      <formula>IF(RIGHT(TEXT(Y790,"0.#"),1)=".",FALSE,TRUE)</formula>
    </cfRule>
    <cfRule type="expression" dxfId="2128" priority="13924">
      <formula>IF(RIGHT(TEXT(Y790,"0.#"),1)=".",TRUE,FALSE)</formula>
    </cfRule>
  </conditionalFormatting>
  <conditionalFormatting sqref="Y799">
    <cfRule type="expression" dxfId="2127" priority="13919">
      <formula>IF(RIGHT(TEXT(Y799,"0.#"),1)=".",FALSE,TRUE)</formula>
    </cfRule>
    <cfRule type="expression" dxfId="2126" priority="13920">
      <formula>IF(RIGHT(TEXT(Y799,"0.#"),1)=".",TRUE,FALSE)</formula>
    </cfRule>
  </conditionalFormatting>
  <conditionalFormatting sqref="Y830:Y837 Y828 Y817:Y824 Y815 Y804:Y811 Y802">
    <cfRule type="expression" dxfId="2125" priority="13701">
      <formula>IF(RIGHT(TEXT(Y802,"0.#"),1)=".",FALSE,TRUE)</formula>
    </cfRule>
    <cfRule type="expression" dxfId="2124" priority="13702">
      <formula>IF(RIGHT(TEXT(Y802,"0.#"),1)=".",TRUE,FALSE)</formula>
    </cfRule>
  </conditionalFormatting>
  <conditionalFormatting sqref="P16:AQ17 P15:AX15 P13:AX13">
    <cfRule type="expression" dxfId="2123" priority="13749">
      <formula>IF(RIGHT(TEXT(P13,"0.#"),1)=".",FALSE,TRUE)</formula>
    </cfRule>
    <cfRule type="expression" dxfId="2122" priority="13750">
      <formula>IF(RIGHT(TEXT(P13,"0.#"),1)=".",TRUE,FALSE)</formula>
    </cfRule>
  </conditionalFormatting>
  <conditionalFormatting sqref="P19:AJ19">
    <cfRule type="expression" dxfId="2121" priority="13747">
      <formula>IF(RIGHT(TEXT(P19,"0.#"),1)=".",FALSE,TRUE)</formula>
    </cfRule>
    <cfRule type="expression" dxfId="2120" priority="13748">
      <formula>IF(RIGHT(TEXT(P19,"0.#"),1)=".",TRUE,FALSE)</formula>
    </cfRule>
  </conditionalFormatting>
  <conditionalFormatting sqref="AE101 AQ101">
    <cfRule type="expression" dxfId="2119" priority="13739">
      <formula>IF(RIGHT(TEXT(AE101,"0.#"),1)=".",FALSE,TRUE)</formula>
    </cfRule>
    <cfRule type="expression" dxfId="2118" priority="13740">
      <formula>IF(RIGHT(TEXT(AE101,"0.#"),1)=".",TRUE,FALSE)</formula>
    </cfRule>
  </conditionalFormatting>
  <conditionalFormatting sqref="Y791:Y798 Y789">
    <cfRule type="expression" dxfId="2117" priority="13725">
      <formula>IF(RIGHT(TEXT(Y789,"0.#"),1)=".",FALSE,TRUE)</formula>
    </cfRule>
    <cfRule type="expression" dxfId="2116" priority="13726">
      <formula>IF(RIGHT(TEXT(Y789,"0.#"),1)=".",TRUE,FALSE)</formula>
    </cfRule>
  </conditionalFormatting>
  <conditionalFormatting sqref="AU790">
    <cfRule type="expression" dxfId="2115" priority="13723">
      <formula>IF(RIGHT(TEXT(AU790,"0.#"),1)=".",FALSE,TRUE)</formula>
    </cfRule>
    <cfRule type="expression" dxfId="2114" priority="13724">
      <formula>IF(RIGHT(TEXT(AU790,"0.#"),1)=".",TRUE,FALSE)</formula>
    </cfRule>
  </conditionalFormatting>
  <conditionalFormatting sqref="AU799">
    <cfRule type="expression" dxfId="2113" priority="13721">
      <formula>IF(RIGHT(TEXT(AU799,"0.#"),1)=".",FALSE,TRUE)</formula>
    </cfRule>
    <cfRule type="expression" dxfId="2112" priority="13722">
      <formula>IF(RIGHT(TEXT(AU799,"0.#"),1)=".",TRUE,FALSE)</formula>
    </cfRule>
  </conditionalFormatting>
  <conditionalFormatting sqref="AU791:AU798 AU789">
    <cfRule type="expression" dxfId="2111" priority="13719">
      <formula>IF(RIGHT(TEXT(AU789,"0.#"),1)=".",FALSE,TRUE)</formula>
    </cfRule>
    <cfRule type="expression" dxfId="2110" priority="13720">
      <formula>IF(RIGHT(TEXT(AU789,"0.#"),1)=".",TRUE,FALSE)</formula>
    </cfRule>
  </conditionalFormatting>
  <conditionalFormatting sqref="Y829 Y816 Y803">
    <cfRule type="expression" dxfId="2109" priority="13705">
      <formula>IF(RIGHT(TEXT(Y803,"0.#"),1)=".",FALSE,TRUE)</formula>
    </cfRule>
    <cfRule type="expression" dxfId="2108" priority="13706">
      <formula>IF(RIGHT(TEXT(Y803,"0.#"),1)=".",TRUE,FALSE)</formula>
    </cfRule>
  </conditionalFormatting>
  <conditionalFormatting sqref="Y838 Y825 Y812">
    <cfRule type="expression" dxfId="2107" priority="13703">
      <formula>IF(RIGHT(TEXT(Y812,"0.#"),1)=".",FALSE,TRUE)</formula>
    </cfRule>
    <cfRule type="expression" dxfId="2106" priority="13704">
      <formula>IF(RIGHT(TEXT(Y812,"0.#"),1)=".",TRUE,FALSE)</formula>
    </cfRule>
  </conditionalFormatting>
  <conditionalFormatting sqref="AU829 AU816 AU803">
    <cfRule type="expression" dxfId="2105" priority="13699">
      <formula>IF(RIGHT(TEXT(AU803,"0.#"),1)=".",FALSE,TRUE)</formula>
    </cfRule>
    <cfRule type="expression" dxfId="2104" priority="13700">
      <formula>IF(RIGHT(TEXT(AU803,"0.#"),1)=".",TRUE,FALSE)</formula>
    </cfRule>
  </conditionalFormatting>
  <conditionalFormatting sqref="AU838 AU825 AU812">
    <cfRule type="expression" dxfId="2103" priority="13697">
      <formula>IF(RIGHT(TEXT(AU812,"0.#"),1)=".",FALSE,TRUE)</formula>
    </cfRule>
    <cfRule type="expression" dxfId="2102" priority="13698">
      <formula>IF(RIGHT(TEXT(AU812,"0.#"),1)=".",TRUE,FALSE)</formula>
    </cfRule>
  </conditionalFormatting>
  <conditionalFormatting sqref="AU830:AU837 AU828 AU817:AU824 AU815 AU804:AU811 AU802">
    <cfRule type="expression" dxfId="2101" priority="13695">
      <formula>IF(RIGHT(TEXT(AU802,"0.#"),1)=".",FALSE,TRUE)</formula>
    </cfRule>
    <cfRule type="expression" dxfId="2100" priority="13696">
      <formula>IF(RIGHT(TEXT(AU802,"0.#"),1)=".",TRUE,FALSE)</formula>
    </cfRule>
  </conditionalFormatting>
  <conditionalFormatting sqref="AM87">
    <cfRule type="expression" dxfId="2099" priority="13349">
      <formula>IF(RIGHT(TEXT(AM87,"0.#"),1)=".",FALSE,TRUE)</formula>
    </cfRule>
    <cfRule type="expression" dxfId="2098" priority="13350">
      <formula>IF(RIGHT(TEXT(AM87,"0.#"),1)=".",TRUE,FALSE)</formula>
    </cfRule>
  </conditionalFormatting>
  <conditionalFormatting sqref="AE55">
    <cfRule type="expression" dxfId="2097" priority="13417">
      <formula>IF(RIGHT(TEXT(AE55,"0.#"),1)=".",FALSE,TRUE)</formula>
    </cfRule>
    <cfRule type="expression" dxfId="2096" priority="13418">
      <formula>IF(RIGHT(TEXT(AE55,"0.#"),1)=".",TRUE,FALSE)</formula>
    </cfRule>
  </conditionalFormatting>
  <conditionalFormatting sqref="AI55">
    <cfRule type="expression" dxfId="2095" priority="13415">
      <formula>IF(RIGHT(TEXT(AI55,"0.#"),1)=".",FALSE,TRUE)</formula>
    </cfRule>
    <cfRule type="expression" dxfId="2094" priority="13416">
      <formula>IF(RIGHT(TEXT(AI55,"0.#"),1)=".",TRUE,FALSE)</formula>
    </cfRule>
  </conditionalFormatting>
  <conditionalFormatting sqref="AM34">
    <cfRule type="expression" dxfId="2093" priority="13495">
      <formula>IF(RIGHT(TEXT(AM34,"0.#"),1)=".",FALSE,TRUE)</formula>
    </cfRule>
    <cfRule type="expression" dxfId="2092" priority="13496">
      <formula>IF(RIGHT(TEXT(AM34,"0.#"),1)=".",TRUE,FALSE)</formula>
    </cfRule>
  </conditionalFormatting>
  <conditionalFormatting sqref="AE33">
    <cfRule type="expression" dxfId="2091" priority="13509">
      <formula>IF(RIGHT(TEXT(AE33,"0.#"),1)=".",FALSE,TRUE)</formula>
    </cfRule>
    <cfRule type="expression" dxfId="2090" priority="13510">
      <formula>IF(RIGHT(TEXT(AE33,"0.#"),1)=".",TRUE,FALSE)</formula>
    </cfRule>
  </conditionalFormatting>
  <conditionalFormatting sqref="AE34">
    <cfRule type="expression" dxfId="2089" priority="13507">
      <formula>IF(RIGHT(TEXT(AE34,"0.#"),1)=".",FALSE,TRUE)</formula>
    </cfRule>
    <cfRule type="expression" dxfId="2088" priority="13508">
      <formula>IF(RIGHT(TEXT(AE34,"0.#"),1)=".",TRUE,FALSE)</formula>
    </cfRule>
  </conditionalFormatting>
  <conditionalFormatting sqref="AI34">
    <cfRule type="expression" dxfId="2087" priority="13505">
      <formula>IF(RIGHT(TEXT(AI34,"0.#"),1)=".",FALSE,TRUE)</formula>
    </cfRule>
    <cfRule type="expression" dxfId="2086" priority="13506">
      <formula>IF(RIGHT(TEXT(AI34,"0.#"),1)=".",TRUE,FALSE)</formula>
    </cfRule>
  </conditionalFormatting>
  <conditionalFormatting sqref="AI33">
    <cfRule type="expression" dxfId="2085" priority="13503">
      <formula>IF(RIGHT(TEXT(AI33,"0.#"),1)=".",FALSE,TRUE)</formula>
    </cfRule>
    <cfRule type="expression" dxfId="2084" priority="13504">
      <formula>IF(RIGHT(TEXT(AI33,"0.#"),1)=".",TRUE,FALSE)</formula>
    </cfRule>
  </conditionalFormatting>
  <conditionalFormatting sqref="AI32">
    <cfRule type="expression" dxfId="2083" priority="13501">
      <formula>IF(RIGHT(TEXT(AI32,"0.#"),1)=".",FALSE,TRUE)</formula>
    </cfRule>
    <cfRule type="expression" dxfId="2082" priority="13502">
      <formula>IF(RIGHT(TEXT(AI32,"0.#"),1)=".",TRUE,FALSE)</formula>
    </cfRule>
  </conditionalFormatting>
  <conditionalFormatting sqref="AM32">
    <cfRule type="expression" dxfId="2081" priority="13499">
      <formula>IF(RIGHT(TEXT(AM32,"0.#"),1)=".",FALSE,TRUE)</formula>
    </cfRule>
    <cfRule type="expression" dxfId="2080" priority="13500">
      <formula>IF(RIGHT(TEXT(AM32,"0.#"),1)=".",TRUE,FALSE)</formula>
    </cfRule>
  </conditionalFormatting>
  <conditionalFormatting sqref="AM33">
    <cfRule type="expression" dxfId="2079" priority="13497">
      <formula>IF(RIGHT(TEXT(AM33,"0.#"),1)=".",FALSE,TRUE)</formula>
    </cfRule>
    <cfRule type="expression" dxfId="2078" priority="13498">
      <formula>IF(RIGHT(TEXT(AM33,"0.#"),1)=".",TRUE,FALSE)</formula>
    </cfRule>
  </conditionalFormatting>
  <conditionalFormatting sqref="AQ32:AQ34">
    <cfRule type="expression" dxfId="2077" priority="13489">
      <formula>IF(RIGHT(TEXT(AQ32,"0.#"),1)=".",FALSE,TRUE)</formula>
    </cfRule>
    <cfRule type="expression" dxfId="2076" priority="13490">
      <formula>IF(RIGHT(TEXT(AQ32,"0.#"),1)=".",TRUE,FALSE)</formula>
    </cfRule>
  </conditionalFormatting>
  <conditionalFormatting sqref="AU32:AU34">
    <cfRule type="expression" dxfId="2075" priority="13487">
      <formula>IF(RIGHT(TEXT(AU32,"0.#"),1)=".",FALSE,TRUE)</formula>
    </cfRule>
    <cfRule type="expression" dxfId="2074" priority="13488">
      <formula>IF(RIGHT(TEXT(AU32,"0.#"),1)=".",TRUE,FALSE)</formula>
    </cfRule>
  </conditionalFormatting>
  <conditionalFormatting sqref="AE53">
    <cfRule type="expression" dxfId="2073" priority="13421">
      <formula>IF(RIGHT(TEXT(AE53,"0.#"),1)=".",FALSE,TRUE)</formula>
    </cfRule>
    <cfRule type="expression" dxfId="2072" priority="13422">
      <formula>IF(RIGHT(TEXT(AE53,"0.#"),1)=".",TRUE,FALSE)</formula>
    </cfRule>
  </conditionalFormatting>
  <conditionalFormatting sqref="AE54">
    <cfRule type="expression" dxfId="2071" priority="13419">
      <formula>IF(RIGHT(TEXT(AE54,"0.#"),1)=".",FALSE,TRUE)</formula>
    </cfRule>
    <cfRule type="expression" dxfId="2070" priority="13420">
      <formula>IF(RIGHT(TEXT(AE54,"0.#"),1)=".",TRUE,FALSE)</formula>
    </cfRule>
  </conditionalFormatting>
  <conditionalFormatting sqref="AI54">
    <cfRule type="expression" dxfId="2069" priority="13413">
      <formula>IF(RIGHT(TEXT(AI54,"0.#"),1)=".",FALSE,TRUE)</formula>
    </cfRule>
    <cfRule type="expression" dxfId="2068" priority="13414">
      <formula>IF(RIGHT(TEXT(AI54,"0.#"),1)=".",TRUE,FALSE)</formula>
    </cfRule>
  </conditionalFormatting>
  <conditionalFormatting sqref="AI53">
    <cfRule type="expression" dxfId="2067" priority="13411">
      <formula>IF(RIGHT(TEXT(AI53,"0.#"),1)=".",FALSE,TRUE)</formula>
    </cfRule>
    <cfRule type="expression" dxfId="2066" priority="13412">
      <formula>IF(RIGHT(TEXT(AI53,"0.#"),1)=".",TRUE,FALSE)</formula>
    </cfRule>
  </conditionalFormatting>
  <conditionalFormatting sqref="AM53">
    <cfRule type="expression" dxfId="2065" priority="13409">
      <formula>IF(RIGHT(TEXT(AM53,"0.#"),1)=".",FALSE,TRUE)</formula>
    </cfRule>
    <cfRule type="expression" dxfId="2064" priority="13410">
      <formula>IF(RIGHT(TEXT(AM53,"0.#"),1)=".",TRUE,FALSE)</formula>
    </cfRule>
  </conditionalFormatting>
  <conditionalFormatting sqref="AM54">
    <cfRule type="expression" dxfId="2063" priority="13407">
      <formula>IF(RIGHT(TEXT(AM54,"0.#"),1)=".",FALSE,TRUE)</formula>
    </cfRule>
    <cfRule type="expression" dxfId="2062" priority="13408">
      <formula>IF(RIGHT(TEXT(AM54,"0.#"),1)=".",TRUE,FALSE)</formula>
    </cfRule>
  </conditionalFormatting>
  <conditionalFormatting sqref="AM55">
    <cfRule type="expression" dxfId="2061" priority="13405">
      <formula>IF(RIGHT(TEXT(AM55,"0.#"),1)=".",FALSE,TRUE)</formula>
    </cfRule>
    <cfRule type="expression" dxfId="2060" priority="13406">
      <formula>IF(RIGHT(TEXT(AM55,"0.#"),1)=".",TRUE,FALSE)</formula>
    </cfRule>
  </conditionalFormatting>
  <conditionalFormatting sqref="AE60">
    <cfRule type="expression" dxfId="2059" priority="13391">
      <formula>IF(RIGHT(TEXT(AE60,"0.#"),1)=".",FALSE,TRUE)</formula>
    </cfRule>
    <cfRule type="expression" dxfId="2058" priority="13392">
      <formula>IF(RIGHT(TEXT(AE60,"0.#"),1)=".",TRUE,FALSE)</formula>
    </cfRule>
  </conditionalFormatting>
  <conditionalFormatting sqref="AE61">
    <cfRule type="expression" dxfId="2057" priority="13389">
      <formula>IF(RIGHT(TEXT(AE61,"0.#"),1)=".",FALSE,TRUE)</formula>
    </cfRule>
    <cfRule type="expression" dxfId="2056" priority="13390">
      <formula>IF(RIGHT(TEXT(AE61,"0.#"),1)=".",TRUE,FALSE)</formula>
    </cfRule>
  </conditionalFormatting>
  <conditionalFormatting sqref="AE62">
    <cfRule type="expression" dxfId="2055" priority="13387">
      <formula>IF(RIGHT(TEXT(AE62,"0.#"),1)=".",FALSE,TRUE)</formula>
    </cfRule>
    <cfRule type="expression" dxfId="2054" priority="13388">
      <formula>IF(RIGHT(TEXT(AE62,"0.#"),1)=".",TRUE,FALSE)</formula>
    </cfRule>
  </conditionalFormatting>
  <conditionalFormatting sqref="AI62">
    <cfRule type="expression" dxfId="2053" priority="13385">
      <formula>IF(RIGHT(TEXT(AI62,"0.#"),1)=".",FALSE,TRUE)</formula>
    </cfRule>
    <cfRule type="expression" dxfId="2052" priority="13386">
      <formula>IF(RIGHT(TEXT(AI62,"0.#"),1)=".",TRUE,FALSE)</formula>
    </cfRule>
  </conditionalFormatting>
  <conditionalFormatting sqref="AI61">
    <cfRule type="expression" dxfId="2051" priority="13383">
      <formula>IF(RIGHT(TEXT(AI61,"0.#"),1)=".",FALSE,TRUE)</formula>
    </cfRule>
    <cfRule type="expression" dxfId="2050" priority="13384">
      <formula>IF(RIGHT(TEXT(AI61,"0.#"),1)=".",TRUE,FALSE)</formula>
    </cfRule>
  </conditionalFormatting>
  <conditionalFormatting sqref="AI60">
    <cfRule type="expression" dxfId="2049" priority="13381">
      <formula>IF(RIGHT(TEXT(AI60,"0.#"),1)=".",FALSE,TRUE)</formula>
    </cfRule>
    <cfRule type="expression" dxfId="2048" priority="13382">
      <formula>IF(RIGHT(TEXT(AI60,"0.#"),1)=".",TRUE,FALSE)</formula>
    </cfRule>
  </conditionalFormatting>
  <conditionalFormatting sqref="AM60">
    <cfRule type="expression" dxfId="2047" priority="13379">
      <formula>IF(RIGHT(TEXT(AM60,"0.#"),1)=".",FALSE,TRUE)</formula>
    </cfRule>
    <cfRule type="expression" dxfId="2046" priority="13380">
      <formula>IF(RIGHT(TEXT(AM60,"0.#"),1)=".",TRUE,FALSE)</formula>
    </cfRule>
  </conditionalFormatting>
  <conditionalFormatting sqref="AM61">
    <cfRule type="expression" dxfId="2045" priority="13377">
      <formula>IF(RIGHT(TEXT(AM61,"0.#"),1)=".",FALSE,TRUE)</formula>
    </cfRule>
    <cfRule type="expression" dxfId="2044" priority="13378">
      <formula>IF(RIGHT(TEXT(AM61,"0.#"),1)=".",TRUE,FALSE)</formula>
    </cfRule>
  </conditionalFormatting>
  <conditionalFormatting sqref="AM62">
    <cfRule type="expression" dxfId="2043" priority="13375">
      <formula>IF(RIGHT(TEXT(AM62,"0.#"),1)=".",FALSE,TRUE)</formula>
    </cfRule>
    <cfRule type="expression" dxfId="2042" priority="13376">
      <formula>IF(RIGHT(TEXT(AM62,"0.#"),1)=".",TRUE,FALSE)</formula>
    </cfRule>
  </conditionalFormatting>
  <conditionalFormatting sqref="AE87">
    <cfRule type="expression" dxfId="2041" priority="13361">
      <formula>IF(RIGHT(TEXT(AE87,"0.#"),1)=".",FALSE,TRUE)</formula>
    </cfRule>
    <cfRule type="expression" dxfId="2040" priority="13362">
      <formula>IF(RIGHT(TEXT(AE87,"0.#"),1)=".",TRUE,FALSE)</formula>
    </cfRule>
  </conditionalFormatting>
  <conditionalFormatting sqref="AE88">
    <cfRule type="expression" dxfId="2039" priority="13359">
      <formula>IF(RIGHT(TEXT(AE88,"0.#"),1)=".",FALSE,TRUE)</formula>
    </cfRule>
    <cfRule type="expression" dxfId="2038" priority="13360">
      <formula>IF(RIGHT(TEXT(AE88,"0.#"),1)=".",TRUE,FALSE)</formula>
    </cfRule>
  </conditionalFormatting>
  <conditionalFormatting sqref="AE89">
    <cfRule type="expression" dxfId="2037" priority="13357">
      <formula>IF(RIGHT(TEXT(AE89,"0.#"),1)=".",FALSE,TRUE)</formula>
    </cfRule>
    <cfRule type="expression" dxfId="2036" priority="13358">
      <formula>IF(RIGHT(TEXT(AE89,"0.#"),1)=".",TRUE,FALSE)</formula>
    </cfRule>
  </conditionalFormatting>
  <conditionalFormatting sqref="AI89">
    <cfRule type="expression" dxfId="2035" priority="13355">
      <formula>IF(RIGHT(TEXT(AI89,"0.#"),1)=".",FALSE,TRUE)</formula>
    </cfRule>
    <cfRule type="expression" dxfId="2034" priority="13356">
      <formula>IF(RIGHT(TEXT(AI89,"0.#"),1)=".",TRUE,FALSE)</formula>
    </cfRule>
  </conditionalFormatting>
  <conditionalFormatting sqref="AI88">
    <cfRule type="expression" dxfId="2033" priority="13353">
      <formula>IF(RIGHT(TEXT(AI88,"0.#"),1)=".",FALSE,TRUE)</formula>
    </cfRule>
    <cfRule type="expression" dxfId="2032" priority="13354">
      <formula>IF(RIGHT(TEXT(AI88,"0.#"),1)=".",TRUE,FALSE)</formula>
    </cfRule>
  </conditionalFormatting>
  <conditionalFormatting sqref="AI87">
    <cfRule type="expression" dxfId="2031" priority="13351">
      <formula>IF(RIGHT(TEXT(AI87,"0.#"),1)=".",FALSE,TRUE)</formula>
    </cfRule>
    <cfRule type="expression" dxfId="2030" priority="13352">
      <formula>IF(RIGHT(TEXT(AI87,"0.#"),1)=".",TRUE,FALSE)</formula>
    </cfRule>
  </conditionalFormatting>
  <conditionalFormatting sqref="AM88">
    <cfRule type="expression" dxfId="2029" priority="13347">
      <formula>IF(RIGHT(TEXT(AM88,"0.#"),1)=".",FALSE,TRUE)</formula>
    </cfRule>
    <cfRule type="expression" dxfId="2028" priority="13348">
      <formula>IF(RIGHT(TEXT(AM88,"0.#"),1)=".",TRUE,FALSE)</formula>
    </cfRule>
  </conditionalFormatting>
  <conditionalFormatting sqref="AM89">
    <cfRule type="expression" dxfId="2027" priority="13345">
      <formula>IF(RIGHT(TEXT(AM89,"0.#"),1)=".",FALSE,TRUE)</formula>
    </cfRule>
    <cfRule type="expression" dxfId="2026" priority="13346">
      <formula>IF(RIGHT(TEXT(AM89,"0.#"),1)=".",TRUE,FALSE)</formula>
    </cfRule>
  </conditionalFormatting>
  <conditionalFormatting sqref="AE92">
    <cfRule type="expression" dxfId="2025" priority="13331">
      <formula>IF(RIGHT(TEXT(AE92,"0.#"),1)=".",FALSE,TRUE)</formula>
    </cfRule>
    <cfRule type="expression" dxfId="2024" priority="13332">
      <formula>IF(RIGHT(TEXT(AE92,"0.#"),1)=".",TRUE,FALSE)</formula>
    </cfRule>
  </conditionalFormatting>
  <conditionalFormatting sqref="AE93">
    <cfRule type="expression" dxfId="2023" priority="13329">
      <formula>IF(RIGHT(TEXT(AE93,"0.#"),1)=".",FALSE,TRUE)</formula>
    </cfRule>
    <cfRule type="expression" dxfId="2022" priority="13330">
      <formula>IF(RIGHT(TEXT(AE93,"0.#"),1)=".",TRUE,FALSE)</formula>
    </cfRule>
  </conditionalFormatting>
  <conditionalFormatting sqref="AE94">
    <cfRule type="expression" dxfId="2021" priority="13327">
      <formula>IF(RIGHT(TEXT(AE94,"0.#"),1)=".",FALSE,TRUE)</formula>
    </cfRule>
    <cfRule type="expression" dxfId="2020" priority="13328">
      <formula>IF(RIGHT(TEXT(AE94,"0.#"),1)=".",TRUE,FALSE)</formula>
    </cfRule>
  </conditionalFormatting>
  <conditionalFormatting sqref="AI94">
    <cfRule type="expression" dxfId="2019" priority="13325">
      <formula>IF(RIGHT(TEXT(AI94,"0.#"),1)=".",FALSE,TRUE)</formula>
    </cfRule>
    <cfRule type="expression" dxfId="2018" priority="13326">
      <formula>IF(RIGHT(TEXT(AI94,"0.#"),1)=".",TRUE,FALSE)</formula>
    </cfRule>
  </conditionalFormatting>
  <conditionalFormatting sqref="AI93">
    <cfRule type="expression" dxfId="2017" priority="13323">
      <formula>IF(RIGHT(TEXT(AI93,"0.#"),1)=".",FALSE,TRUE)</formula>
    </cfRule>
    <cfRule type="expression" dxfId="2016" priority="13324">
      <formula>IF(RIGHT(TEXT(AI93,"0.#"),1)=".",TRUE,FALSE)</formula>
    </cfRule>
  </conditionalFormatting>
  <conditionalFormatting sqref="AI92">
    <cfRule type="expression" dxfId="2015" priority="13321">
      <formula>IF(RIGHT(TEXT(AI92,"0.#"),1)=".",FALSE,TRUE)</formula>
    </cfRule>
    <cfRule type="expression" dxfId="2014" priority="13322">
      <formula>IF(RIGHT(TEXT(AI92,"0.#"),1)=".",TRUE,FALSE)</formula>
    </cfRule>
  </conditionalFormatting>
  <conditionalFormatting sqref="AM92">
    <cfRule type="expression" dxfId="2013" priority="13319">
      <formula>IF(RIGHT(TEXT(AM92,"0.#"),1)=".",FALSE,TRUE)</formula>
    </cfRule>
    <cfRule type="expression" dxfId="2012" priority="13320">
      <formula>IF(RIGHT(TEXT(AM92,"0.#"),1)=".",TRUE,FALSE)</formula>
    </cfRule>
  </conditionalFormatting>
  <conditionalFormatting sqref="AM93">
    <cfRule type="expression" dxfId="2011" priority="13317">
      <formula>IF(RIGHT(TEXT(AM93,"0.#"),1)=".",FALSE,TRUE)</formula>
    </cfRule>
    <cfRule type="expression" dxfId="2010" priority="13318">
      <formula>IF(RIGHT(TEXT(AM93,"0.#"),1)=".",TRUE,FALSE)</formula>
    </cfRule>
  </conditionalFormatting>
  <conditionalFormatting sqref="AM94">
    <cfRule type="expression" dxfId="2009" priority="13315">
      <formula>IF(RIGHT(TEXT(AM94,"0.#"),1)=".",FALSE,TRUE)</formula>
    </cfRule>
    <cfRule type="expression" dxfId="2008" priority="13316">
      <formula>IF(RIGHT(TEXT(AM94,"0.#"),1)=".",TRUE,FALSE)</formula>
    </cfRule>
  </conditionalFormatting>
  <conditionalFormatting sqref="AE97">
    <cfRule type="expression" dxfId="2007" priority="13301">
      <formula>IF(RIGHT(TEXT(AE97,"0.#"),1)=".",FALSE,TRUE)</formula>
    </cfRule>
    <cfRule type="expression" dxfId="2006" priority="13302">
      <formula>IF(RIGHT(TEXT(AE97,"0.#"),1)=".",TRUE,FALSE)</formula>
    </cfRule>
  </conditionalFormatting>
  <conditionalFormatting sqref="AE98">
    <cfRule type="expression" dxfId="2005" priority="13299">
      <formula>IF(RIGHT(TEXT(AE98,"0.#"),1)=".",FALSE,TRUE)</formula>
    </cfRule>
    <cfRule type="expression" dxfId="2004" priority="13300">
      <formula>IF(RIGHT(TEXT(AE98,"0.#"),1)=".",TRUE,FALSE)</formula>
    </cfRule>
  </conditionalFormatting>
  <conditionalFormatting sqref="AE99">
    <cfRule type="expression" dxfId="2003" priority="13297">
      <formula>IF(RIGHT(TEXT(AE99,"0.#"),1)=".",FALSE,TRUE)</formula>
    </cfRule>
    <cfRule type="expression" dxfId="2002" priority="13298">
      <formula>IF(RIGHT(TEXT(AE99,"0.#"),1)=".",TRUE,FALSE)</formula>
    </cfRule>
  </conditionalFormatting>
  <conditionalFormatting sqref="AI99">
    <cfRule type="expression" dxfId="2001" priority="13295">
      <formula>IF(RIGHT(TEXT(AI99,"0.#"),1)=".",FALSE,TRUE)</formula>
    </cfRule>
    <cfRule type="expression" dxfId="2000" priority="13296">
      <formula>IF(RIGHT(TEXT(AI99,"0.#"),1)=".",TRUE,FALSE)</formula>
    </cfRule>
  </conditionalFormatting>
  <conditionalFormatting sqref="AI98">
    <cfRule type="expression" dxfId="1999" priority="13293">
      <formula>IF(RIGHT(TEXT(AI98,"0.#"),1)=".",FALSE,TRUE)</formula>
    </cfRule>
    <cfRule type="expression" dxfId="1998" priority="13294">
      <formula>IF(RIGHT(TEXT(AI98,"0.#"),1)=".",TRUE,FALSE)</formula>
    </cfRule>
  </conditionalFormatting>
  <conditionalFormatting sqref="AI97">
    <cfRule type="expression" dxfId="1997" priority="13291">
      <formula>IF(RIGHT(TEXT(AI97,"0.#"),1)=".",FALSE,TRUE)</formula>
    </cfRule>
    <cfRule type="expression" dxfId="1996" priority="13292">
      <formula>IF(RIGHT(TEXT(AI97,"0.#"),1)=".",TRUE,FALSE)</formula>
    </cfRule>
  </conditionalFormatting>
  <conditionalFormatting sqref="AM97">
    <cfRule type="expression" dxfId="1995" priority="13289">
      <formula>IF(RIGHT(TEXT(AM97,"0.#"),1)=".",FALSE,TRUE)</formula>
    </cfRule>
    <cfRule type="expression" dxfId="1994" priority="13290">
      <formula>IF(RIGHT(TEXT(AM97,"0.#"),1)=".",TRUE,FALSE)</formula>
    </cfRule>
  </conditionalFormatting>
  <conditionalFormatting sqref="AM98">
    <cfRule type="expression" dxfId="1993" priority="13287">
      <formula>IF(RIGHT(TEXT(AM98,"0.#"),1)=".",FALSE,TRUE)</formula>
    </cfRule>
    <cfRule type="expression" dxfId="1992" priority="13288">
      <formula>IF(RIGHT(TEXT(AM98,"0.#"),1)=".",TRUE,FALSE)</formula>
    </cfRule>
  </conditionalFormatting>
  <conditionalFormatting sqref="AM99">
    <cfRule type="expression" dxfId="1991" priority="13285">
      <formula>IF(RIGHT(TEXT(AM99,"0.#"),1)=".",FALSE,TRUE)</formula>
    </cfRule>
    <cfRule type="expression" dxfId="1990" priority="13286">
      <formula>IF(RIGHT(TEXT(AM99,"0.#"),1)=".",TRUE,FALSE)</formula>
    </cfRule>
  </conditionalFormatting>
  <conditionalFormatting sqref="AI101">
    <cfRule type="expression" dxfId="1989" priority="13271">
      <formula>IF(RIGHT(TEXT(AI101,"0.#"),1)=".",FALSE,TRUE)</formula>
    </cfRule>
    <cfRule type="expression" dxfId="1988" priority="13272">
      <formula>IF(RIGHT(TEXT(AI101,"0.#"),1)=".",TRUE,FALSE)</formula>
    </cfRule>
  </conditionalFormatting>
  <conditionalFormatting sqref="AM101">
    <cfRule type="expression" dxfId="1987" priority="13269">
      <formula>IF(RIGHT(TEXT(AM101,"0.#"),1)=".",FALSE,TRUE)</formula>
    </cfRule>
    <cfRule type="expression" dxfId="1986" priority="13270">
      <formula>IF(RIGHT(TEXT(AM101,"0.#"),1)=".",TRUE,FALSE)</formula>
    </cfRule>
  </conditionalFormatting>
  <conditionalFormatting sqref="AE102">
    <cfRule type="expression" dxfId="1985" priority="13267">
      <formula>IF(RIGHT(TEXT(AE102,"0.#"),1)=".",FALSE,TRUE)</formula>
    </cfRule>
    <cfRule type="expression" dxfId="1984" priority="13268">
      <formula>IF(RIGHT(TEXT(AE102,"0.#"),1)=".",TRUE,FALSE)</formula>
    </cfRule>
  </conditionalFormatting>
  <conditionalFormatting sqref="AI102">
    <cfRule type="expression" dxfId="1983" priority="13265">
      <formula>IF(RIGHT(TEXT(AI102,"0.#"),1)=".",FALSE,TRUE)</formula>
    </cfRule>
    <cfRule type="expression" dxfId="1982" priority="13266">
      <formula>IF(RIGHT(TEXT(AI102,"0.#"),1)=".",TRUE,FALSE)</formula>
    </cfRule>
  </conditionalFormatting>
  <conditionalFormatting sqref="AM102 AQ102 AU102">
    <cfRule type="expression" dxfId="1981" priority="13263">
      <formula>IF(RIGHT(TEXT(AM102,"0.#"),1)=".",FALSE,TRUE)</formula>
    </cfRule>
    <cfRule type="expression" dxfId="1980" priority="13264">
      <formula>IF(RIGHT(TEXT(AM102,"0.#"),1)=".",TRUE,FALSE)</formula>
    </cfRule>
  </conditionalFormatting>
  <conditionalFormatting sqref="AE104">
    <cfRule type="expression" dxfId="1979" priority="13259">
      <formula>IF(RIGHT(TEXT(AE104,"0.#"),1)=".",FALSE,TRUE)</formula>
    </cfRule>
    <cfRule type="expression" dxfId="1978" priority="13260">
      <formula>IF(RIGHT(TEXT(AE104,"0.#"),1)=".",TRUE,FALSE)</formula>
    </cfRule>
  </conditionalFormatting>
  <conditionalFormatting sqref="AI104">
    <cfRule type="expression" dxfId="1977" priority="13257">
      <formula>IF(RIGHT(TEXT(AI104,"0.#"),1)=".",FALSE,TRUE)</formula>
    </cfRule>
    <cfRule type="expression" dxfId="1976" priority="13258">
      <formula>IF(RIGHT(TEXT(AI104,"0.#"),1)=".",TRUE,FALSE)</formula>
    </cfRule>
  </conditionalFormatting>
  <conditionalFormatting sqref="AM104">
    <cfRule type="expression" dxfId="1975" priority="13255">
      <formula>IF(RIGHT(TEXT(AM104,"0.#"),1)=".",FALSE,TRUE)</formula>
    </cfRule>
    <cfRule type="expression" dxfId="1974" priority="13256">
      <formula>IF(RIGHT(TEXT(AM104,"0.#"),1)=".",TRUE,FALSE)</formula>
    </cfRule>
  </conditionalFormatting>
  <conditionalFormatting sqref="AE105">
    <cfRule type="expression" dxfId="1973" priority="13253">
      <formula>IF(RIGHT(TEXT(AE105,"0.#"),1)=".",FALSE,TRUE)</formula>
    </cfRule>
    <cfRule type="expression" dxfId="1972" priority="13254">
      <formula>IF(RIGHT(TEXT(AE105,"0.#"),1)=".",TRUE,FALSE)</formula>
    </cfRule>
  </conditionalFormatting>
  <conditionalFormatting sqref="AI105">
    <cfRule type="expression" dxfId="1971" priority="13251">
      <formula>IF(RIGHT(TEXT(AI105,"0.#"),1)=".",FALSE,TRUE)</formula>
    </cfRule>
    <cfRule type="expression" dxfId="1970" priority="13252">
      <formula>IF(RIGHT(TEXT(AI105,"0.#"),1)=".",TRUE,FALSE)</formula>
    </cfRule>
  </conditionalFormatting>
  <conditionalFormatting sqref="AM105">
    <cfRule type="expression" dxfId="1969" priority="13249">
      <formula>IF(RIGHT(TEXT(AM105,"0.#"),1)=".",FALSE,TRUE)</formula>
    </cfRule>
    <cfRule type="expression" dxfId="1968" priority="13250">
      <formula>IF(RIGHT(TEXT(AM105,"0.#"),1)=".",TRUE,FALSE)</formula>
    </cfRule>
  </conditionalFormatting>
  <conditionalFormatting sqref="AE107">
    <cfRule type="expression" dxfId="1967" priority="13245">
      <formula>IF(RIGHT(TEXT(AE107,"0.#"),1)=".",FALSE,TRUE)</formula>
    </cfRule>
    <cfRule type="expression" dxfId="1966" priority="13246">
      <formula>IF(RIGHT(TEXT(AE107,"0.#"),1)=".",TRUE,FALSE)</formula>
    </cfRule>
  </conditionalFormatting>
  <conditionalFormatting sqref="AI107">
    <cfRule type="expression" dxfId="1965" priority="13243">
      <formula>IF(RIGHT(TEXT(AI107,"0.#"),1)=".",FALSE,TRUE)</formula>
    </cfRule>
    <cfRule type="expression" dxfId="1964" priority="13244">
      <formula>IF(RIGHT(TEXT(AI107,"0.#"),1)=".",TRUE,FALSE)</formula>
    </cfRule>
  </conditionalFormatting>
  <conditionalFormatting sqref="AM107">
    <cfRule type="expression" dxfId="1963" priority="13241">
      <formula>IF(RIGHT(TEXT(AM107,"0.#"),1)=".",FALSE,TRUE)</formula>
    </cfRule>
    <cfRule type="expression" dxfId="1962" priority="13242">
      <formula>IF(RIGHT(TEXT(AM107,"0.#"),1)=".",TRUE,FALSE)</formula>
    </cfRule>
  </conditionalFormatting>
  <conditionalFormatting sqref="AE108">
    <cfRule type="expression" dxfId="1961" priority="13239">
      <formula>IF(RIGHT(TEXT(AE108,"0.#"),1)=".",FALSE,TRUE)</formula>
    </cfRule>
    <cfRule type="expression" dxfId="1960" priority="13240">
      <formula>IF(RIGHT(TEXT(AE108,"0.#"),1)=".",TRUE,FALSE)</formula>
    </cfRule>
  </conditionalFormatting>
  <conditionalFormatting sqref="AI108">
    <cfRule type="expression" dxfId="1959" priority="13237">
      <formula>IF(RIGHT(TEXT(AI108,"0.#"),1)=".",FALSE,TRUE)</formula>
    </cfRule>
    <cfRule type="expression" dxfId="1958" priority="13238">
      <formula>IF(RIGHT(TEXT(AI108,"0.#"),1)=".",TRUE,FALSE)</formula>
    </cfRule>
  </conditionalFormatting>
  <conditionalFormatting sqref="AM108">
    <cfRule type="expression" dxfId="1957" priority="13235">
      <formula>IF(RIGHT(TEXT(AM108,"0.#"),1)=".",FALSE,TRUE)</formula>
    </cfRule>
    <cfRule type="expression" dxfId="1956" priority="13236">
      <formula>IF(RIGHT(TEXT(AM108,"0.#"),1)=".",TRUE,FALSE)</formula>
    </cfRule>
  </conditionalFormatting>
  <conditionalFormatting sqref="AE110">
    <cfRule type="expression" dxfId="1955" priority="13231">
      <formula>IF(RIGHT(TEXT(AE110,"0.#"),1)=".",FALSE,TRUE)</formula>
    </cfRule>
    <cfRule type="expression" dxfId="1954" priority="13232">
      <formula>IF(RIGHT(TEXT(AE110,"0.#"),1)=".",TRUE,FALSE)</formula>
    </cfRule>
  </conditionalFormatting>
  <conditionalFormatting sqref="AI110">
    <cfRule type="expression" dxfId="1953" priority="13229">
      <formula>IF(RIGHT(TEXT(AI110,"0.#"),1)=".",FALSE,TRUE)</formula>
    </cfRule>
    <cfRule type="expression" dxfId="1952" priority="13230">
      <formula>IF(RIGHT(TEXT(AI110,"0.#"),1)=".",TRUE,FALSE)</formula>
    </cfRule>
  </conditionalFormatting>
  <conditionalFormatting sqref="AM110">
    <cfRule type="expression" dxfId="1951" priority="13227">
      <formula>IF(RIGHT(TEXT(AM110,"0.#"),1)=".",FALSE,TRUE)</formula>
    </cfRule>
    <cfRule type="expression" dxfId="1950" priority="13228">
      <formula>IF(RIGHT(TEXT(AM110,"0.#"),1)=".",TRUE,FALSE)</formula>
    </cfRule>
  </conditionalFormatting>
  <conditionalFormatting sqref="AE111">
    <cfRule type="expression" dxfId="1949" priority="13225">
      <formula>IF(RIGHT(TEXT(AE111,"0.#"),1)=".",FALSE,TRUE)</formula>
    </cfRule>
    <cfRule type="expression" dxfId="1948" priority="13226">
      <formula>IF(RIGHT(TEXT(AE111,"0.#"),1)=".",TRUE,FALSE)</formula>
    </cfRule>
  </conditionalFormatting>
  <conditionalFormatting sqref="AI111">
    <cfRule type="expression" dxfId="1947" priority="13223">
      <formula>IF(RIGHT(TEXT(AI111,"0.#"),1)=".",FALSE,TRUE)</formula>
    </cfRule>
    <cfRule type="expression" dxfId="1946" priority="13224">
      <formula>IF(RIGHT(TEXT(AI111,"0.#"),1)=".",TRUE,FALSE)</formula>
    </cfRule>
  </conditionalFormatting>
  <conditionalFormatting sqref="AM111">
    <cfRule type="expression" dxfId="1945" priority="13221">
      <formula>IF(RIGHT(TEXT(AM111,"0.#"),1)=".",FALSE,TRUE)</formula>
    </cfRule>
    <cfRule type="expression" dxfId="1944" priority="13222">
      <formula>IF(RIGHT(TEXT(AM111,"0.#"),1)=".",TRUE,FALSE)</formula>
    </cfRule>
  </conditionalFormatting>
  <conditionalFormatting sqref="AE113">
    <cfRule type="expression" dxfId="1943" priority="13217">
      <formula>IF(RIGHT(TEXT(AE113,"0.#"),1)=".",FALSE,TRUE)</formula>
    </cfRule>
    <cfRule type="expression" dxfId="1942" priority="13218">
      <formula>IF(RIGHT(TEXT(AE113,"0.#"),1)=".",TRUE,FALSE)</formula>
    </cfRule>
  </conditionalFormatting>
  <conditionalFormatting sqref="AI113">
    <cfRule type="expression" dxfId="1941" priority="13215">
      <formula>IF(RIGHT(TEXT(AI113,"0.#"),1)=".",FALSE,TRUE)</formula>
    </cfRule>
    <cfRule type="expression" dxfId="1940" priority="13216">
      <formula>IF(RIGHT(TEXT(AI113,"0.#"),1)=".",TRUE,FALSE)</formula>
    </cfRule>
  </conditionalFormatting>
  <conditionalFormatting sqref="AM113">
    <cfRule type="expression" dxfId="1939" priority="13213">
      <formula>IF(RIGHT(TEXT(AM113,"0.#"),1)=".",FALSE,TRUE)</formula>
    </cfRule>
    <cfRule type="expression" dxfId="1938" priority="13214">
      <formula>IF(RIGHT(TEXT(AM113,"0.#"),1)=".",TRUE,FALSE)</formula>
    </cfRule>
  </conditionalFormatting>
  <conditionalFormatting sqref="AE114">
    <cfRule type="expression" dxfId="1937" priority="13211">
      <formula>IF(RIGHT(TEXT(AE114,"0.#"),1)=".",FALSE,TRUE)</formula>
    </cfRule>
    <cfRule type="expression" dxfId="1936" priority="13212">
      <formula>IF(RIGHT(TEXT(AE114,"0.#"),1)=".",TRUE,FALSE)</formula>
    </cfRule>
  </conditionalFormatting>
  <conditionalFormatting sqref="AI114">
    <cfRule type="expression" dxfId="1935" priority="13209">
      <formula>IF(RIGHT(TEXT(AI114,"0.#"),1)=".",FALSE,TRUE)</formula>
    </cfRule>
    <cfRule type="expression" dxfId="1934" priority="13210">
      <formula>IF(RIGHT(TEXT(AI114,"0.#"),1)=".",TRUE,FALSE)</formula>
    </cfRule>
  </conditionalFormatting>
  <conditionalFormatting sqref="AM114">
    <cfRule type="expression" dxfId="1933" priority="13207">
      <formula>IF(RIGHT(TEXT(AM114,"0.#"),1)=".",FALSE,TRUE)</formula>
    </cfRule>
    <cfRule type="expression" dxfId="1932" priority="13208">
      <formula>IF(RIGHT(TEXT(AM114,"0.#"),1)=".",TRUE,FALSE)</formula>
    </cfRule>
  </conditionalFormatting>
  <conditionalFormatting sqref="AE116 AQ116">
    <cfRule type="expression" dxfId="1931" priority="13203">
      <formula>IF(RIGHT(TEXT(AE116,"0.#"),1)=".",FALSE,TRUE)</formula>
    </cfRule>
    <cfRule type="expression" dxfId="1930" priority="13204">
      <formula>IF(RIGHT(TEXT(AE116,"0.#"),1)=".",TRUE,FALSE)</formula>
    </cfRule>
  </conditionalFormatting>
  <conditionalFormatting sqref="AI116">
    <cfRule type="expression" dxfId="1929" priority="13201">
      <formula>IF(RIGHT(TEXT(AI116,"0.#"),1)=".",FALSE,TRUE)</formula>
    </cfRule>
    <cfRule type="expression" dxfId="1928" priority="13202">
      <formula>IF(RIGHT(TEXT(AI116,"0.#"),1)=".",TRUE,FALSE)</formula>
    </cfRule>
  </conditionalFormatting>
  <conditionalFormatting sqref="AM116">
    <cfRule type="expression" dxfId="1927" priority="13199">
      <formula>IF(RIGHT(TEXT(AM116,"0.#"),1)=".",FALSE,TRUE)</formula>
    </cfRule>
    <cfRule type="expression" dxfId="1926" priority="13200">
      <formula>IF(RIGHT(TEXT(AM116,"0.#"),1)=".",TRUE,FALSE)</formula>
    </cfRule>
  </conditionalFormatting>
  <conditionalFormatting sqref="AE117 AM117">
    <cfRule type="expression" dxfId="1925" priority="13197">
      <formula>IF(RIGHT(TEXT(AE117,"0.#"),1)=".",FALSE,TRUE)</formula>
    </cfRule>
    <cfRule type="expression" dxfId="1924" priority="13198">
      <formula>IF(RIGHT(TEXT(AE117,"0.#"),1)=".",TRUE,FALSE)</formula>
    </cfRule>
  </conditionalFormatting>
  <conditionalFormatting sqref="AI117">
    <cfRule type="expression" dxfId="1923" priority="13195">
      <formula>IF(RIGHT(TEXT(AI117,"0.#"),1)=".",FALSE,TRUE)</formula>
    </cfRule>
    <cfRule type="expression" dxfId="1922" priority="13196">
      <formula>IF(RIGHT(TEXT(AI117,"0.#"),1)=".",TRUE,FALSE)</formula>
    </cfRule>
  </conditionalFormatting>
  <conditionalFormatting sqref="AQ117">
    <cfRule type="expression" dxfId="1921" priority="13191">
      <formula>IF(RIGHT(TEXT(AQ117,"0.#"),1)=".",FALSE,TRUE)</formula>
    </cfRule>
    <cfRule type="expression" dxfId="1920" priority="13192">
      <formula>IF(RIGHT(TEXT(AQ117,"0.#"),1)=".",TRUE,FALSE)</formula>
    </cfRule>
  </conditionalFormatting>
  <conditionalFormatting sqref="AE119 AQ119">
    <cfRule type="expression" dxfId="1919" priority="13189">
      <formula>IF(RIGHT(TEXT(AE119,"0.#"),1)=".",FALSE,TRUE)</formula>
    </cfRule>
    <cfRule type="expression" dxfId="1918" priority="13190">
      <formula>IF(RIGHT(TEXT(AE119,"0.#"),1)=".",TRUE,FALSE)</formula>
    </cfRule>
  </conditionalFormatting>
  <conditionalFormatting sqref="AI119">
    <cfRule type="expression" dxfId="1917" priority="13187">
      <formula>IF(RIGHT(TEXT(AI119,"0.#"),1)=".",FALSE,TRUE)</formula>
    </cfRule>
    <cfRule type="expression" dxfId="1916" priority="13188">
      <formula>IF(RIGHT(TEXT(AI119,"0.#"),1)=".",TRUE,FALSE)</formula>
    </cfRule>
  </conditionalFormatting>
  <conditionalFormatting sqref="AM119">
    <cfRule type="expression" dxfId="1915" priority="13185">
      <formula>IF(RIGHT(TEXT(AM119,"0.#"),1)=".",FALSE,TRUE)</formula>
    </cfRule>
    <cfRule type="expression" dxfId="1914" priority="13186">
      <formula>IF(RIGHT(TEXT(AM119,"0.#"),1)=".",TRUE,FALSE)</formula>
    </cfRule>
  </conditionalFormatting>
  <conditionalFormatting sqref="AQ120">
    <cfRule type="expression" dxfId="1913" priority="13177">
      <formula>IF(RIGHT(TEXT(AQ120,"0.#"),1)=".",FALSE,TRUE)</formula>
    </cfRule>
    <cfRule type="expression" dxfId="1912" priority="13178">
      <formula>IF(RIGHT(TEXT(AQ120,"0.#"),1)=".",TRUE,FALSE)</formula>
    </cfRule>
  </conditionalFormatting>
  <conditionalFormatting sqref="AE122 AQ122">
    <cfRule type="expression" dxfId="1911" priority="13175">
      <formula>IF(RIGHT(TEXT(AE122,"0.#"),1)=".",FALSE,TRUE)</formula>
    </cfRule>
    <cfRule type="expression" dxfId="1910" priority="13176">
      <formula>IF(RIGHT(TEXT(AE122,"0.#"),1)=".",TRUE,FALSE)</formula>
    </cfRule>
  </conditionalFormatting>
  <conditionalFormatting sqref="AI122">
    <cfRule type="expression" dxfId="1909" priority="13173">
      <formula>IF(RIGHT(TEXT(AI122,"0.#"),1)=".",FALSE,TRUE)</formula>
    </cfRule>
    <cfRule type="expression" dxfId="1908" priority="13174">
      <formula>IF(RIGHT(TEXT(AI122,"0.#"),1)=".",TRUE,FALSE)</formula>
    </cfRule>
  </conditionalFormatting>
  <conditionalFormatting sqref="AM122">
    <cfRule type="expression" dxfId="1907" priority="13171">
      <formula>IF(RIGHT(TEXT(AM122,"0.#"),1)=".",FALSE,TRUE)</formula>
    </cfRule>
    <cfRule type="expression" dxfId="1906" priority="13172">
      <formula>IF(RIGHT(TEXT(AM122,"0.#"),1)=".",TRUE,FALSE)</formula>
    </cfRule>
  </conditionalFormatting>
  <conditionalFormatting sqref="AQ123">
    <cfRule type="expression" dxfId="1905" priority="13163">
      <formula>IF(RIGHT(TEXT(AQ123,"0.#"),1)=".",FALSE,TRUE)</formula>
    </cfRule>
    <cfRule type="expression" dxfId="1904" priority="13164">
      <formula>IF(RIGHT(TEXT(AQ123,"0.#"),1)=".",TRUE,FALSE)</formula>
    </cfRule>
  </conditionalFormatting>
  <conditionalFormatting sqref="AE125 AQ125">
    <cfRule type="expression" dxfId="1903" priority="13161">
      <formula>IF(RIGHT(TEXT(AE125,"0.#"),1)=".",FALSE,TRUE)</formula>
    </cfRule>
    <cfRule type="expression" dxfId="1902" priority="13162">
      <formula>IF(RIGHT(TEXT(AE125,"0.#"),1)=".",TRUE,FALSE)</formula>
    </cfRule>
  </conditionalFormatting>
  <conditionalFormatting sqref="AI125">
    <cfRule type="expression" dxfId="1901" priority="13159">
      <formula>IF(RIGHT(TEXT(AI125,"0.#"),1)=".",FALSE,TRUE)</formula>
    </cfRule>
    <cfRule type="expression" dxfId="1900" priority="13160">
      <formula>IF(RIGHT(TEXT(AI125,"0.#"),1)=".",TRUE,FALSE)</formula>
    </cfRule>
  </conditionalFormatting>
  <conditionalFormatting sqref="AM125">
    <cfRule type="expression" dxfId="1899" priority="13157">
      <formula>IF(RIGHT(TEXT(AM125,"0.#"),1)=".",FALSE,TRUE)</formula>
    </cfRule>
    <cfRule type="expression" dxfId="1898" priority="13158">
      <formula>IF(RIGHT(TEXT(AM125,"0.#"),1)=".",TRUE,FALSE)</formula>
    </cfRule>
  </conditionalFormatting>
  <conditionalFormatting sqref="AQ126">
    <cfRule type="expression" dxfId="1897" priority="13149">
      <formula>IF(RIGHT(TEXT(AQ126,"0.#"),1)=".",FALSE,TRUE)</formula>
    </cfRule>
    <cfRule type="expression" dxfId="1896" priority="13150">
      <formula>IF(RIGHT(TEXT(AQ126,"0.#"),1)=".",TRUE,FALSE)</formula>
    </cfRule>
  </conditionalFormatting>
  <conditionalFormatting sqref="AE128 AQ128">
    <cfRule type="expression" dxfId="1895" priority="13147">
      <formula>IF(RIGHT(TEXT(AE128,"0.#"),1)=".",FALSE,TRUE)</formula>
    </cfRule>
    <cfRule type="expression" dxfId="1894" priority="13148">
      <formula>IF(RIGHT(TEXT(AE128,"0.#"),1)=".",TRUE,FALSE)</formula>
    </cfRule>
  </conditionalFormatting>
  <conditionalFormatting sqref="AI128">
    <cfRule type="expression" dxfId="1893" priority="13145">
      <formula>IF(RIGHT(TEXT(AI128,"0.#"),1)=".",FALSE,TRUE)</formula>
    </cfRule>
    <cfRule type="expression" dxfId="1892" priority="13146">
      <formula>IF(RIGHT(TEXT(AI128,"0.#"),1)=".",TRUE,FALSE)</formula>
    </cfRule>
  </conditionalFormatting>
  <conditionalFormatting sqref="AM128">
    <cfRule type="expression" dxfId="1891" priority="13143">
      <formula>IF(RIGHT(TEXT(AM128,"0.#"),1)=".",FALSE,TRUE)</formula>
    </cfRule>
    <cfRule type="expression" dxfId="1890" priority="13144">
      <formula>IF(RIGHT(TEXT(AM128,"0.#"),1)=".",TRUE,FALSE)</formula>
    </cfRule>
  </conditionalFormatting>
  <conditionalFormatting sqref="AQ129">
    <cfRule type="expression" dxfId="1889" priority="13135">
      <formula>IF(RIGHT(TEXT(AQ129,"0.#"),1)=".",FALSE,TRUE)</formula>
    </cfRule>
    <cfRule type="expression" dxfId="1888" priority="13136">
      <formula>IF(RIGHT(TEXT(AQ129,"0.#"),1)=".",TRUE,FALSE)</formula>
    </cfRule>
  </conditionalFormatting>
  <conditionalFormatting sqref="AE75">
    <cfRule type="expression" dxfId="1887" priority="13133">
      <formula>IF(RIGHT(TEXT(AE75,"0.#"),1)=".",FALSE,TRUE)</formula>
    </cfRule>
    <cfRule type="expression" dxfId="1886" priority="13134">
      <formula>IF(RIGHT(TEXT(AE75,"0.#"),1)=".",TRUE,FALSE)</formula>
    </cfRule>
  </conditionalFormatting>
  <conditionalFormatting sqref="AE76">
    <cfRule type="expression" dxfId="1885" priority="13131">
      <formula>IF(RIGHT(TEXT(AE76,"0.#"),1)=".",FALSE,TRUE)</formula>
    </cfRule>
    <cfRule type="expression" dxfId="1884" priority="13132">
      <formula>IF(RIGHT(TEXT(AE76,"0.#"),1)=".",TRUE,FALSE)</formula>
    </cfRule>
  </conditionalFormatting>
  <conditionalFormatting sqref="AE77">
    <cfRule type="expression" dxfId="1883" priority="13129">
      <formula>IF(RIGHT(TEXT(AE77,"0.#"),1)=".",FALSE,TRUE)</formula>
    </cfRule>
    <cfRule type="expression" dxfId="1882" priority="13130">
      <formula>IF(RIGHT(TEXT(AE77,"0.#"),1)=".",TRUE,FALSE)</formula>
    </cfRule>
  </conditionalFormatting>
  <conditionalFormatting sqref="AI77">
    <cfRule type="expression" dxfId="1881" priority="13127">
      <formula>IF(RIGHT(TEXT(AI77,"0.#"),1)=".",FALSE,TRUE)</formula>
    </cfRule>
    <cfRule type="expression" dxfId="1880" priority="13128">
      <formula>IF(RIGHT(TEXT(AI77,"0.#"),1)=".",TRUE,FALSE)</formula>
    </cfRule>
  </conditionalFormatting>
  <conditionalFormatting sqref="AI76">
    <cfRule type="expression" dxfId="1879" priority="13125">
      <formula>IF(RIGHT(TEXT(AI76,"0.#"),1)=".",FALSE,TRUE)</formula>
    </cfRule>
    <cfRule type="expression" dxfId="1878" priority="13126">
      <formula>IF(RIGHT(TEXT(AI76,"0.#"),1)=".",TRUE,FALSE)</formula>
    </cfRule>
  </conditionalFormatting>
  <conditionalFormatting sqref="AI75">
    <cfRule type="expression" dxfId="1877" priority="13123">
      <formula>IF(RIGHT(TEXT(AI75,"0.#"),1)=".",FALSE,TRUE)</formula>
    </cfRule>
    <cfRule type="expression" dxfId="1876" priority="13124">
      <formula>IF(RIGHT(TEXT(AI75,"0.#"),1)=".",TRUE,FALSE)</formula>
    </cfRule>
  </conditionalFormatting>
  <conditionalFormatting sqref="AM75">
    <cfRule type="expression" dxfId="1875" priority="13121">
      <formula>IF(RIGHT(TEXT(AM75,"0.#"),1)=".",FALSE,TRUE)</formula>
    </cfRule>
    <cfRule type="expression" dxfId="1874" priority="13122">
      <formula>IF(RIGHT(TEXT(AM75,"0.#"),1)=".",TRUE,FALSE)</formula>
    </cfRule>
  </conditionalFormatting>
  <conditionalFormatting sqref="AM76">
    <cfRule type="expression" dxfId="1873" priority="13119">
      <formula>IF(RIGHT(TEXT(AM76,"0.#"),1)=".",FALSE,TRUE)</formula>
    </cfRule>
    <cfRule type="expression" dxfId="1872" priority="13120">
      <formula>IF(RIGHT(TEXT(AM76,"0.#"),1)=".",TRUE,FALSE)</formula>
    </cfRule>
  </conditionalFormatting>
  <conditionalFormatting sqref="AM77">
    <cfRule type="expression" dxfId="1871" priority="13117">
      <formula>IF(RIGHT(TEXT(AM77,"0.#"),1)=".",FALSE,TRUE)</formula>
    </cfRule>
    <cfRule type="expression" dxfId="1870" priority="13118">
      <formula>IF(RIGHT(TEXT(AM77,"0.#"),1)=".",TRUE,FALSE)</formula>
    </cfRule>
  </conditionalFormatting>
  <conditionalFormatting sqref="AE134:AE135 AI134:AI135 AM134:AM135 AQ134:AQ135 AU134:AU135">
    <cfRule type="expression" dxfId="1869" priority="13103">
      <formula>IF(RIGHT(TEXT(AE134,"0.#"),1)=".",FALSE,TRUE)</formula>
    </cfRule>
    <cfRule type="expression" dxfId="1868" priority="13104">
      <formula>IF(RIGHT(TEXT(AE134,"0.#"),1)=".",TRUE,FALSE)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7:AO874">
    <cfRule type="expression" dxfId="1837" priority="6673">
      <formula>IF(AND(AL847&gt;=0, RIGHT(TEXT(AL847,"0.#"),1)&lt;&gt;"."),TRUE,FALSE)</formula>
    </cfRule>
    <cfRule type="expression" dxfId="1836" priority="6674">
      <formula>IF(AND(AL847&gt;=0, RIGHT(TEXT(AL847,"0.#"),1)="."),TRUE,FALSE)</formula>
    </cfRule>
    <cfRule type="expression" dxfId="1835" priority="6675">
      <formula>IF(AND(AL847&lt;0, RIGHT(TEXT(AL847,"0.#"),1)&lt;&gt;"."),TRUE,FALSE)</formula>
    </cfRule>
    <cfRule type="expression" dxfId="1834" priority="6676">
      <formula>IF(AND(AL847&lt;0, RIGHT(TEXT(AL847,"0.#"),1)="."),TRUE,FALSE)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7:Y874">
    <cfRule type="expression" dxfId="1763" priority="3001">
      <formula>IF(RIGHT(TEXT(Y847,"0.#"),1)=".",FALSE,TRUE)</formula>
    </cfRule>
    <cfRule type="expression" dxfId="1762" priority="3002">
      <formula>IF(RIGHT(TEXT(Y847,"0.#"),1)=".",TRUE,FALSE)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15:AO1139">
    <cfRule type="expression" dxfId="1733" priority="2907">
      <formula>IF(AND(AL1115&gt;=0, RIGHT(TEXT(AL1115,"0.#"),1)&lt;&gt;"."),TRUE,FALSE)</formula>
    </cfRule>
    <cfRule type="expression" dxfId="1732" priority="2908">
      <formula>IF(AND(AL1115&gt;=0, RIGHT(TEXT(AL1115,"0.#"),1)="."),TRUE,FALSE)</formula>
    </cfRule>
    <cfRule type="expression" dxfId="1731" priority="2909">
      <formula>IF(AND(AL1115&lt;0, RIGHT(TEXT(AL1115,"0.#"),1)&lt;&gt;"."),TRUE,FALSE)</formula>
    </cfRule>
    <cfRule type="expression" dxfId="1730" priority="2910">
      <formula>IF(AND(AL1115&lt;0, RIGHT(TEXT(AL1115,"0.#"),1)="."),TRUE,FALSE)</formula>
    </cfRule>
  </conditionalFormatting>
  <conditionalFormatting sqref="Y1115:Y1139">
    <cfRule type="expression" dxfId="1729" priority="2905">
      <formula>IF(RIGHT(TEXT(Y1115,"0.#"),1)=".",FALSE,TRUE)</formula>
    </cfRule>
    <cfRule type="expression" dxfId="1728" priority="2906">
      <formula>IF(RIGHT(TEXT(Y1115,"0.#"),1)=".",TRUE,FALSE)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46:AO846">
    <cfRule type="expression" dxfId="1719" priority="2859">
      <formula>IF(AND(AL846&gt;=0, RIGHT(TEXT(AL846,"0.#"),1)&lt;&gt;"."),TRUE,FALSE)</formula>
    </cfRule>
    <cfRule type="expression" dxfId="1718" priority="2860">
      <formula>IF(AND(AL846&gt;=0, RIGHT(TEXT(AL846,"0.#"),1)="."),TRUE,FALSE)</formula>
    </cfRule>
    <cfRule type="expression" dxfId="1717" priority="2861">
      <formula>IF(AND(AL846&lt;0, RIGHT(TEXT(AL846,"0.#"),1)&lt;&gt;"."),TRUE,FALSE)</formula>
    </cfRule>
    <cfRule type="expression" dxfId="1716" priority="2862">
      <formula>IF(AND(AL846&lt;0, RIGHT(TEXT(AL846,"0.#"),1)="."),TRUE,FALSE)</formula>
    </cfRule>
  </conditionalFormatting>
  <conditionalFormatting sqref="Y846">
    <cfRule type="expression" dxfId="1715" priority="2857">
      <formula>IF(RIGHT(TEXT(Y846,"0.#"),1)=".",FALSE,TRUE)</formula>
    </cfRule>
    <cfRule type="expression" dxfId="1714" priority="2858">
      <formula>IF(RIGHT(TEXT(Y846,"0.#"),1)=".",TRUE,FALSE)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80:Y907">
    <cfRule type="expression" dxfId="1397" priority="2117">
      <formula>IF(RIGHT(TEXT(Y880,"0.#"),1)=".",FALSE,TRUE)</formula>
    </cfRule>
    <cfRule type="expression" dxfId="1396" priority="2118">
      <formula>IF(RIGHT(TEXT(Y880,"0.#"),1)=".",TRUE,FALSE)</formula>
    </cfRule>
  </conditionalFormatting>
  <conditionalFormatting sqref="Y879">
    <cfRule type="expression" dxfId="1395" priority="2111">
      <formula>IF(RIGHT(TEXT(Y879,"0.#"),1)=".",FALSE,TRUE)</formula>
    </cfRule>
    <cfRule type="expression" dxfId="1394" priority="2112">
      <formula>IF(RIGHT(TEXT(Y879,"0.#"),1)=".",TRUE,FALSE)</formula>
    </cfRule>
  </conditionalFormatting>
  <conditionalFormatting sqref="Y913:Y940">
    <cfRule type="expression" dxfId="1393" priority="2105">
      <formula>IF(RIGHT(TEXT(Y913,"0.#"),1)=".",FALSE,TRUE)</formula>
    </cfRule>
    <cfRule type="expression" dxfId="1392" priority="2106">
      <formula>IF(RIGHT(TEXT(Y913,"0.#"),1)=".",TRUE,FALSE)</formula>
    </cfRule>
  </conditionalFormatting>
  <conditionalFormatting sqref="Y911:Y912">
    <cfRule type="expression" dxfId="1391" priority="2099">
      <formula>IF(RIGHT(TEXT(Y911,"0.#"),1)=".",FALSE,TRUE)</formula>
    </cfRule>
    <cfRule type="expression" dxfId="1390" priority="2100">
      <formula>IF(RIGHT(TEXT(Y911,"0.#"),1)=".",TRUE,FALSE)</formula>
    </cfRule>
  </conditionalFormatting>
  <conditionalFormatting sqref="Y946:Y973">
    <cfRule type="expression" dxfId="1389" priority="2093">
      <formula>IF(RIGHT(TEXT(Y946,"0.#"),1)=".",FALSE,TRUE)</formula>
    </cfRule>
    <cfRule type="expression" dxfId="1388" priority="2094">
      <formula>IF(RIGHT(TEXT(Y946,"0.#"),1)=".",TRUE,FALSE)</formula>
    </cfRule>
  </conditionalFormatting>
  <conditionalFormatting sqref="Y944:Y945">
    <cfRule type="expression" dxfId="1387" priority="2087">
      <formula>IF(RIGHT(TEXT(Y944,"0.#"),1)=".",FALSE,TRUE)</formula>
    </cfRule>
    <cfRule type="expression" dxfId="1386" priority="2088">
      <formula>IF(RIGHT(TEXT(Y944,"0.#"),1)=".",TRUE,FALSE)</formula>
    </cfRule>
  </conditionalFormatting>
  <conditionalFormatting sqref="Y979:Y1006">
    <cfRule type="expression" dxfId="1385" priority="2081">
      <formula>IF(RIGHT(TEXT(Y979,"0.#"),1)=".",FALSE,TRUE)</formula>
    </cfRule>
    <cfRule type="expression" dxfId="1384" priority="2082">
      <formula>IF(RIGHT(TEXT(Y979,"0.#"),1)=".",TRUE,FALSE)</formula>
    </cfRule>
  </conditionalFormatting>
  <conditionalFormatting sqref="Y977:Y978">
    <cfRule type="expression" dxfId="1383" priority="2075">
      <formula>IF(RIGHT(TEXT(Y977,"0.#"),1)=".",FALSE,TRUE)</formula>
    </cfRule>
    <cfRule type="expression" dxfId="1382" priority="2076">
      <formula>IF(RIGHT(TEXT(Y977,"0.#"),1)=".",TRUE,FALSE)</formula>
    </cfRule>
  </conditionalFormatting>
  <conditionalFormatting sqref="Y1012:Y1039">
    <cfRule type="expression" dxfId="1381" priority="2069">
      <formula>IF(RIGHT(TEXT(Y1012,"0.#"),1)=".",FALSE,TRUE)</formula>
    </cfRule>
    <cfRule type="expression" dxfId="1380" priority="2070">
      <formula>IF(RIGHT(TEXT(Y1012,"0.#"),1)=".",TRUE,FALSE)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80:AO907">
    <cfRule type="expression" dxfId="1299" priority="2119">
      <formula>IF(AND(AL880&gt;=0, RIGHT(TEXT(AL880,"0.#"),1)&lt;&gt;"."),TRUE,FALSE)</formula>
    </cfRule>
    <cfRule type="expression" dxfId="1298" priority="2120">
      <formula>IF(AND(AL880&gt;=0, RIGHT(TEXT(AL880,"0.#"),1)="."),TRUE,FALSE)</formula>
    </cfRule>
    <cfRule type="expression" dxfId="1297" priority="2121">
      <formula>IF(AND(AL880&lt;0, RIGHT(TEXT(AL880,"0.#"),1)&lt;&gt;"."),TRUE,FALSE)</formula>
    </cfRule>
    <cfRule type="expression" dxfId="1296" priority="2122">
      <formula>IF(AND(AL880&lt;0, RIGHT(TEXT(AL880,"0.#"),1)="."),TRUE,FALSE)</formula>
    </cfRule>
  </conditionalFormatting>
  <conditionalFormatting sqref="AL879:AO879">
    <cfRule type="expression" dxfId="1295" priority="2113">
      <formula>IF(AND(AL879&gt;=0, RIGHT(TEXT(AL879,"0.#"),1)&lt;&gt;"."),TRUE,FALSE)</formula>
    </cfRule>
    <cfRule type="expression" dxfId="1294" priority="2114">
      <formula>IF(AND(AL879&gt;=0, RIGHT(TEXT(AL879,"0.#"),1)="."),TRUE,FALSE)</formula>
    </cfRule>
    <cfRule type="expression" dxfId="1293" priority="2115">
      <formula>IF(AND(AL879&lt;0, RIGHT(TEXT(AL879,"0.#"),1)&lt;&gt;"."),TRUE,FALSE)</formula>
    </cfRule>
    <cfRule type="expression" dxfId="1292" priority="2116">
      <formula>IF(AND(AL879&lt;0, RIGHT(TEXT(AL879,"0.#"),1)="."),TRUE,FALSE)</formula>
    </cfRule>
  </conditionalFormatting>
  <conditionalFormatting sqref="AL913:AO940">
    <cfRule type="expression" dxfId="1291" priority="2107">
      <formula>IF(AND(AL913&gt;=0, RIGHT(TEXT(AL913,"0.#"),1)&lt;&gt;"."),TRUE,FALSE)</formula>
    </cfRule>
    <cfRule type="expression" dxfId="1290" priority="2108">
      <formula>IF(AND(AL913&gt;=0, RIGHT(TEXT(AL913,"0.#"),1)="."),TRUE,FALSE)</formula>
    </cfRule>
    <cfRule type="expression" dxfId="1289" priority="2109">
      <formula>IF(AND(AL913&lt;0, RIGHT(TEXT(AL913,"0.#"),1)&lt;&gt;"."),TRUE,FALSE)</formula>
    </cfRule>
    <cfRule type="expression" dxfId="1288" priority="2110">
      <formula>IF(AND(AL913&lt;0, RIGHT(TEXT(AL913,"0.#"),1)="."),TRUE,FALSE)</formula>
    </cfRule>
  </conditionalFormatting>
  <conditionalFormatting sqref="AL911:AO912">
    <cfRule type="expression" dxfId="1287" priority="2101">
      <formula>IF(AND(AL911&gt;=0, RIGHT(TEXT(AL911,"0.#"),1)&lt;&gt;"."),TRUE,FALSE)</formula>
    </cfRule>
    <cfRule type="expression" dxfId="1286" priority="2102">
      <formula>IF(AND(AL911&gt;=0, RIGHT(TEXT(AL911,"0.#"),1)="."),TRUE,FALSE)</formula>
    </cfRule>
    <cfRule type="expression" dxfId="1285" priority="2103">
      <formula>IF(AND(AL911&lt;0, RIGHT(TEXT(AL911,"0.#"),1)&lt;&gt;"."),TRUE,FALSE)</formula>
    </cfRule>
    <cfRule type="expression" dxfId="1284" priority="2104">
      <formula>IF(AND(AL911&lt;0, RIGHT(TEXT(AL911,"0.#"),1)="."),TRUE,FALSE)</formula>
    </cfRule>
  </conditionalFormatting>
  <conditionalFormatting sqref="AL946:AO973">
    <cfRule type="expression" dxfId="1283" priority="2095">
      <formula>IF(AND(AL946&gt;=0, RIGHT(TEXT(AL946,"0.#"),1)&lt;&gt;"."),TRUE,FALSE)</formula>
    </cfRule>
    <cfRule type="expression" dxfId="1282" priority="2096">
      <formula>IF(AND(AL946&gt;=0, RIGHT(TEXT(AL946,"0.#"),1)="."),TRUE,FALSE)</formula>
    </cfRule>
    <cfRule type="expression" dxfId="1281" priority="2097">
      <formula>IF(AND(AL946&lt;0, RIGHT(TEXT(AL946,"0.#"),1)&lt;&gt;"."),TRUE,FALSE)</formula>
    </cfRule>
    <cfRule type="expression" dxfId="1280" priority="2098">
      <formula>IF(AND(AL946&lt;0, RIGHT(TEXT(AL946,"0.#"),1)="."),TRUE,FALSE)</formula>
    </cfRule>
  </conditionalFormatting>
  <conditionalFormatting sqref="AL944:AO945">
    <cfRule type="expression" dxfId="1279" priority="2089">
      <formula>IF(AND(AL944&gt;=0, RIGHT(TEXT(AL944,"0.#"),1)&lt;&gt;"."),TRUE,FALSE)</formula>
    </cfRule>
    <cfRule type="expression" dxfId="1278" priority="2090">
      <formula>IF(AND(AL944&gt;=0, RIGHT(TEXT(AL944,"0.#"),1)="."),TRUE,FALSE)</formula>
    </cfRule>
    <cfRule type="expression" dxfId="1277" priority="2091">
      <formula>IF(AND(AL944&lt;0, RIGHT(TEXT(AL944,"0.#"),1)&lt;&gt;"."),TRUE,FALSE)</formula>
    </cfRule>
    <cfRule type="expression" dxfId="1276" priority="2092">
      <formula>IF(AND(AL944&lt;0, RIGHT(TEXT(AL944,"0.#"),1)="."),TRUE,FALSE)</formula>
    </cfRule>
  </conditionalFormatting>
  <conditionalFormatting sqref="AL979:AO1006">
    <cfRule type="expression" dxfId="1275" priority="2083">
      <formula>IF(AND(AL979&gt;=0, RIGHT(TEXT(AL979,"0.#"),1)&lt;&gt;"."),TRUE,FALSE)</formula>
    </cfRule>
    <cfRule type="expression" dxfId="1274" priority="2084">
      <formula>IF(AND(AL979&gt;=0, RIGHT(TEXT(AL979,"0.#"),1)="."),TRUE,FALSE)</formula>
    </cfRule>
    <cfRule type="expression" dxfId="1273" priority="2085">
      <formula>IF(AND(AL979&lt;0, RIGHT(TEXT(AL979,"0.#"),1)&lt;&gt;"."),TRUE,FALSE)</formula>
    </cfRule>
    <cfRule type="expression" dxfId="1272" priority="2086">
      <formula>IF(AND(AL979&lt;0, RIGHT(TEXT(AL979,"0.#"),1)="."),TRUE,FALSE)</formula>
    </cfRule>
  </conditionalFormatting>
  <conditionalFormatting sqref="AL977:AO978">
    <cfRule type="expression" dxfId="1271" priority="2077">
      <formula>IF(AND(AL977&gt;=0, RIGHT(TEXT(AL977,"0.#"),1)&lt;&gt;"."),TRUE,FALSE)</formula>
    </cfRule>
    <cfRule type="expression" dxfId="1270" priority="2078">
      <formula>IF(AND(AL977&gt;=0, RIGHT(TEXT(AL977,"0.#"),1)="."),TRUE,FALSE)</formula>
    </cfRule>
    <cfRule type="expression" dxfId="1269" priority="2079">
      <formula>IF(AND(AL977&lt;0, RIGHT(TEXT(AL977,"0.#"),1)&lt;&gt;"."),TRUE,FALSE)</formula>
    </cfRule>
    <cfRule type="expression" dxfId="1268" priority="2080">
      <formula>IF(AND(AL977&lt;0, RIGHT(TEXT(AL977,"0.#"),1)="."),TRUE,FALSE)</formula>
    </cfRule>
  </conditionalFormatting>
  <conditionalFormatting sqref="AL1012:AO1039">
    <cfRule type="expression" dxfId="1267" priority="2071">
      <formula>IF(AND(AL1012&gt;=0, RIGHT(TEXT(AL1012,"0.#"),1)&lt;&gt;"."),TRUE,FALSE)</formula>
    </cfRule>
    <cfRule type="expression" dxfId="1266" priority="2072">
      <formula>IF(AND(AL1012&gt;=0, RIGHT(TEXT(AL1012,"0.#"),1)="."),TRUE,FALSE)</formula>
    </cfRule>
    <cfRule type="expression" dxfId="1265" priority="2073">
      <formula>IF(AND(AL1012&lt;0, RIGHT(TEXT(AL1012,"0.#"),1)&lt;&gt;"."),TRUE,FALSE)</formula>
    </cfRule>
    <cfRule type="expression" dxfId="1264" priority="2074">
      <formula>IF(AND(AL1012&lt;0, RIGHT(TEXT(AL1012,"0.#"),1)="."),TRUE,FALSE)</formula>
    </cfRule>
  </conditionalFormatting>
  <conditionalFormatting sqref="AL1010:AO1011">
    <cfRule type="expression" dxfId="1263" priority="2065">
      <formula>IF(AND(AL1010&gt;=0, RIGHT(TEXT(AL1010,"0.#"),1)&lt;&gt;"."),TRUE,FALSE)</formula>
    </cfRule>
    <cfRule type="expression" dxfId="1262" priority="2066">
      <formula>IF(AND(AL1010&gt;=0, RIGHT(TEXT(AL1010,"0.#"),1)="."),TRUE,FALSE)</formula>
    </cfRule>
    <cfRule type="expression" dxfId="1261" priority="2067">
      <formula>IF(AND(AL1010&lt;0, RIGHT(TEXT(AL1010,"0.#"),1)&lt;&gt;"."),TRUE,FALSE)</formula>
    </cfRule>
    <cfRule type="expression" dxfId="1260" priority="2068">
      <formula>IF(AND(AL1010&lt;0, RIGHT(TEXT(AL1010,"0.#"),1)="."),TRUE,FALSE)</formula>
    </cfRule>
  </conditionalFormatting>
  <conditionalFormatting sqref="Y1010:Y1011">
    <cfRule type="expression" dxfId="1259" priority="2063">
      <formula>IF(RIGHT(TEXT(Y1010,"0.#"),1)=".",FALSE,TRUE)</formula>
    </cfRule>
    <cfRule type="expression" dxfId="1258" priority="2064">
      <formula>IF(RIGHT(TEXT(Y1010,"0.#"),1)=".",TRUE,FALSE)</formula>
    </cfRule>
  </conditionalFormatting>
  <conditionalFormatting sqref="AL1045:AO1072">
    <cfRule type="expression" dxfId="1257" priority="2059">
      <formula>IF(AND(AL1045&gt;=0, RIGHT(TEXT(AL1045,"0.#"),1)&lt;&gt;"."),TRUE,FALSE)</formula>
    </cfRule>
    <cfRule type="expression" dxfId="1256" priority="2060">
      <formula>IF(AND(AL1045&gt;=0, RIGHT(TEXT(AL1045,"0.#"),1)="."),TRUE,FALSE)</formula>
    </cfRule>
    <cfRule type="expression" dxfId="1255" priority="2061">
      <formula>IF(AND(AL1045&lt;0, RIGHT(TEXT(AL1045,"0.#"),1)&lt;&gt;"."),TRUE,FALSE)</formula>
    </cfRule>
    <cfRule type="expression" dxfId="1254" priority="2062">
      <formula>IF(AND(AL1045&lt;0, RIGHT(TEXT(AL1045,"0.#"),1)="."),TRUE,FALSE)</formula>
    </cfRule>
  </conditionalFormatting>
  <conditionalFormatting sqref="Y1045:Y1072">
    <cfRule type="expression" dxfId="1253" priority="2057">
      <formula>IF(RIGHT(TEXT(Y1045,"0.#"),1)=".",FALSE,TRUE)</formula>
    </cfRule>
    <cfRule type="expression" dxfId="1252" priority="2058">
      <formula>IF(RIGHT(TEXT(Y1045,"0.#"),1)=".",TRUE,FALSE)</formula>
    </cfRule>
  </conditionalFormatting>
  <conditionalFormatting sqref="AL1043:AO1044">
    <cfRule type="expression" dxfId="1251" priority="2053">
      <formula>IF(AND(AL1043&gt;=0, RIGHT(TEXT(AL1043,"0.#"),1)&lt;&gt;"."),TRUE,FALSE)</formula>
    </cfRule>
    <cfRule type="expression" dxfId="1250" priority="2054">
      <formula>IF(AND(AL1043&gt;=0, RIGHT(TEXT(AL1043,"0.#"),1)="."),TRUE,FALSE)</formula>
    </cfRule>
    <cfRule type="expression" dxfId="1249" priority="2055">
      <formula>IF(AND(AL1043&lt;0, RIGHT(TEXT(AL1043,"0.#"),1)&lt;&gt;"."),TRUE,FALSE)</formula>
    </cfRule>
    <cfRule type="expression" dxfId="1248" priority="2056">
      <formula>IF(AND(AL1043&lt;0, RIGHT(TEXT(AL1043,"0.#"),1)="."),TRUE,FALSE)</formula>
    </cfRule>
  </conditionalFormatting>
  <conditionalFormatting sqref="Y1043:Y1044">
    <cfRule type="expression" dxfId="1247" priority="2051">
      <formula>IF(RIGHT(TEXT(Y1043,"0.#"),1)=".",FALSE,TRUE)</formula>
    </cfRule>
    <cfRule type="expression" dxfId="1246" priority="2052">
      <formula>IF(RIGHT(TEXT(Y1043,"0.#"),1)=".",TRUE,FALSE)</formula>
    </cfRule>
  </conditionalFormatting>
  <conditionalFormatting sqref="AL1078:AO1105">
    <cfRule type="expression" dxfId="1245" priority="2047">
      <formula>IF(AND(AL1078&gt;=0, RIGHT(TEXT(AL1078,"0.#"),1)&lt;&gt;"."),TRUE,FALSE)</formula>
    </cfRule>
    <cfRule type="expression" dxfId="1244" priority="2048">
      <formula>IF(AND(AL1078&gt;=0, RIGHT(TEXT(AL1078,"0.#"),1)="."),TRUE,FALSE)</formula>
    </cfRule>
    <cfRule type="expression" dxfId="1243" priority="2049">
      <formula>IF(AND(AL1078&lt;0, RIGHT(TEXT(AL1078,"0.#"),1)&lt;&gt;"."),TRUE,FALSE)</formula>
    </cfRule>
    <cfRule type="expression" dxfId="1242" priority="2050">
      <formula>IF(AND(AL1078&lt;0, RIGHT(TEXT(AL1078,"0.#"),1)="."),TRUE,FALSE)</formula>
    </cfRule>
  </conditionalFormatting>
  <conditionalFormatting sqref="Y1078:Y1105">
    <cfRule type="expression" dxfId="1241" priority="2045">
      <formula>IF(RIGHT(TEXT(Y1078,"0.#"),1)=".",FALSE,TRUE)</formula>
    </cfRule>
    <cfRule type="expression" dxfId="1240" priority="2046">
      <formula>IF(RIGHT(TEXT(Y1078,"0.#"),1)=".",TRUE,FALSE)</formula>
    </cfRule>
  </conditionalFormatting>
  <conditionalFormatting sqref="AL1076:AO1077">
    <cfRule type="expression" dxfId="1239" priority="2041">
      <formula>IF(AND(AL1076&gt;=0, RIGHT(TEXT(AL1076,"0.#"),1)&lt;&gt;"."),TRUE,FALSE)</formula>
    </cfRule>
    <cfRule type="expression" dxfId="1238" priority="2042">
      <formula>IF(AND(AL1076&gt;=0, RIGHT(TEXT(AL1076,"0.#"),1)="."),TRUE,FALSE)</formula>
    </cfRule>
    <cfRule type="expression" dxfId="1237" priority="2043">
      <formula>IF(AND(AL1076&lt;0, RIGHT(TEXT(AL1076,"0.#"),1)&lt;&gt;"."),TRUE,FALSE)</formula>
    </cfRule>
    <cfRule type="expression" dxfId="1236" priority="2044">
      <formula>IF(AND(AL1076&lt;0, RIGHT(TEXT(AL1076,"0.#"),1)="."),TRUE,FALSE)</formula>
    </cfRule>
  </conditionalFormatting>
  <conditionalFormatting sqref="Y1076:Y1077">
    <cfRule type="expression" dxfId="1235" priority="2039">
      <formula>IF(RIGHT(TEXT(Y1076,"0.#"),1)=".",FALSE,TRUE)</formula>
    </cfRule>
    <cfRule type="expression" dxfId="1234" priority="2040">
      <formula>IF(RIGHT(TEXT(Y1076,"0.#"),1)=".",TRUE,FALSE)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1">
    <cfRule type="expression" dxfId="493" priority="505">
      <formula>IF(RIGHT(TEXT(AU101,"0.#"),1)=".",FALSE,TRUE)</formula>
    </cfRule>
    <cfRule type="expression" dxfId="492" priority="506">
      <formula>IF(RIGHT(TEXT(AU101,"0.#"),1)=".",TRUE,FALSE)</formula>
    </cfRule>
  </conditionalFormatting>
  <conditionalFormatting sqref="AU104">
    <cfRule type="expression" dxfId="491" priority="499">
      <formula>IF(RIGHT(TEXT(AU104,"0.#"),1)=".",FALSE,TRUE)</formula>
    </cfRule>
    <cfRule type="expression" dxfId="490" priority="500">
      <formula>IF(RIGHT(TEXT(AU104,"0.#"),1)=".",TRUE,FALSE)</formula>
    </cfRule>
  </conditionalFormatting>
  <conditionalFormatting sqref="AU105">
    <cfRule type="expression" dxfId="489" priority="497">
      <formula>IF(RIGHT(TEXT(AU105,"0.#"),1)=".",FALSE,TRUE)</formula>
    </cfRule>
    <cfRule type="expression" dxfId="488" priority="498">
      <formula>IF(RIGHT(TEXT(AU105,"0.#"),1)=".",TRUE,FALSE)</formula>
    </cfRule>
  </conditionalFormatting>
  <conditionalFormatting sqref="AU107">
    <cfRule type="expression" dxfId="487" priority="493">
      <formula>IF(RIGHT(TEXT(AU107,"0.#"),1)=".",FALSE,TRUE)</formula>
    </cfRule>
    <cfRule type="expression" dxfId="486" priority="494">
      <formula>IF(RIGHT(TEXT(AU107,"0.#"),1)=".",TRUE,FALSE)</formula>
    </cfRule>
  </conditionalFormatting>
  <conditionalFormatting sqref="AU108">
    <cfRule type="expression" dxfId="485" priority="491">
      <formula>IF(RIGHT(TEXT(AU108,"0.#"),1)=".",FALSE,TRUE)</formula>
    </cfRule>
    <cfRule type="expression" dxfId="484" priority="492">
      <formula>IF(RIGHT(TEXT(AU108,"0.#"),1)=".",TRUE,FALSE)</formula>
    </cfRule>
  </conditionalFormatting>
  <conditionalFormatting sqref="AU110">
    <cfRule type="expression" dxfId="483" priority="489">
      <formula>IF(RIGHT(TEXT(AU110,"0.#"),1)=".",FALSE,TRUE)</formula>
    </cfRule>
    <cfRule type="expression" dxfId="482" priority="490">
      <formula>IF(RIGHT(TEXT(AU110,"0.#"),1)=".",TRUE,FALSE)</formula>
    </cfRule>
  </conditionalFormatting>
  <conditionalFormatting sqref="AU111">
    <cfRule type="expression" dxfId="481" priority="487">
      <formula>IF(RIGHT(TEXT(AU111,"0.#"),1)=".",FALSE,TRUE)</formula>
    </cfRule>
    <cfRule type="expression" dxfId="480" priority="488">
      <formula>IF(RIGHT(TEXT(AU111,"0.#"),1)=".",TRUE,FALSE)</formula>
    </cfRule>
  </conditionalFormatting>
  <conditionalFormatting sqref="AU113">
    <cfRule type="expression" dxfId="479" priority="485">
      <formula>IF(RIGHT(TEXT(AU113,"0.#"),1)=".",FALSE,TRUE)</formula>
    </cfRule>
    <cfRule type="expression" dxfId="478" priority="486">
      <formula>IF(RIGHT(TEXT(AU113,"0.#"),1)=".",TRUE,FALSE)</formula>
    </cfRule>
  </conditionalFormatting>
  <conditionalFormatting sqref="AU114">
    <cfRule type="expression" dxfId="477" priority="483">
      <formula>IF(RIGHT(TEXT(AU114,"0.#"),1)=".",FALSE,TRUE)</formula>
    </cfRule>
    <cfRule type="expression" dxfId="476" priority="484">
      <formula>IF(RIGHT(TEXT(AU114,"0.#"),1)=".",TRUE,FALSE)</formula>
    </cfRule>
  </conditionalFormatting>
  <conditionalFormatting sqref="AM489">
    <cfRule type="expression" dxfId="475" priority="477">
      <formula>IF(RIGHT(TEXT(AM489,"0.#"),1)=".",FALSE,TRUE)</formula>
    </cfRule>
    <cfRule type="expression" dxfId="474" priority="478">
      <formula>IF(RIGHT(TEXT(AM489,"0.#"),1)=".",TRUE,FALSE)</formula>
    </cfRule>
  </conditionalFormatting>
  <conditionalFormatting sqref="AM487">
    <cfRule type="expression" dxfId="473" priority="481">
      <formula>IF(RIGHT(TEXT(AM487,"0.#"),1)=".",FALSE,TRUE)</formula>
    </cfRule>
    <cfRule type="expression" dxfId="472" priority="482">
      <formula>IF(RIGHT(TEXT(AM487,"0.#"),1)=".",TRUE,FALSE)</formula>
    </cfRule>
  </conditionalFormatting>
  <conditionalFormatting sqref="AM488">
    <cfRule type="expression" dxfId="471" priority="479">
      <formula>IF(RIGHT(TEXT(AM488,"0.#"),1)=".",FALSE,TRUE)</formula>
    </cfRule>
    <cfRule type="expression" dxfId="470" priority="480">
      <formula>IF(RIGHT(TEXT(AM488,"0.#"),1)=".",TRUE,FALSE)</formula>
    </cfRule>
  </conditionalFormatting>
  <conditionalFormatting sqref="AI489">
    <cfRule type="expression" dxfId="469" priority="471">
      <formula>IF(RIGHT(TEXT(AI489,"0.#"),1)=".",FALSE,TRUE)</formula>
    </cfRule>
    <cfRule type="expression" dxfId="468" priority="472">
      <formula>IF(RIGHT(TEXT(AI489,"0.#"),1)=".",TRUE,FALSE)</formula>
    </cfRule>
  </conditionalFormatting>
  <conditionalFormatting sqref="AI487">
    <cfRule type="expression" dxfId="467" priority="475">
      <formula>IF(RIGHT(TEXT(AI487,"0.#"),1)=".",FALSE,TRUE)</formula>
    </cfRule>
    <cfRule type="expression" dxfId="466" priority="476">
      <formula>IF(RIGHT(TEXT(AI487,"0.#"),1)=".",TRUE,FALSE)</formula>
    </cfRule>
  </conditionalFormatting>
  <conditionalFormatting sqref="AI488">
    <cfRule type="expression" dxfId="465" priority="473">
      <formula>IF(RIGHT(TEXT(AI488,"0.#"),1)=".",FALSE,TRUE)</formula>
    </cfRule>
    <cfRule type="expression" dxfId="464" priority="474">
      <formula>IF(RIGHT(TEXT(AI488,"0.#"),1)=".",TRUE,FALSE)</formula>
    </cfRule>
  </conditionalFormatting>
  <conditionalFormatting sqref="AM514">
    <cfRule type="expression" dxfId="463" priority="465">
      <formula>IF(RIGHT(TEXT(AM514,"0.#"),1)=".",FALSE,TRUE)</formula>
    </cfRule>
    <cfRule type="expression" dxfId="462" priority="466">
      <formula>IF(RIGHT(TEXT(AM514,"0.#"),1)=".",TRUE,FALSE)</formula>
    </cfRule>
  </conditionalFormatting>
  <conditionalFormatting sqref="AM512">
    <cfRule type="expression" dxfId="461" priority="469">
      <formula>IF(RIGHT(TEXT(AM512,"0.#"),1)=".",FALSE,TRUE)</formula>
    </cfRule>
    <cfRule type="expression" dxfId="460" priority="470">
      <formula>IF(RIGHT(TEXT(AM512,"0.#"),1)=".",TRUE,FALSE)</formula>
    </cfRule>
  </conditionalFormatting>
  <conditionalFormatting sqref="AM513">
    <cfRule type="expression" dxfId="459" priority="467">
      <formula>IF(RIGHT(TEXT(AM513,"0.#"),1)=".",FALSE,TRUE)</formula>
    </cfRule>
    <cfRule type="expression" dxfId="458" priority="468">
      <formula>IF(RIGHT(TEXT(AM513,"0.#"),1)=".",TRUE,FALSE)</formula>
    </cfRule>
  </conditionalFormatting>
  <conditionalFormatting sqref="AI514">
    <cfRule type="expression" dxfId="457" priority="459">
      <formula>IF(RIGHT(TEXT(AI514,"0.#"),1)=".",FALSE,TRUE)</formula>
    </cfRule>
    <cfRule type="expression" dxfId="456" priority="460">
      <formula>IF(RIGHT(TEXT(AI514,"0.#"),1)=".",TRUE,FALSE)</formula>
    </cfRule>
  </conditionalFormatting>
  <conditionalFormatting sqref="AI512">
    <cfRule type="expression" dxfId="455" priority="463">
      <formula>IF(RIGHT(TEXT(AI512,"0.#"),1)=".",FALSE,TRUE)</formula>
    </cfRule>
    <cfRule type="expression" dxfId="454" priority="464">
      <formula>IF(RIGHT(TEXT(AI512,"0.#"),1)=".",TRUE,FALSE)</formula>
    </cfRule>
  </conditionalFormatting>
  <conditionalFormatting sqref="AI513">
    <cfRule type="expression" dxfId="453" priority="461">
      <formula>IF(RIGHT(TEXT(AI513,"0.#"),1)=".",FALSE,TRUE)</formula>
    </cfRule>
    <cfRule type="expression" dxfId="452" priority="462">
      <formula>IF(RIGHT(TEXT(AI513,"0.#"),1)=".",TRUE,FALSE)</formula>
    </cfRule>
  </conditionalFormatting>
  <conditionalFormatting sqref="AM519">
    <cfRule type="expression" dxfId="451" priority="405">
      <formula>IF(RIGHT(TEXT(AM519,"0.#"),1)=".",FALSE,TRUE)</formula>
    </cfRule>
    <cfRule type="expression" dxfId="450" priority="406">
      <formula>IF(RIGHT(TEXT(AM519,"0.#"),1)=".",TRUE,FALSE)</formula>
    </cfRule>
  </conditionalFormatting>
  <conditionalFormatting sqref="AM517">
    <cfRule type="expression" dxfId="449" priority="409">
      <formula>IF(RIGHT(TEXT(AM517,"0.#"),1)=".",FALSE,TRUE)</formula>
    </cfRule>
    <cfRule type="expression" dxfId="448" priority="410">
      <formula>IF(RIGHT(TEXT(AM517,"0.#"),1)=".",TRUE,FALSE)</formula>
    </cfRule>
  </conditionalFormatting>
  <conditionalFormatting sqref="AM518">
    <cfRule type="expression" dxfId="447" priority="407">
      <formula>IF(RIGHT(TEXT(AM518,"0.#"),1)=".",FALSE,TRUE)</formula>
    </cfRule>
    <cfRule type="expression" dxfId="446" priority="408">
      <formula>IF(RIGHT(TEXT(AM518,"0.#"),1)=".",TRUE,FALSE)</formula>
    </cfRule>
  </conditionalFormatting>
  <conditionalFormatting sqref="AI519">
    <cfRule type="expression" dxfId="445" priority="399">
      <formula>IF(RIGHT(TEXT(AI519,"0.#"),1)=".",FALSE,TRUE)</formula>
    </cfRule>
    <cfRule type="expression" dxfId="444" priority="400">
      <formula>IF(RIGHT(TEXT(AI519,"0.#"),1)=".",TRUE,FALSE)</formula>
    </cfRule>
  </conditionalFormatting>
  <conditionalFormatting sqref="AI517">
    <cfRule type="expression" dxfId="443" priority="403">
      <formula>IF(RIGHT(TEXT(AI517,"0.#"),1)=".",FALSE,TRUE)</formula>
    </cfRule>
    <cfRule type="expression" dxfId="442" priority="404">
      <formula>IF(RIGHT(TEXT(AI517,"0.#"),1)=".",TRUE,FALSE)</formula>
    </cfRule>
  </conditionalFormatting>
  <conditionalFormatting sqref="AI518">
    <cfRule type="expression" dxfId="441" priority="401">
      <formula>IF(RIGHT(TEXT(AI518,"0.#"),1)=".",FALSE,TRUE)</formula>
    </cfRule>
    <cfRule type="expression" dxfId="440" priority="402">
      <formula>IF(RIGHT(TEXT(AI518,"0.#"),1)=".",TRUE,FALSE)</formula>
    </cfRule>
  </conditionalFormatting>
  <conditionalFormatting sqref="AM524">
    <cfRule type="expression" dxfId="439" priority="393">
      <formula>IF(RIGHT(TEXT(AM524,"0.#"),1)=".",FALSE,TRUE)</formula>
    </cfRule>
    <cfRule type="expression" dxfId="438" priority="394">
      <formula>IF(RIGHT(TEXT(AM524,"0.#"),1)=".",TRUE,FALSE)</formula>
    </cfRule>
  </conditionalFormatting>
  <conditionalFormatting sqref="AM522">
    <cfRule type="expression" dxfId="437" priority="397">
      <formula>IF(RIGHT(TEXT(AM522,"0.#"),1)=".",FALSE,TRUE)</formula>
    </cfRule>
    <cfRule type="expression" dxfId="436" priority="398">
      <formula>IF(RIGHT(TEXT(AM522,"0.#"),1)=".",TRUE,FALSE)</formula>
    </cfRule>
  </conditionalFormatting>
  <conditionalFormatting sqref="AM523">
    <cfRule type="expression" dxfId="435" priority="395">
      <formula>IF(RIGHT(TEXT(AM523,"0.#"),1)=".",FALSE,TRUE)</formula>
    </cfRule>
    <cfRule type="expression" dxfId="434" priority="396">
      <formula>IF(RIGHT(TEXT(AM523,"0.#"),1)=".",TRUE,FALSE)</formula>
    </cfRule>
  </conditionalFormatting>
  <conditionalFormatting sqref="AI524">
    <cfRule type="expression" dxfId="433" priority="387">
      <formula>IF(RIGHT(TEXT(AI524,"0.#"),1)=".",FALSE,TRUE)</formula>
    </cfRule>
    <cfRule type="expression" dxfId="432" priority="388">
      <formula>IF(RIGHT(TEXT(AI524,"0.#"),1)=".",TRUE,FALSE)</formula>
    </cfRule>
  </conditionalFormatting>
  <conditionalFormatting sqref="AI522">
    <cfRule type="expression" dxfId="431" priority="391">
      <formula>IF(RIGHT(TEXT(AI522,"0.#"),1)=".",FALSE,TRUE)</formula>
    </cfRule>
    <cfRule type="expression" dxfId="430" priority="392">
      <formula>IF(RIGHT(TEXT(AI522,"0.#"),1)=".",TRUE,FALSE)</formula>
    </cfRule>
  </conditionalFormatting>
  <conditionalFormatting sqref="AI523">
    <cfRule type="expression" dxfId="429" priority="389">
      <formula>IF(RIGHT(TEXT(AI523,"0.#"),1)=".",FALSE,TRUE)</formula>
    </cfRule>
    <cfRule type="expression" dxfId="428" priority="390">
      <formula>IF(RIGHT(TEXT(AI523,"0.#"),1)=".",TRUE,FALSE)</formula>
    </cfRule>
  </conditionalFormatting>
  <conditionalFormatting sqref="AM529">
    <cfRule type="expression" dxfId="427" priority="381">
      <formula>IF(RIGHT(TEXT(AM529,"0.#"),1)=".",FALSE,TRUE)</formula>
    </cfRule>
    <cfRule type="expression" dxfId="426" priority="382">
      <formula>IF(RIGHT(TEXT(AM529,"0.#"),1)=".",TRUE,FALSE)</formula>
    </cfRule>
  </conditionalFormatting>
  <conditionalFormatting sqref="AM527">
    <cfRule type="expression" dxfId="425" priority="385">
      <formula>IF(RIGHT(TEXT(AM527,"0.#"),1)=".",FALSE,TRUE)</formula>
    </cfRule>
    <cfRule type="expression" dxfId="424" priority="386">
      <formula>IF(RIGHT(TEXT(AM527,"0.#"),1)=".",TRUE,FALSE)</formula>
    </cfRule>
  </conditionalFormatting>
  <conditionalFormatting sqref="AM528">
    <cfRule type="expression" dxfId="423" priority="383">
      <formula>IF(RIGHT(TEXT(AM528,"0.#"),1)=".",FALSE,TRUE)</formula>
    </cfRule>
    <cfRule type="expression" dxfId="422" priority="384">
      <formula>IF(RIGHT(TEXT(AM528,"0.#"),1)=".",TRUE,FALSE)</formula>
    </cfRule>
  </conditionalFormatting>
  <conditionalFormatting sqref="AI529">
    <cfRule type="expression" dxfId="421" priority="375">
      <formula>IF(RIGHT(TEXT(AI529,"0.#"),1)=".",FALSE,TRUE)</formula>
    </cfRule>
    <cfRule type="expression" dxfId="420" priority="376">
      <formula>IF(RIGHT(TEXT(AI529,"0.#"),1)=".",TRUE,FALSE)</formula>
    </cfRule>
  </conditionalFormatting>
  <conditionalFormatting sqref="AI527">
    <cfRule type="expression" dxfId="419" priority="379">
      <formula>IF(RIGHT(TEXT(AI527,"0.#"),1)=".",FALSE,TRUE)</formula>
    </cfRule>
    <cfRule type="expression" dxfId="418" priority="380">
      <formula>IF(RIGHT(TEXT(AI527,"0.#"),1)=".",TRUE,FALSE)</formula>
    </cfRule>
  </conditionalFormatting>
  <conditionalFormatting sqref="AI528">
    <cfRule type="expression" dxfId="417" priority="377">
      <formula>IF(RIGHT(TEXT(AI528,"0.#"),1)=".",FALSE,TRUE)</formula>
    </cfRule>
    <cfRule type="expression" dxfId="416" priority="378">
      <formula>IF(RIGHT(TEXT(AI528,"0.#"),1)=".",TRUE,FALSE)</formula>
    </cfRule>
  </conditionalFormatting>
  <conditionalFormatting sqref="AM494">
    <cfRule type="expression" dxfId="415" priority="453">
      <formula>IF(RIGHT(TEXT(AM494,"0.#"),1)=".",FALSE,TRUE)</formula>
    </cfRule>
    <cfRule type="expression" dxfId="414" priority="454">
      <formula>IF(RIGHT(TEXT(AM494,"0.#"),1)=".",TRUE,FALSE)</formula>
    </cfRule>
  </conditionalFormatting>
  <conditionalFormatting sqref="AM492">
    <cfRule type="expression" dxfId="413" priority="457">
      <formula>IF(RIGHT(TEXT(AM492,"0.#"),1)=".",FALSE,TRUE)</formula>
    </cfRule>
    <cfRule type="expression" dxfId="412" priority="458">
      <formula>IF(RIGHT(TEXT(AM492,"0.#"),1)=".",TRUE,FALSE)</formula>
    </cfRule>
  </conditionalFormatting>
  <conditionalFormatting sqref="AM493">
    <cfRule type="expression" dxfId="411" priority="455">
      <formula>IF(RIGHT(TEXT(AM493,"0.#"),1)=".",FALSE,TRUE)</formula>
    </cfRule>
    <cfRule type="expression" dxfId="410" priority="456">
      <formula>IF(RIGHT(TEXT(AM493,"0.#"),1)=".",TRUE,FALSE)</formula>
    </cfRule>
  </conditionalFormatting>
  <conditionalFormatting sqref="AI494">
    <cfRule type="expression" dxfId="409" priority="447">
      <formula>IF(RIGHT(TEXT(AI494,"0.#"),1)=".",FALSE,TRUE)</formula>
    </cfRule>
    <cfRule type="expression" dxfId="408" priority="448">
      <formula>IF(RIGHT(TEXT(AI494,"0.#"),1)=".",TRUE,FALSE)</formula>
    </cfRule>
  </conditionalFormatting>
  <conditionalFormatting sqref="AI492">
    <cfRule type="expression" dxfId="407" priority="451">
      <formula>IF(RIGHT(TEXT(AI492,"0.#"),1)=".",FALSE,TRUE)</formula>
    </cfRule>
    <cfRule type="expression" dxfId="406" priority="452">
      <formula>IF(RIGHT(TEXT(AI492,"0.#"),1)=".",TRUE,FALSE)</formula>
    </cfRule>
  </conditionalFormatting>
  <conditionalFormatting sqref="AI493">
    <cfRule type="expression" dxfId="405" priority="449">
      <formula>IF(RIGHT(TEXT(AI493,"0.#"),1)=".",FALSE,TRUE)</formula>
    </cfRule>
    <cfRule type="expression" dxfId="404" priority="450">
      <formula>IF(RIGHT(TEXT(AI493,"0.#"),1)=".",TRUE,FALSE)</formula>
    </cfRule>
  </conditionalFormatting>
  <conditionalFormatting sqref="AM499">
    <cfRule type="expression" dxfId="403" priority="441">
      <formula>IF(RIGHT(TEXT(AM499,"0.#"),1)=".",FALSE,TRUE)</formula>
    </cfRule>
    <cfRule type="expression" dxfId="402" priority="442">
      <formula>IF(RIGHT(TEXT(AM499,"0.#"),1)=".",TRUE,FALSE)</formula>
    </cfRule>
  </conditionalFormatting>
  <conditionalFormatting sqref="AM497">
    <cfRule type="expression" dxfId="401" priority="445">
      <formula>IF(RIGHT(TEXT(AM497,"0.#"),1)=".",FALSE,TRUE)</formula>
    </cfRule>
    <cfRule type="expression" dxfId="400" priority="446">
      <formula>IF(RIGHT(TEXT(AM497,"0.#"),1)=".",TRUE,FALSE)</formula>
    </cfRule>
  </conditionalFormatting>
  <conditionalFormatting sqref="AM498">
    <cfRule type="expression" dxfId="399" priority="443">
      <formula>IF(RIGHT(TEXT(AM498,"0.#"),1)=".",FALSE,TRUE)</formula>
    </cfRule>
    <cfRule type="expression" dxfId="398" priority="444">
      <formula>IF(RIGHT(TEXT(AM498,"0.#"),1)=".",TRUE,FALSE)</formula>
    </cfRule>
  </conditionalFormatting>
  <conditionalFormatting sqref="AI499">
    <cfRule type="expression" dxfId="397" priority="435">
      <formula>IF(RIGHT(TEXT(AI499,"0.#"),1)=".",FALSE,TRUE)</formula>
    </cfRule>
    <cfRule type="expression" dxfId="396" priority="436">
      <formula>IF(RIGHT(TEXT(AI499,"0.#"),1)=".",TRUE,FALSE)</formula>
    </cfRule>
  </conditionalFormatting>
  <conditionalFormatting sqref="AI497">
    <cfRule type="expression" dxfId="395" priority="439">
      <formula>IF(RIGHT(TEXT(AI497,"0.#"),1)=".",FALSE,TRUE)</formula>
    </cfRule>
    <cfRule type="expression" dxfId="394" priority="440">
      <formula>IF(RIGHT(TEXT(AI497,"0.#"),1)=".",TRUE,FALSE)</formula>
    </cfRule>
  </conditionalFormatting>
  <conditionalFormatting sqref="AI498">
    <cfRule type="expression" dxfId="393" priority="437">
      <formula>IF(RIGHT(TEXT(AI498,"0.#"),1)=".",FALSE,TRUE)</formula>
    </cfRule>
    <cfRule type="expression" dxfId="392" priority="438">
      <formula>IF(RIGHT(TEXT(AI498,"0.#"),1)=".",TRUE,FALSE)</formula>
    </cfRule>
  </conditionalFormatting>
  <conditionalFormatting sqref="AM504">
    <cfRule type="expression" dxfId="391" priority="429">
      <formula>IF(RIGHT(TEXT(AM504,"0.#"),1)=".",FALSE,TRUE)</formula>
    </cfRule>
    <cfRule type="expression" dxfId="390" priority="430">
      <formula>IF(RIGHT(TEXT(AM504,"0.#"),1)=".",TRUE,FALSE)</formula>
    </cfRule>
  </conditionalFormatting>
  <conditionalFormatting sqref="AM502">
    <cfRule type="expression" dxfId="389" priority="433">
      <formula>IF(RIGHT(TEXT(AM502,"0.#"),1)=".",FALSE,TRUE)</formula>
    </cfRule>
    <cfRule type="expression" dxfId="388" priority="434">
      <formula>IF(RIGHT(TEXT(AM502,"0.#"),1)=".",TRUE,FALSE)</formula>
    </cfRule>
  </conditionalFormatting>
  <conditionalFormatting sqref="AM503">
    <cfRule type="expression" dxfId="387" priority="431">
      <formula>IF(RIGHT(TEXT(AM503,"0.#"),1)=".",FALSE,TRUE)</formula>
    </cfRule>
    <cfRule type="expression" dxfId="386" priority="432">
      <formula>IF(RIGHT(TEXT(AM503,"0.#"),1)=".",TRUE,FALSE)</formula>
    </cfRule>
  </conditionalFormatting>
  <conditionalFormatting sqref="AI504">
    <cfRule type="expression" dxfId="385" priority="423">
      <formula>IF(RIGHT(TEXT(AI504,"0.#"),1)=".",FALSE,TRUE)</formula>
    </cfRule>
    <cfRule type="expression" dxfId="384" priority="424">
      <formula>IF(RIGHT(TEXT(AI504,"0.#"),1)=".",TRUE,FALSE)</formula>
    </cfRule>
  </conditionalFormatting>
  <conditionalFormatting sqref="AI502">
    <cfRule type="expression" dxfId="383" priority="427">
      <formula>IF(RIGHT(TEXT(AI502,"0.#"),1)=".",FALSE,TRUE)</formula>
    </cfRule>
    <cfRule type="expression" dxfId="382" priority="428">
      <formula>IF(RIGHT(TEXT(AI502,"0.#"),1)=".",TRUE,FALSE)</formula>
    </cfRule>
  </conditionalFormatting>
  <conditionalFormatting sqref="AI503">
    <cfRule type="expression" dxfId="381" priority="425">
      <formula>IF(RIGHT(TEXT(AI503,"0.#"),1)=".",FALSE,TRUE)</formula>
    </cfRule>
    <cfRule type="expression" dxfId="380" priority="426">
      <formula>IF(RIGHT(TEXT(AI503,"0.#"),1)=".",TRUE,FALSE)</formula>
    </cfRule>
  </conditionalFormatting>
  <conditionalFormatting sqref="AM509">
    <cfRule type="expression" dxfId="379" priority="417">
      <formula>IF(RIGHT(TEXT(AM509,"0.#"),1)=".",FALSE,TRUE)</formula>
    </cfRule>
    <cfRule type="expression" dxfId="378" priority="418">
      <formula>IF(RIGHT(TEXT(AM509,"0.#"),1)=".",TRUE,FALSE)</formula>
    </cfRule>
  </conditionalFormatting>
  <conditionalFormatting sqref="AM507">
    <cfRule type="expression" dxfId="377" priority="421">
      <formula>IF(RIGHT(TEXT(AM507,"0.#"),1)=".",FALSE,TRUE)</formula>
    </cfRule>
    <cfRule type="expression" dxfId="376" priority="422">
      <formula>IF(RIGHT(TEXT(AM507,"0.#"),1)=".",TRUE,FALSE)</formula>
    </cfRule>
  </conditionalFormatting>
  <conditionalFormatting sqref="AM508">
    <cfRule type="expression" dxfId="375" priority="419">
      <formula>IF(RIGHT(TEXT(AM508,"0.#"),1)=".",FALSE,TRUE)</formula>
    </cfRule>
    <cfRule type="expression" dxfId="374" priority="420">
      <formula>IF(RIGHT(TEXT(AM508,"0.#"),1)=".",TRUE,FALSE)</formula>
    </cfRule>
  </conditionalFormatting>
  <conditionalFormatting sqref="AI509">
    <cfRule type="expression" dxfId="373" priority="411">
      <formula>IF(RIGHT(TEXT(AI509,"0.#"),1)=".",FALSE,TRUE)</formula>
    </cfRule>
    <cfRule type="expression" dxfId="372" priority="412">
      <formula>IF(RIGHT(TEXT(AI509,"0.#"),1)=".",TRUE,FALSE)</formula>
    </cfRule>
  </conditionalFormatting>
  <conditionalFormatting sqref="AI507">
    <cfRule type="expression" dxfId="371" priority="415">
      <formula>IF(RIGHT(TEXT(AI507,"0.#"),1)=".",FALSE,TRUE)</formula>
    </cfRule>
    <cfRule type="expression" dxfId="370" priority="416">
      <formula>IF(RIGHT(TEXT(AI507,"0.#"),1)=".",TRUE,FALSE)</formula>
    </cfRule>
  </conditionalFormatting>
  <conditionalFormatting sqref="AI508">
    <cfRule type="expression" dxfId="369" priority="413">
      <formula>IF(RIGHT(TEXT(AI508,"0.#"),1)=".",FALSE,TRUE)</formula>
    </cfRule>
    <cfRule type="expression" dxfId="368" priority="414">
      <formula>IF(RIGHT(TEXT(AI508,"0.#"),1)=".",TRUE,FALSE)</formula>
    </cfRule>
  </conditionalFormatting>
  <conditionalFormatting sqref="AM543">
    <cfRule type="expression" dxfId="367" priority="369">
      <formula>IF(RIGHT(TEXT(AM543,"0.#"),1)=".",FALSE,TRUE)</formula>
    </cfRule>
    <cfRule type="expression" dxfId="366" priority="370">
      <formula>IF(RIGHT(TEXT(AM543,"0.#"),1)=".",TRUE,FALSE)</formula>
    </cfRule>
  </conditionalFormatting>
  <conditionalFormatting sqref="AM541">
    <cfRule type="expression" dxfId="365" priority="373">
      <formula>IF(RIGHT(TEXT(AM541,"0.#"),1)=".",FALSE,TRUE)</formula>
    </cfRule>
    <cfRule type="expression" dxfId="364" priority="374">
      <formula>IF(RIGHT(TEXT(AM541,"0.#"),1)=".",TRUE,FALSE)</formula>
    </cfRule>
  </conditionalFormatting>
  <conditionalFormatting sqref="AM542">
    <cfRule type="expression" dxfId="363" priority="371">
      <formula>IF(RIGHT(TEXT(AM542,"0.#"),1)=".",FALSE,TRUE)</formula>
    </cfRule>
    <cfRule type="expression" dxfId="362" priority="372">
      <formula>IF(RIGHT(TEXT(AM542,"0.#"),1)=".",TRUE,FALSE)</formula>
    </cfRule>
  </conditionalFormatting>
  <conditionalFormatting sqref="AI543">
    <cfRule type="expression" dxfId="361" priority="363">
      <formula>IF(RIGHT(TEXT(AI543,"0.#"),1)=".",FALSE,TRUE)</formula>
    </cfRule>
    <cfRule type="expression" dxfId="360" priority="364">
      <formula>IF(RIGHT(TEXT(AI543,"0.#"),1)=".",TRUE,FALSE)</formula>
    </cfRule>
  </conditionalFormatting>
  <conditionalFormatting sqref="AI541">
    <cfRule type="expression" dxfId="359" priority="367">
      <formula>IF(RIGHT(TEXT(AI541,"0.#"),1)=".",FALSE,TRUE)</formula>
    </cfRule>
    <cfRule type="expression" dxfId="358" priority="368">
      <formula>IF(RIGHT(TEXT(AI541,"0.#"),1)=".",TRUE,FALSE)</formula>
    </cfRule>
  </conditionalFormatting>
  <conditionalFormatting sqref="AI542">
    <cfRule type="expression" dxfId="357" priority="365">
      <formula>IF(RIGHT(TEXT(AI542,"0.#"),1)=".",FALSE,TRUE)</formula>
    </cfRule>
    <cfRule type="expression" dxfId="356" priority="366">
      <formula>IF(RIGHT(TEXT(AI542,"0.#"),1)=".",TRUE,FALSE)</formula>
    </cfRule>
  </conditionalFormatting>
  <conditionalFormatting sqref="AM568">
    <cfRule type="expression" dxfId="355" priority="357">
      <formula>IF(RIGHT(TEXT(AM568,"0.#"),1)=".",FALSE,TRUE)</formula>
    </cfRule>
    <cfRule type="expression" dxfId="354" priority="358">
      <formula>IF(RIGHT(TEXT(AM568,"0.#"),1)=".",TRUE,FALSE)</formula>
    </cfRule>
  </conditionalFormatting>
  <conditionalFormatting sqref="AM566">
    <cfRule type="expression" dxfId="353" priority="361">
      <formula>IF(RIGHT(TEXT(AM566,"0.#"),1)=".",FALSE,TRUE)</formula>
    </cfRule>
    <cfRule type="expression" dxfId="352" priority="362">
      <formula>IF(RIGHT(TEXT(AM566,"0.#"),1)=".",TRUE,FALSE)</formula>
    </cfRule>
  </conditionalFormatting>
  <conditionalFormatting sqref="AM567">
    <cfRule type="expression" dxfId="351" priority="359">
      <formula>IF(RIGHT(TEXT(AM567,"0.#"),1)=".",FALSE,TRUE)</formula>
    </cfRule>
    <cfRule type="expression" dxfId="350" priority="360">
      <formula>IF(RIGHT(TEXT(AM567,"0.#"),1)=".",TRUE,FALSE)</formula>
    </cfRule>
  </conditionalFormatting>
  <conditionalFormatting sqref="AI568">
    <cfRule type="expression" dxfId="349" priority="351">
      <formula>IF(RIGHT(TEXT(AI568,"0.#"),1)=".",FALSE,TRUE)</formula>
    </cfRule>
    <cfRule type="expression" dxfId="348" priority="352">
      <formula>IF(RIGHT(TEXT(AI568,"0.#"),1)=".",TRUE,FALSE)</formula>
    </cfRule>
  </conditionalFormatting>
  <conditionalFormatting sqref="AI566">
    <cfRule type="expression" dxfId="347" priority="355">
      <formula>IF(RIGHT(TEXT(AI566,"0.#"),1)=".",FALSE,TRUE)</formula>
    </cfRule>
    <cfRule type="expression" dxfId="346" priority="356">
      <formula>IF(RIGHT(TEXT(AI566,"0.#"),1)=".",TRUE,FALSE)</formula>
    </cfRule>
  </conditionalFormatting>
  <conditionalFormatting sqref="AI567">
    <cfRule type="expression" dxfId="345" priority="353">
      <formula>IF(RIGHT(TEXT(AI567,"0.#"),1)=".",FALSE,TRUE)</formula>
    </cfRule>
    <cfRule type="expression" dxfId="344" priority="354">
      <formula>IF(RIGHT(TEXT(AI567,"0.#"),1)=".",TRUE,FALSE)</formula>
    </cfRule>
  </conditionalFormatting>
  <conditionalFormatting sqref="AM573">
    <cfRule type="expression" dxfId="343" priority="297">
      <formula>IF(RIGHT(TEXT(AM573,"0.#"),1)=".",FALSE,TRUE)</formula>
    </cfRule>
    <cfRule type="expression" dxfId="342" priority="298">
      <formula>IF(RIGHT(TEXT(AM573,"0.#"),1)=".",TRUE,FALSE)</formula>
    </cfRule>
  </conditionalFormatting>
  <conditionalFormatting sqref="AM571">
    <cfRule type="expression" dxfId="341" priority="301">
      <formula>IF(RIGHT(TEXT(AM571,"0.#"),1)=".",FALSE,TRUE)</formula>
    </cfRule>
    <cfRule type="expression" dxfId="340" priority="302">
      <formula>IF(RIGHT(TEXT(AM571,"0.#"),1)=".",TRUE,FALSE)</formula>
    </cfRule>
  </conditionalFormatting>
  <conditionalFormatting sqref="AM572">
    <cfRule type="expression" dxfId="339" priority="299">
      <formula>IF(RIGHT(TEXT(AM572,"0.#"),1)=".",FALSE,TRUE)</formula>
    </cfRule>
    <cfRule type="expression" dxfId="338" priority="300">
      <formula>IF(RIGHT(TEXT(AM572,"0.#"),1)=".",TRUE,FALSE)</formula>
    </cfRule>
  </conditionalFormatting>
  <conditionalFormatting sqref="AI573">
    <cfRule type="expression" dxfId="337" priority="291">
      <formula>IF(RIGHT(TEXT(AI573,"0.#"),1)=".",FALSE,TRUE)</formula>
    </cfRule>
    <cfRule type="expression" dxfId="336" priority="292">
      <formula>IF(RIGHT(TEXT(AI573,"0.#"),1)=".",TRUE,FALSE)</formula>
    </cfRule>
  </conditionalFormatting>
  <conditionalFormatting sqref="AI571">
    <cfRule type="expression" dxfId="335" priority="295">
      <formula>IF(RIGHT(TEXT(AI571,"0.#"),1)=".",FALSE,TRUE)</formula>
    </cfRule>
    <cfRule type="expression" dxfId="334" priority="296">
      <formula>IF(RIGHT(TEXT(AI571,"0.#"),1)=".",TRUE,FALSE)</formula>
    </cfRule>
  </conditionalFormatting>
  <conditionalFormatting sqref="AI572">
    <cfRule type="expression" dxfId="333" priority="293">
      <formula>IF(RIGHT(TEXT(AI572,"0.#"),1)=".",FALSE,TRUE)</formula>
    </cfRule>
    <cfRule type="expression" dxfId="332" priority="294">
      <formula>IF(RIGHT(TEXT(AI572,"0.#"),1)=".",TRUE,FALSE)</formula>
    </cfRule>
  </conditionalFormatting>
  <conditionalFormatting sqref="AM578">
    <cfRule type="expression" dxfId="331" priority="285">
      <formula>IF(RIGHT(TEXT(AM578,"0.#"),1)=".",FALSE,TRUE)</formula>
    </cfRule>
    <cfRule type="expression" dxfId="330" priority="286">
      <formula>IF(RIGHT(TEXT(AM578,"0.#"),1)=".",TRUE,FALSE)</formula>
    </cfRule>
  </conditionalFormatting>
  <conditionalFormatting sqref="AM576">
    <cfRule type="expression" dxfId="329" priority="289">
      <formula>IF(RIGHT(TEXT(AM576,"0.#"),1)=".",FALSE,TRUE)</formula>
    </cfRule>
    <cfRule type="expression" dxfId="328" priority="290">
      <formula>IF(RIGHT(TEXT(AM576,"0.#"),1)=".",TRUE,FALSE)</formula>
    </cfRule>
  </conditionalFormatting>
  <conditionalFormatting sqref="AM577">
    <cfRule type="expression" dxfId="327" priority="287">
      <formula>IF(RIGHT(TEXT(AM577,"0.#"),1)=".",FALSE,TRUE)</formula>
    </cfRule>
    <cfRule type="expression" dxfId="326" priority="288">
      <formula>IF(RIGHT(TEXT(AM577,"0.#"),1)=".",TRUE,FALSE)</formula>
    </cfRule>
  </conditionalFormatting>
  <conditionalFormatting sqref="AI578">
    <cfRule type="expression" dxfId="325" priority="279">
      <formula>IF(RIGHT(TEXT(AI578,"0.#"),1)=".",FALSE,TRUE)</formula>
    </cfRule>
    <cfRule type="expression" dxfId="324" priority="280">
      <formula>IF(RIGHT(TEXT(AI578,"0.#"),1)=".",TRUE,FALSE)</formula>
    </cfRule>
  </conditionalFormatting>
  <conditionalFormatting sqref="AI576">
    <cfRule type="expression" dxfId="323" priority="283">
      <formula>IF(RIGHT(TEXT(AI576,"0.#"),1)=".",FALSE,TRUE)</formula>
    </cfRule>
    <cfRule type="expression" dxfId="322" priority="284">
      <formula>IF(RIGHT(TEXT(AI576,"0.#"),1)=".",TRUE,FALSE)</formula>
    </cfRule>
  </conditionalFormatting>
  <conditionalFormatting sqref="AI577">
    <cfRule type="expression" dxfId="321" priority="281">
      <formula>IF(RIGHT(TEXT(AI577,"0.#"),1)=".",FALSE,TRUE)</formula>
    </cfRule>
    <cfRule type="expression" dxfId="320" priority="282">
      <formula>IF(RIGHT(TEXT(AI577,"0.#"),1)=".",TRUE,FALSE)</formula>
    </cfRule>
  </conditionalFormatting>
  <conditionalFormatting sqref="AM583">
    <cfRule type="expression" dxfId="319" priority="273">
      <formula>IF(RIGHT(TEXT(AM583,"0.#"),1)=".",FALSE,TRUE)</formula>
    </cfRule>
    <cfRule type="expression" dxfId="318" priority="274">
      <formula>IF(RIGHT(TEXT(AM583,"0.#"),1)=".",TRUE,FALSE)</formula>
    </cfRule>
  </conditionalFormatting>
  <conditionalFormatting sqref="AM581">
    <cfRule type="expression" dxfId="317" priority="277">
      <formula>IF(RIGHT(TEXT(AM581,"0.#"),1)=".",FALSE,TRUE)</formula>
    </cfRule>
    <cfRule type="expression" dxfId="316" priority="278">
      <formula>IF(RIGHT(TEXT(AM581,"0.#"),1)=".",TRUE,FALSE)</formula>
    </cfRule>
  </conditionalFormatting>
  <conditionalFormatting sqref="AM582">
    <cfRule type="expression" dxfId="315" priority="275">
      <formula>IF(RIGHT(TEXT(AM582,"0.#"),1)=".",FALSE,TRUE)</formula>
    </cfRule>
    <cfRule type="expression" dxfId="314" priority="276">
      <formula>IF(RIGHT(TEXT(AM582,"0.#"),1)=".",TRUE,FALSE)</formula>
    </cfRule>
  </conditionalFormatting>
  <conditionalFormatting sqref="AI583">
    <cfRule type="expression" dxfId="313" priority="267">
      <formula>IF(RIGHT(TEXT(AI583,"0.#"),1)=".",FALSE,TRUE)</formula>
    </cfRule>
    <cfRule type="expression" dxfId="312" priority="268">
      <formula>IF(RIGHT(TEXT(AI583,"0.#"),1)=".",TRUE,FALSE)</formula>
    </cfRule>
  </conditionalFormatting>
  <conditionalFormatting sqref="AI581">
    <cfRule type="expression" dxfId="311" priority="271">
      <formula>IF(RIGHT(TEXT(AI581,"0.#"),1)=".",FALSE,TRUE)</formula>
    </cfRule>
    <cfRule type="expression" dxfId="310" priority="272">
      <formula>IF(RIGHT(TEXT(AI581,"0.#"),1)=".",TRUE,FALSE)</formula>
    </cfRule>
  </conditionalFormatting>
  <conditionalFormatting sqref="AI582">
    <cfRule type="expression" dxfId="309" priority="269">
      <formula>IF(RIGHT(TEXT(AI582,"0.#"),1)=".",FALSE,TRUE)</formula>
    </cfRule>
    <cfRule type="expression" dxfId="308" priority="270">
      <formula>IF(RIGHT(TEXT(AI582,"0.#"),1)=".",TRUE,FALSE)</formula>
    </cfRule>
  </conditionalFormatting>
  <conditionalFormatting sqref="AM548">
    <cfRule type="expression" dxfId="307" priority="345">
      <formula>IF(RIGHT(TEXT(AM548,"0.#"),1)=".",FALSE,TRUE)</formula>
    </cfRule>
    <cfRule type="expression" dxfId="306" priority="346">
      <formula>IF(RIGHT(TEXT(AM548,"0.#"),1)=".",TRUE,FALSE)</formula>
    </cfRule>
  </conditionalFormatting>
  <conditionalFormatting sqref="AM546">
    <cfRule type="expression" dxfId="305" priority="349">
      <formula>IF(RIGHT(TEXT(AM546,"0.#"),1)=".",FALSE,TRUE)</formula>
    </cfRule>
    <cfRule type="expression" dxfId="304" priority="350">
      <formula>IF(RIGHT(TEXT(AM546,"0.#"),1)=".",TRUE,FALSE)</formula>
    </cfRule>
  </conditionalFormatting>
  <conditionalFormatting sqref="AM547">
    <cfRule type="expression" dxfId="303" priority="347">
      <formula>IF(RIGHT(TEXT(AM547,"0.#"),1)=".",FALSE,TRUE)</formula>
    </cfRule>
    <cfRule type="expression" dxfId="302" priority="348">
      <formula>IF(RIGHT(TEXT(AM547,"0.#"),1)=".",TRUE,FALSE)</formula>
    </cfRule>
  </conditionalFormatting>
  <conditionalFormatting sqref="AI548">
    <cfRule type="expression" dxfId="301" priority="339">
      <formula>IF(RIGHT(TEXT(AI548,"0.#"),1)=".",FALSE,TRUE)</formula>
    </cfRule>
    <cfRule type="expression" dxfId="300" priority="340">
      <formula>IF(RIGHT(TEXT(AI548,"0.#"),1)=".",TRUE,FALSE)</formula>
    </cfRule>
  </conditionalFormatting>
  <conditionalFormatting sqref="AI546">
    <cfRule type="expression" dxfId="299" priority="343">
      <formula>IF(RIGHT(TEXT(AI546,"0.#"),1)=".",FALSE,TRUE)</formula>
    </cfRule>
    <cfRule type="expression" dxfId="298" priority="344">
      <formula>IF(RIGHT(TEXT(AI546,"0.#"),1)=".",TRUE,FALSE)</formula>
    </cfRule>
  </conditionalFormatting>
  <conditionalFormatting sqref="AI547">
    <cfRule type="expression" dxfId="297" priority="341">
      <formula>IF(RIGHT(TEXT(AI547,"0.#"),1)=".",FALSE,TRUE)</formula>
    </cfRule>
    <cfRule type="expression" dxfId="296" priority="342">
      <formula>IF(RIGHT(TEXT(AI547,"0.#"),1)=".",TRUE,FALSE)</formula>
    </cfRule>
  </conditionalFormatting>
  <conditionalFormatting sqref="AM553">
    <cfRule type="expression" dxfId="295" priority="333">
      <formula>IF(RIGHT(TEXT(AM553,"0.#"),1)=".",FALSE,TRUE)</formula>
    </cfRule>
    <cfRule type="expression" dxfId="294" priority="334">
      <formula>IF(RIGHT(TEXT(AM553,"0.#"),1)=".",TRUE,FALSE)</formula>
    </cfRule>
  </conditionalFormatting>
  <conditionalFormatting sqref="AM551">
    <cfRule type="expression" dxfId="293" priority="337">
      <formula>IF(RIGHT(TEXT(AM551,"0.#"),1)=".",FALSE,TRUE)</formula>
    </cfRule>
    <cfRule type="expression" dxfId="292" priority="338">
      <formula>IF(RIGHT(TEXT(AM551,"0.#"),1)=".",TRUE,FALSE)</formula>
    </cfRule>
  </conditionalFormatting>
  <conditionalFormatting sqref="AM552">
    <cfRule type="expression" dxfId="291" priority="335">
      <formula>IF(RIGHT(TEXT(AM552,"0.#"),1)=".",FALSE,TRUE)</formula>
    </cfRule>
    <cfRule type="expression" dxfId="290" priority="336">
      <formula>IF(RIGHT(TEXT(AM552,"0.#"),1)=".",TRUE,FALSE)</formula>
    </cfRule>
  </conditionalFormatting>
  <conditionalFormatting sqref="AI553">
    <cfRule type="expression" dxfId="289" priority="327">
      <formula>IF(RIGHT(TEXT(AI553,"0.#"),1)=".",FALSE,TRUE)</formula>
    </cfRule>
    <cfRule type="expression" dxfId="288" priority="328">
      <formula>IF(RIGHT(TEXT(AI553,"0.#"),1)=".",TRUE,FALSE)</formula>
    </cfRule>
  </conditionalFormatting>
  <conditionalFormatting sqref="AI551">
    <cfRule type="expression" dxfId="287" priority="331">
      <formula>IF(RIGHT(TEXT(AI551,"0.#"),1)=".",FALSE,TRUE)</formula>
    </cfRule>
    <cfRule type="expression" dxfId="286" priority="332">
      <formula>IF(RIGHT(TEXT(AI551,"0.#"),1)=".",TRUE,FALSE)</formula>
    </cfRule>
  </conditionalFormatting>
  <conditionalFormatting sqref="AI552">
    <cfRule type="expression" dxfId="285" priority="329">
      <formula>IF(RIGHT(TEXT(AI552,"0.#"),1)=".",FALSE,TRUE)</formula>
    </cfRule>
    <cfRule type="expression" dxfId="284" priority="330">
      <formula>IF(RIGHT(TEXT(AI552,"0.#"),1)=".",TRUE,FALSE)</formula>
    </cfRule>
  </conditionalFormatting>
  <conditionalFormatting sqref="AM558">
    <cfRule type="expression" dxfId="283" priority="321">
      <formula>IF(RIGHT(TEXT(AM558,"0.#"),1)=".",FALSE,TRUE)</formula>
    </cfRule>
    <cfRule type="expression" dxfId="282" priority="322">
      <formula>IF(RIGHT(TEXT(AM558,"0.#"),1)=".",TRUE,FALSE)</formula>
    </cfRule>
  </conditionalFormatting>
  <conditionalFormatting sqref="AM556">
    <cfRule type="expression" dxfId="281" priority="325">
      <formula>IF(RIGHT(TEXT(AM556,"0.#"),1)=".",FALSE,TRUE)</formula>
    </cfRule>
    <cfRule type="expression" dxfId="280" priority="326">
      <formula>IF(RIGHT(TEXT(AM556,"0.#"),1)=".",TRUE,FALSE)</formula>
    </cfRule>
  </conditionalFormatting>
  <conditionalFormatting sqref="AM557">
    <cfRule type="expression" dxfId="279" priority="323">
      <formula>IF(RIGHT(TEXT(AM557,"0.#"),1)=".",FALSE,TRUE)</formula>
    </cfRule>
    <cfRule type="expression" dxfId="278" priority="324">
      <formula>IF(RIGHT(TEXT(AM557,"0.#"),1)=".",TRUE,FALSE)</formula>
    </cfRule>
  </conditionalFormatting>
  <conditionalFormatting sqref="AI558">
    <cfRule type="expression" dxfId="277" priority="315">
      <formula>IF(RIGHT(TEXT(AI558,"0.#"),1)=".",FALSE,TRUE)</formula>
    </cfRule>
    <cfRule type="expression" dxfId="276" priority="316">
      <formula>IF(RIGHT(TEXT(AI558,"0.#"),1)=".",TRUE,FALSE)</formula>
    </cfRule>
  </conditionalFormatting>
  <conditionalFormatting sqref="AI556">
    <cfRule type="expression" dxfId="275" priority="319">
      <formula>IF(RIGHT(TEXT(AI556,"0.#"),1)=".",FALSE,TRUE)</formula>
    </cfRule>
    <cfRule type="expression" dxfId="274" priority="320">
      <formula>IF(RIGHT(TEXT(AI556,"0.#"),1)=".",TRUE,FALSE)</formula>
    </cfRule>
  </conditionalFormatting>
  <conditionalFormatting sqref="AI557">
    <cfRule type="expression" dxfId="273" priority="317">
      <formula>IF(RIGHT(TEXT(AI557,"0.#"),1)=".",FALSE,TRUE)</formula>
    </cfRule>
    <cfRule type="expression" dxfId="272" priority="318">
      <formula>IF(RIGHT(TEXT(AI557,"0.#"),1)=".",TRUE,FALSE)</formula>
    </cfRule>
  </conditionalFormatting>
  <conditionalFormatting sqref="AM563">
    <cfRule type="expression" dxfId="271" priority="309">
      <formula>IF(RIGHT(TEXT(AM563,"0.#"),1)=".",FALSE,TRUE)</formula>
    </cfRule>
    <cfRule type="expression" dxfId="270" priority="310">
      <formula>IF(RIGHT(TEXT(AM563,"0.#"),1)=".",TRUE,FALSE)</formula>
    </cfRule>
  </conditionalFormatting>
  <conditionalFormatting sqref="AM561">
    <cfRule type="expression" dxfId="269" priority="313">
      <formula>IF(RIGHT(TEXT(AM561,"0.#"),1)=".",FALSE,TRUE)</formula>
    </cfRule>
    <cfRule type="expression" dxfId="268" priority="314">
      <formula>IF(RIGHT(TEXT(AM561,"0.#"),1)=".",TRUE,FALSE)</formula>
    </cfRule>
  </conditionalFormatting>
  <conditionalFormatting sqref="AM562">
    <cfRule type="expression" dxfId="267" priority="311">
      <formula>IF(RIGHT(TEXT(AM562,"0.#"),1)=".",FALSE,TRUE)</formula>
    </cfRule>
    <cfRule type="expression" dxfId="266" priority="312">
      <formula>IF(RIGHT(TEXT(AM562,"0.#"),1)=".",TRUE,FALSE)</formula>
    </cfRule>
  </conditionalFormatting>
  <conditionalFormatting sqref="AI563">
    <cfRule type="expression" dxfId="265" priority="303">
      <formula>IF(RIGHT(TEXT(AI563,"0.#"),1)=".",FALSE,TRUE)</formula>
    </cfRule>
    <cfRule type="expression" dxfId="264" priority="304">
      <formula>IF(RIGHT(TEXT(AI563,"0.#"),1)=".",TRUE,FALSE)</formula>
    </cfRule>
  </conditionalFormatting>
  <conditionalFormatting sqref="AI561">
    <cfRule type="expression" dxfId="263" priority="307">
      <formula>IF(RIGHT(TEXT(AI561,"0.#"),1)=".",FALSE,TRUE)</formula>
    </cfRule>
    <cfRule type="expression" dxfId="262" priority="308">
      <formula>IF(RIGHT(TEXT(AI561,"0.#"),1)=".",TRUE,FALSE)</formula>
    </cfRule>
  </conditionalFormatting>
  <conditionalFormatting sqref="AI562">
    <cfRule type="expression" dxfId="261" priority="305">
      <formula>IF(RIGHT(TEXT(AI562,"0.#"),1)=".",FALSE,TRUE)</formula>
    </cfRule>
    <cfRule type="expression" dxfId="260" priority="306">
      <formula>IF(RIGHT(TEXT(AI562,"0.#"),1)=".",TRUE,FALSE)</formula>
    </cfRule>
  </conditionalFormatting>
  <conditionalFormatting sqref="AM597">
    <cfRule type="expression" dxfId="259" priority="261">
      <formula>IF(RIGHT(TEXT(AM597,"0.#"),1)=".",FALSE,TRUE)</formula>
    </cfRule>
    <cfRule type="expression" dxfId="258" priority="262">
      <formula>IF(RIGHT(TEXT(AM597,"0.#"),1)=".",TRUE,FALSE)</formula>
    </cfRule>
  </conditionalFormatting>
  <conditionalFormatting sqref="AM595">
    <cfRule type="expression" dxfId="257" priority="265">
      <formula>IF(RIGHT(TEXT(AM595,"0.#"),1)=".",FALSE,TRUE)</formula>
    </cfRule>
    <cfRule type="expression" dxfId="256" priority="266">
      <formula>IF(RIGHT(TEXT(AM595,"0.#"),1)=".",TRUE,FALSE)</formula>
    </cfRule>
  </conditionalFormatting>
  <conditionalFormatting sqref="AM596">
    <cfRule type="expression" dxfId="255" priority="263">
      <formula>IF(RIGHT(TEXT(AM596,"0.#"),1)=".",FALSE,TRUE)</formula>
    </cfRule>
    <cfRule type="expression" dxfId="254" priority="264">
      <formula>IF(RIGHT(TEXT(AM596,"0.#"),1)=".",TRUE,FALSE)</formula>
    </cfRule>
  </conditionalFormatting>
  <conditionalFormatting sqref="AI597">
    <cfRule type="expression" dxfId="253" priority="255">
      <formula>IF(RIGHT(TEXT(AI597,"0.#"),1)=".",FALSE,TRUE)</formula>
    </cfRule>
    <cfRule type="expression" dxfId="252" priority="256">
      <formula>IF(RIGHT(TEXT(AI597,"0.#"),1)=".",TRUE,FALSE)</formula>
    </cfRule>
  </conditionalFormatting>
  <conditionalFormatting sqref="AI595">
    <cfRule type="expression" dxfId="251" priority="259">
      <formula>IF(RIGHT(TEXT(AI595,"0.#"),1)=".",FALSE,TRUE)</formula>
    </cfRule>
    <cfRule type="expression" dxfId="250" priority="260">
      <formula>IF(RIGHT(TEXT(AI595,"0.#"),1)=".",TRUE,FALSE)</formula>
    </cfRule>
  </conditionalFormatting>
  <conditionalFormatting sqref="AI596">
    <cfRule type="expression" dxfId="249" priority="257">
      <formula>IF(RIGHT(TEXT(AI596,"0.#"),1)=".",FALSE,TRUE)</formula>
    </cfRule>
    <cfRule type="expression" dxfId="248" priority="258">
      <formula>IF(RIGHT(TEXT(AI596,"0.#"),1)=".",TRUE,FALSE)</formula>
    </cfRule>
  </conditionalFormatting>
  <conditionalFormatting sqref="AM622">
    <cfRule type="expression" dxfId="247" priority="249">
      <formula>IF(RIGHT(TEXT(AM622,"0.#"),1)=".",FALSE,TRUE)</formula>
    </cfRule>
    <cfRule type="expression" dxfId="246" priority="250">
      <formula>IF(RIGHT(TEXT(AM622,"0.#"),1)=".",TRUE,FALSE)</formula>
    </cfRule>
  </conditionalFormatting>
  <conditionalFormatting sqref="AM620">
    <cfRule type="expression" dxfId="245" priority="253">
      <formula>IF(RIGHT(TEXT(AM620,"0.#"),1)=".",FALSE,TRUE)</formula>
    </cfRule>
    <cfRule type="expression" dxfId="244" priority="254">
      <formula>IF(RIGHT(TEXT(AM620,"0.#"),1)=".",TRUE,FALSE)</formula>
    </cfRule>
  </conditionalFormatting>
  <conditionalFormatting sqref="AM621">
    <cfRule type="expression" dxfId="243" priority="251">
      <formula>IF(RIGHT(TEXT(AM621,"0.#"),1)=".",FALSE,TRUE)</formula>
    </cfRule>
    <cfRule type="expression" dxfId="242" priority="252">
      <formula>IF(RIGHT(TEXT(AM621,"0.#"),1)=".",TRUE,FALSE)</formula>
    </cfRule>
  </conditionalFormatting>
  <conditionalFormatting sqref="AI622">
    <cfRule type="expression" dxfId="241" priority="243">
      <formula>IF(RIGHT(TEXT(AI622,"0.#"),1)=".",FALSE,TRUE)</formula>
    </cfRule>
    <cfRule type="expression" dxfId="240" priority="244">
      <formula>IF(RIGHT(TEXT(AI622,"0.#"),1)=".",TRUE,FALSE)</formula>
    </cfRule>
  </conditionalFormatting>
  <conditionalFormatting sqref="AI620">
    <cfRule type="expression" dxfId="239" priority="247">
      <formula>IF(RIGHT(TEXT(AI620,"0.#"),1)=".",FALSE,TRUE)</formula>
    </cfRule>
    <cfRule type="expression" dxfId="238" priority="248">
      <formula>IF(RIGHT(TEXT(AI620,"0.#"),1)=".",TRUE,FALSE)</formula>
    </cfRule>
  </conditionalFormatting>
  <conditionalFormatting sqref="AI621">
    <cfRule type="expression" dxfId="237" priority="245">
      <formula>IF(RIGHT(TEXT(AI621,"0.#"),1)=".",FALSE,TRUE)</formula>
    </cfRule>
    <cfRule type="expression" dxfId="236" priority="246">
      <formula>IF(RIGHT(TEXT(AI621,"0.#"),1)=".",TRUE,FALSE)</formula>
    </cfRule>
  </conditionalFormatting>
  <conditionalFormatting sqref="AM627">
    <cfRule type="expression" dxfId="235" priority="189">
      <formula>IF(RIGHT(TEXT(AM627,"0.#"),1)=".",FALSE,TRUE)</formula>
    </cfRule>
    <cfRule type="expression" dxfId="234" priority="190">
      <formula>IF(RIGHT(TEXT(AM627,"0.#"),1)=".",TRUE,FALSE)</formula>
    </cfRule>
  </conditionalFormatting>
  <conditionalFormatting sqref="AM625">
    <cfRule type="expression" dxfId="233" priority="193">
      <formula>IF(RIGHT(TEXT(AM625,"0.#"),1)=".",FALSE,TRUE)</formula>
    </cfRule>
    <cfRule type="expression" dxfId="232" priority="194">
      <formula>IF(RIGHT(TEXT(AM625,"0.#"),1)=".",TRUE,FALSE)</formula>
    </cfRule>
  </conditionalFormatting>
  <conditionalFormatting sqref="AM626">
    <cfRule type="expression" dxfId="231" priority="191">
      <formula>IF(RIGHT(TEXT(AM626,"0.#"),1)=".",FALSE,TRUE)</formula>
    </cfRule>
    <cfRule type="expression" dxfId="230" priority="192">
      <formula>IF(RIGHT(TEXT(AM626,"0.#"),1)=".",TRUE,FALSE)</formula>
    </cfRule>
  </conditionalFormatting>
  <conditionalFormatting sqref="AI627">
    <cfRule type="expression" dxfId="229" priority="183">
      <formula>IF(RIGHT(TEXT(AI627,"0.#"),1)=".",FALSE,TRUE)</formula>
    </cfRule>
    <cfRule type="expression" dxfId="228" priority="184">
      <formula>IF(RIGHT(TEXT(AI627,"0.#"),1)=".",TRUE,FALSE)</formula>
    </cfRule>
  </conditionalFormatting>
  <conditionalFormatting sqref="AI625">
    <cfRule type="expression" dxfId="227" priority="187">
      <formula>IF(RIGHT(TEXT(AI625,"0.#"),1)=".",FALSE,TRUE)</formula>
    </cfRule>
    <cfRule type="expression" dxfId="226" priority="188">
      <formula>IF(RIGHT(TEXT(AI625,"0.#"),1)=".",TRUE,FALSE)</formula>
    </cfRule>
  </conditionalFormatting>
  <conditionalFormatting sqref="AI626">
    <cfRule type="expression" dxfId="225" priority="185">
      <formula>IF(RIGHT(TEXT(AI626,"0.#"),1)=".",FALSE,TRUE)</formula>
    </cfRule>
    <cfRule type="expression" dxfId="224" priority="186">
      <formula>IF(RIGHT(TEXT(AI626,"0.#"),1)=".",TRUE,FALSE)</formula>
    </cfRule>
  </conditionalFormatting>
  <conditionalFormatting sqref="AM632">
    <cfRule type="expression" dxfId="223" priority="177">
      <formula>IF(RIGHT(TEXT(AM632,"0.#"),1)=".",FALSE,TRUE)</formula>
    </cfRule>
    <cfRule type="expression" dxfId="222" priority="178">
      <formula>IF(RIGHT(TEXT(AM632,"0.#"),1)=".",TRUE,FALSE)</formula>
    </cfRule>
  </conditionalFormatting>
  <conditionalFormatting sqref="AM630">
    <cfRule type="expression" dxfId="221" priority="181">
      <formula>IF(RIGHT(TEXT(AM630,"0.#"),1)=".",FALSE,TRUE)</formula>
    </cfRule>
    <cfRule type="expression" dxfId="220" priority="182">
      <formula>IF(RIGHT(TEXT(AM630,"0.#"),1)=".",TRUE,FALSE)</formula>
    </cfRule>
  </conditionalFormatting>
  <conditionalFormatting sqref="AM631">
    <cfRule type="expression" dxfId="219" priority="179">
      <formula>IF(RIGHT(TEXT(AM631,"0.#"),1)=".",FALSE,TRUE)</formula>
    </cfRule>
    <cfRule type="expression" dxfId="218" priority="180">
      <formula>IF(RIGHT(TEXT(AM631,"0.#"),1)=".",TRUE,FALSE)</formula>
    </cfRule>
  </conditionalFormatting>
  <conditionalFormatting sqref="AI632">
    <cfRule type="expression" dxfId="217" priority="171">
      <formula>IF(RIGHT(TEXT(AI632,"0.#"),1)=".",FALSE,TRUE)</formula>
    </cfRule>
    <cfRule type="expression" dxfId="216" priority="172">
      <formula>IF(RIGHT(TEXT(AI632,"0.#"),1)=".",TRUE,FALSE)</formula>
    </cfRule>
  </conditionalFormatting>
  <conditionalFormatting sqref="AI630">
    <cfRule type="expression" dxfId="215" priority="175">
      <formula>IF(RIGHT(TEXT(AI630,"0.#"),1)=".",FALSE,TRUE)</formula>
    </cfRule>
    <cfRule type="expression" dxfId="214" priority="176">
      <formula>IF(RIGHT(TEXT(AI630,"0.#"),1)=".",TRUE,FALSE)</formula>
    </cfRule>
  </conditionalFormatting>
  <conditionalFormatting sqref="AI631">
    <cfRule type="expression" dxfId="213" priority="173">
      <formula>IF(RIGHT(TEXT(AI631,"0.#"),1)=".",FALSE,TRUE)</formula>
    </cfRule>
    <cfRule type="expression" dxfId="212" priority="174">
      <formula>IF(RIGHT(TEXT(AI631,"0.#"),1)=".",TRUE,FALSE)</formula>
    </cfRule>
  </conditionalFormatting>
  <conditionalFormatting sqref="AM637">
    <cfRule type="expression" dxfId="211" priority="165">
      <formula>IF(RIGHT(TEXT(AM637,"0.#"),1)=".",FALSE,TRUE)</formula>
    </cfRule>
    <cfRule type="expression" dxfId="210" priority="166">
      <formula>IF(RIGHT(TEXT(AM637,"0.#"),1)=".",TRUE,FALSE)</formula>
    </cfRule>
  </conditionalFormatting>
  <conditionalFormatting sqref="AM635">
    <cfRule type="expression" dxfId="209" priority="169">
      <formula>IF(RIGHT(TEXT(AM635,"0.#"),1)=".",FALSE,TRUE)</formula>
    </cfRule>
    <cfRule type="expression" dxfId="208" priority="170">
      <formula>IF(RIGHT(TEXT(AM635,"0.#"),1)=".",TRUE,FALSE)</formula>
    </cfRule>
  </conditionalFormatting>
  <conditionalFormatting sqref="AM636">
    <cfRule type="expression" dxfId="207" priority="167">
      <formula>IF(RIGHT(TEXT(AM636,"0.#"),1)=".",FALSE,TRUE)</formula>
    </cfRule>
    <cfRule type="expression" dxfId="206" priority="168">
      <formula>IF(RIGHT(TEXT(AM636,"0.#"),1)=".",TRUE,FALSE)</formula>
    </cfRule>
  </conditionalFormatting>
  <conditionalFormatting sqref="AI637">
    <cfRule type="expression" dxfId="205" priority="159">
      <formula>IF(RIGHT(TEXT(AI637,"0.#"),1)=".",FALSE,TRUE)</formula>
    </cfRule>
    <cfRule type="expression" dxfId="204" priority="160">
      <formula>IF(RIGHT(TEXT(AI637,"0.#"),1)=".",TRUE,FALSE)</formula>
    </cfRule>
  </conditionalFormatting>
  <conditionalFormatting sqref="AI635">
    <cfRule type="expression" dxfId="203" priority="163">
      <formula>IF(RIGHT(TEXT(AI635,"0.#"),1)=".",FALSE,TRUE)</formula>
    </cfRule>
    <cfRule type="expression" dxfId="202" priority="164">
      <formula>IF(RIGHT(TEXT(AI635,"0.#"),1)=".",TRUE,FALSE)</formula>
    </cfRule>
  </conditionalFormatting>
  <conditionalFormatting sqref="AI636">
    <cfRule type="expression" dxfId="201" priority="161">
      <formula>IF(RIGHT(TEXT(AI636,"0.#"),1)=".",FALSE,TRUE)</formula>
    </cfRule>
    <cfRule type="expression" dxfId="200" priority="162">
      <formula>IF(RIGHT(TEXT(AI636,"0.#"),1)=".",TRUE,FALSE)</formula>
    </cfRule>
  </conditionalFormatting>
  <conditionalFormatting sqref="AM602">
    <cfRule type="expression" dxfId="199" priority="237">
      <formula>IF(RIGHT(TEXT(AM602,"0.#"),1)=".",FALSE,TRUE)</formula>
    </cfRule>
    <cfRule type="expression" dxfId="198" priority="238">
      <formula>IF(RIGHT(TEXT(AM602,"0.#"),1)=".",TRUE,FALSE)</formula>
    </cfRule>
  </conditionalFormatting>
  <conditionalFormatting sqref="AM600">
    <cfRule type="expression" dxfId="197" priority="241">
      <formula>IF(RIGHT(TEXT(AM600,"0.#"),1)=".",FALSE,TRUE)</formula>
    </cfRule>
    <cfRule type="expression" dxfId="196" priority="242">
      <formula>IF(RIGHT(TEXT(AM600,"0.#"),1)=".",TRUE,FALSE)</formula>
    </cfRule>
  </conditionalFormatting>
  <conditionalFormatting sqref="AM601">
    <cfRule type="expression" dxfId="195" priority="239">
      <formula>IF(RIGHT(TEXT(AM601,"0.#"),1)=".",FALSE,TRUE)</formula>
    </cfRule>
    <cfRule type="expression" dxfId="194" priority="240">
      <formula>IF(RIGHT(TEXT(AM601,"0.#"),1)=".",TRUE,FALSE)</formula>
    </cfRule>
  </conditionalFormatting>
  <conditionalFormatting sqref="AI602">
    <cfRule type="expression" dxfId="193" priority="231">
      <formula>IF(RIGHT(TEXT(AI602,"0.#"),1)=".",FALSE,TRUE)</formula>
    </cfRule>
    <cfRule type="expression" dxfId="192" priority="232">
      <formula>IF(RIGHT(TEXT(AI602,"0.#"),1)=".",TRUE,FALSE)</formula>
    </cfRule>
  </conditionalFormatting>
  <conditionalFormatting sqref="AI600">
    <cfRule type="expression" dxfId="191" priority="235">
      <formula>IF(RIGHT(TEXT(AI600,"0.#"),1)=".",FALSE,TRUE)</formula>
    </cfRule>
    <cfRule type="expression" dxfId="190" priority="236">
      <formula>IF(RIGHT(TEXT(AI600,"0.#"),1)=".",TRUE,FALSE)</formula>
    </cfRule>
  </conditionalFormatting>
  <conditionalFormatting sqref="AI601">
    <cfRule type="expression" dxfId="189" priority="233">
      <formula>IF(RIGHT(TEXT(AI601,"0.#"),1)=".",FALSE,TRUE)</formula>
    </cfRule>
    <cfRule type="expression" dxfId="188" priority="234">
      <formula>IF(RIGHT(TEXT(AI601,"0.#"),1)=".",TRUE,FALSE)</formula>
    </cfRule>
  </conditionalFormatting>
  <conditionalFormatting sqref="AM607">
    <cfRule type="expression" dxfId="187" priority="225">
      <formula>IF(RIGHT(TEXT(AM607,"0.#"),1)=".",FALSE,TRUE)</formula>
    </cfRule>
    <cfRule type="expression" dxfId="186" priority="226">
      <formula>IF(RIGHT(TEXT(AM607,"0.#"),1)=".",TRUE,FALSE)</formula>
    </cfRule>
  </conditionalFormatting>
  <conditionalFormatting sqref="AM605">
    <cfRule type="expression" dxfId="185" priority="229">
      <formula>IF(RIGHT(TEXT(AM605,"0.#"),1)=".",FALSE,TRUE)</formula>
    </cfRule>
    <cfRule type="expression" dxfId="184" priority="230">
      <formula>IF(RIGHT(TEXT(AM605,"0.#"),1)=".",TRUE,FALSE)</formula>
    </cfRule>
  </conditionalFormatting>
  <conditionalFormatting sqref="AM606">
    <cfRule type="expression" dxfId="183" priority="227">
      <formula>IF(RIGHT(TEXT(AM606,"0.#"),1)=".",FALSE,TRUE)</formula>
    </cfRule>
    <cfRule type="expression" dxfId="182" priority="228">
      <formula>IF(RIGHT(TEXT(AM606,"0.#"),1)=".",TRUE,FALSE)</formula>
    </cfRule>
  </conditionalFormatting>
  <conditionalFormatting sqref="AI607">
    <cfRule type="expression" dxfId="181" priority="219">
      <formula>IF(RIGHT(TEXT(AI607,"0.#"),1)=".",FALSE,TRUE)</formula>
    </cfRule>
    <cfRule type="expression" dxfId="180" priority="220">
      <formula>IF(RIGHT(TEXT(AI607,"0.#"),1)=".",TRUE,FALSE)</formula>
    </cfRule>
  </conditionalFormatting>
  <conditionalFormatting sqref="AI605">
    <cfRule type="expression" dxfId="179" priority="223">
      <formula>IF(RIGHT(TEXT(AI605,"0.#"),1)=".",FALSE,TRUE)</formula>
    </cfRule>
    <cfRule type="expression" dxfId="178" priority="224">
      <formula>IF(RIGHT(TEXT(AI605,"0.#"),1)=".",TRUE,FALSE)</formula>
    </cfRule>
  </conditionalFormatting>
  <conditionalFormatting sqref="AI606">
    <cfRule type="expression" dxfId="177" priority="221">
      <formula>IF(RIGHT(TEXT(AI606,"0.#"),1)=".",FALSE,TRUE)</formula>
    </cfRule>
    <cfRule type="expression" dxfId="176" priority="222">
      <formula>IF(RIGHT(TEXT(AI606,"0.#"),1)=".",TRUE,FALSE)</formula>
    </cfRule>
  </conditionalFormatting>
  <conditionalFormatting sqref="AM612">
    <cfRule type="expression" dxfId="175" priority="213">
      <formula>IF(RIGHT(TEXT(AM612,"0.#"),1)=".",FALSE,TRUE)</formula>
    </cfRule>
    <cfRule type="expression" dxfId="174" priority="214">
      <formula>IF(RIGHT(TEXT(AM612,"0.#"),1)=".",TRUE,FALSE)</formula>
    </cfRule>
  </conditionalFormatting>
  <conditionalFormatting sqref="AM610">
    <cfRule type="expression" dxfId="173" priority="217">
      <formula>IF(RIGHT(TEXT(AM610,"0.#"),1)=".",FALSE,TRUE)</formula>
    </cfRule>
    <cfRule type="expression" dxfId="172" priority="218">
      <formula>IF(RIGHT(TEXT(AM610,"0.#"),1)=".",TRUE,FALSE)</formula>
    </cfRule>
  </conditionalFormatting>
  <conditionalFormatting sqref="AM611">
    <cfRule type="expression" dxfId="171" priority="215">
      <formula>IF(RIGHT(TEXT(AM611,"0.#"),1)=".",FALSE,TRUE)</formula>
    </cfRule>
    <cfRule type="expression" dxfId="170" priority="216">
      <formula>IF(RIGHT(TEXT(AM611,"0.#"),1)=".",TRUE,FALSE)</formula>
    </cfRule>
  </conditionalFormatting>
  <conditionalFormatting sqref="AI612">
    <cfRule type="expression" dxfId="169" priority="207">
      <formula>IF(RIGHT(TEXT(AI612,"0.#"),1)=".",FALSE,TRUE)</formula>
    </cfRule>
    <cfRule type="expression" dxfId="168" priority="208">
      <formula>IF(RIGHT(TEXT(AI612,"0.#"),1)=".",TRUE,FALSE)</formula>
    </cfRule>
  </conditionalFormatting>
  <conditionalFormatting sqref="AI610">
    <cfRule type="expression" dxfId="167" priority="211">
      <formula>IF(RIGHT(TEXT(AI610,"0.#"),1)=".",FALSE,TRUE)</formula>
    </cfRule>
    <cfRule type="expression" dxfId="166" priority="212">
      <formula>IF(RIGHT(TEXT(AI610,"0.#"),1)=".",TRUE,FALSE)</formula>
    </cfRule>
  </conditionalFormatting>
  <conditionalFormatting sqref="AI611">
    <cfRule type="expression" dxfId="165" priority="209">
      <formula>IF(RIGHT(TEXT(AI611,"0.#"),1)=".",FALSE,TRUE)</formula>
    </cfRule>
    <cfRule type="expression" dxfId="164" priority="210">
      <formula>IF(RIGHT(TEXT(AI611,"0.#"),1)=".",TRUE,FALSE)</formula>
    </cfRule>
  </conditionalFormatting>
  <conditionalFormatting sqref="AM617">
    <cfRule type="expression" dxfId="163" priority="201">
      <formula>IF(RIGHT(TEXT(AM617,"0.#"),1)=".",FALSE,TRUE)</formula>
    </cfRule>
    <cfRule type="expression" dxfId="162" priority="202">
      <formula>IF(RIGHT(TEXT(AM617,"0.#"),1)=".",TRUE,FALSE)</formula>
    </cfRule>
  </conditionalFormatting>
  <conditionalFormatting sqref="AM615">
    <cfRule type="expression" dxfId="161" priority="205">
      <formula>IF(RIGHT(TEXT(AM615,"0.#"),1)=".",FALSE,TRUE)</formula>
    </cfRule>
    <cfRule type="expression" dxfId="160" priority="206">
      <formula>IF(RIGHT(TEXT(AM615,"0.#"),1)=".",TRUE,FALSE)</formula>
    </cfRule>
  </conditionalFormatting>
  <conditionalFormatting sqref="AM616">
    <cfRule type="expression" dxfId="159" priority="203">
      <formula>IF(RIGHT(TEXT(AM616,"0.#"),1)=".",FALSE,TRUE)</formula>
    </cfRule>
    <cfRule type="expression" dxfId="158" priority="204">
      <formula>IF(RIGHT(TEXT(AM616,"0.#"),1)=".",TRUE,FALSE)</formula>
    </cfRule>
  </conditionalFormatting>
  <conditionalFormatting sqref="AI617">
    <cfRule type="expression" dxfId="157" priority="195">
      <formula>IF(RIGHT(TEXT(AI617,"0.#"),1)=".",FALSE,TRUE)</formula>
    </cfRule>
    <cfRule type="expression" dxfId="156" priority="196">
      <formula>IF(RIGHT(TEXT(AI617,"0.#"),1)=".",TRUE,FALSE)</formula>
    </cfRule>
  </conditionalFormatting>
  <conditionalFormatting sqref="AI615">
    <cfRule type="expression" dxfId="155" priority="199">
      <formula>IF(RIGHT(TEXT(AI615,"0.#"),1)=".",FALSE,TRUE)</formula>
    </cfRule>
    <cfRule type="expression" dxfId="154" priority="200">
      <formula>IF(RIGHT(TEXT(AI615,"0.#"),1)=".",TRUE,FALSE)</formula>
    </cfRule>
  </conditionalFormatting>
  <conditionalFormatting sqref="AI616">
    <cfRule type="expression" dxfId="153" priority="197">
      <formula>IF(RIGHT(TEXT(AI616,"0.#"),1)=".",FALSE,TRUE)</formula>
    </cfRule>
    <cfRule type="expression" dxfId="152" priority="198">
      <formula>IF(RIGHT(TEXT(AI616,"0.#"),1)=".",TRUE,FALSE)</formula>
    </cfRule>
  </conditionalFormatting>
  <conditionalFormatting sqref="AM651">
    <cfRule type="expression" dxfId="151" priority="153">
      <formula>IF(RIGHT(TEXT(AM651,"0.#"),1)=".",FALSE,TRUE)</formula>
    </cfRule>
    <cfRule type="expression" dxfId="150" priority="154">
      <formula>IF(RIGHT(TEXT(AM651,"0.#"),1)=".",TRUE,FALSE)</formula>
    </cfRule>
  </conditionalFormatting>
  <conditionalFormatting sqref="AM649">
    <cfRule type="expression" dxfId="149" priority="157">
      <formula>IF(RIGHT(TEXT(AM649,"0.#"),1)=".",FALSE,TRUE)</formula>
    </cfRule>
    <cfRule type="expression" dxfId="148" priority="158">
      <formula>IF(RIGHT(TEXT(AM649,"0.#"),1)=".",TRUE,FALSE)</formula>
    </cfRule>
  </conditionalFormatting>
  <conditionalFormatting sqref="AM650">
    <cfRule type="expression" dxfId="147" priority="155">
      <formula>IF(RIGHT(TEXT(AM650,"0.#"),1)=".",FALSE,TRUE)</formula>
    </cfRule>
    <cfRule type="expression" dxfId="146" priority="156">
      <formula>IF(RIGHT(TEXT(AM650,"0.#"),1)=".",TRUE,FALSE)</formula>
    </cfRule>
  </conditionalFormatting>
  <conditionalFormatting sqref="AI651">
    <cfRule type="expression" dxfId="145" priority="147">
      <formula>IF(RIGHT(TEXT(AI651,"0.#"),1)=".",FALSE,TRUE)</formula>
    </cfRule>
    <cfRule type="expression" dxfId="144" priority="148">
      <formula>IF(RIGHT(TEXT(AI651,"0.#"),1)=".",TRUE,FALSE)</formula>
    </cfRule>
  </conditionalFormatting>
  <conditionalFormatting sqref="AI649">
    <cfRule type="expression" dxfId="143" priority="151">
      <formula>IF(RIGHT(TEXT(AI649,"0.#"),1)=".",FALSE,TRUE)</formula>
    </cfRule>
    <cfRule type="expression" dxfId="142" priority="152">
      <formula>IF(RIGHT(TEXT(AI649,"0.#"),1)=".",TRUE,FALSE)</formula>
    </cfRule>
  </conditionalFormatting>
  <conditionalFormatting sqref="AI650">
    <cfRule type="expression" dxfId="141" priority="149">
      <formula>IF(RIGHT(TEXT(AI650,"0.#"),1)=".",FALSE,TRUE)</formula>
    </cfRule>
    <cfRule type="expression" dxfId="140" priority="150">
      <formula>IF(RIGHT(TEXT(AI650,"0.#"),1)=".",TRUE,FALSE)</formula>
    </cfRule>
  </conditionalFormatting>
  <conditionalFormatting sqref="AM676">
    <cfRule type="expression" dxfId="139" priority="141">
      <formula>IF(RIGHT(TEXT(AM676,"0.#"),1)=".",FALSE,TRUE)</formula>
    </cfRule>
    <cfRule type="expression" dxfId="138" priority="142">
      <formula>IF(RIGHT(TEXT(AM676,"0.#"),1)=".",TRUE,FALSE)</formula>
    </cfRule>
  </conditionalFormatting>
  <conditionalFormatting sqref="AM674">
    <cfRule type="expression" dxfId="137" priority="145">
      <formula>IF(RIGHT(TEXT(AM674,"0.#"),1)=".",FALSE,TRUE)</formula>
    </cfRule>
    <cfRule type="expression" dxfId="136" priority="146">
      <formula>IF(RIGHT(TEXT(AM674,"0.#"),1)=".",TRUE,FALSE)</formula>
    </cfRule>
  </conditionalFormatting>
  <conditionalFormatting sqref="AM675">
    <cfRule type="expression" dxfId="135" priority="143">
      <formula>IF(RIGHT(TEXT(AM675,"0.#"),1)=".",FALSE,TRUE)</formula>
    </cfRule>
    <cfRule type="expression" dxfId="134" priority="144">
      <formula>IF(RIGHT(TEXT(AM675,"0.#"),1)=".",TRUE,FALSE)</formula>
    </cfRule>
  </conditionalFormatting>
  <conditionalFormatting sqref="AI676">
    <cfRule type="expression" dxfId="133" priority="135">
      <formula>IF(RIGHT(TEXT(AI676,"0.#"),1)=".",FALSE,TRUE)</formula>
    </cfRule>
    <cfRule type="expression" dxfId="132" priority="136">
      <formula>IF(RIGHT(TEXT(AI676,"0.#"),1)=".",TRUE,FALSE)</formula>
    </cfRule>
  </conditionalFormatting>
  <conditionalFormatting sqref="AI674">
    <cfRule type="expression" dxfId="131" priority="139">
      <formula>IF(RIGHT(TEXT(AI674,"0.#"),1)=".",FALSE,TRUE)</formula>
    </cfRule>
    <cfRule type="expression" dxfId="130" priority="140">
      <formula>IF(RIGHT(TEXT(AI674,"0.#"),1)=".",TRUE,FALSE)</formula>
    </cfRule>
  </conditionalFormatting>
  <conditionalFormatting sqref="AI675">
    <cfRule type="expression" dxfId="129" priority="137">
      <formula>IF(RIGHT(TEXT(AI675,"0.#"),1)=".",FALSE,TRUE)</formula>
    </cfRule>
    <cfRule type="expression" dxfId="128" priority="138">
      <formula>IF(RIGHT(TEXT(AI675,"0.#"),1)=".",TRUE,FALSE)</formula>
    </cfRule>
  </conditionalFormatting>
  <conditionalFormatting sqref="AM681">
    <cfRule type="expression" dxfId="127" priority="81">
      <formula>IF(RIGHT(TEXT(AM681,"0.#"),1)=".",FALSE,TRUE)</formula>
    </cfRule>
    <cfRule type="expression" dxfId="126" priority="82">
      <formula>IF(RIGHT(TEXT(AM681,"0.#"),1)=".",TRUE,FALSE)</formula>
    </cfRule>
  </conditionalFormatting>
  <conditionalFormatting sqref="AM679">
    <cfRule type="expression" dxfId="125" priority="85">
      <formula>IF(RIGHT(TEXT(AM679,"0.#"),1)=".",FALSE,TRUE)</formula>
    </cfRule>
    <cfRule type="expression" dxfId="124" priority="86">
      <formula>IF(RIGHT(TEXT(AM679,"0.#"),1)=".",TRUE,FALSE)</formula>
    </cfRule>
  </conditionalFormatting>
  <conditionalFormatting sqref="AM680">
    <cfRule type="expression" dxfId="123" priority="83">
      <formula>IF(RIGHT(TEXT(AM680,"0.#"),1)=".",FALSE,TRUE)</formula>
    </cfRule>
    <cfRule type="expression" dxfId="122" priority="84">
      <formula>IF(RIGHT(TEXT(AM680,"0.#"),1)=".",TRUE,FALSE)</formula>
    </cfRule>
  </conditionalFormatting>
  <conditionalFormatting sqref="AI681">
    <cfRule type="expression" dxfId="121" priority="75">
      <formula>IF(RIGHT(TEXT(AI681,"0.#"),1)=".",FALSE,TRUE)</formula>
    </cfRule>
    <cfRule type="expression" dxfId="120" priority="76">
      <formula>IF(RIGHT(TEXT(AI681,"0.#"),1)=".",TRUE,FALSE)</formula>
    </cfRule>
  </conditionalFormatting>
  <conditionalFormatting sqref="AI679">
    <cfRule type="expression" dxfId="119" priority="79">
      <formula>IF(RIGHT(TEXT(AI679,"0.#"),1)=".",FALSE,TRUE)</formula>
    </cfRule>
    <cfRule type="expression" dxfId="118" priority="80">
      <formula>IF(RIGHT(TEXT(AI679,"0.#"),1)=".",TRUE,FALSE)</formula>
    </cfRule>
  </conditionalFormatting>
  <conditionalFormatting sqref="AI680">
    <cfRule type="expression" dxfId="117" priority="77">
      <formula>IF(RIGHT(TEXT(AI680,"0.#"),1)=".",FALSE,TRUE)</formula>
    </cfRule>
    <cfRule type="expression" dxfId="116" priority="78">
      <formula>IF(RIGHT(TEXT(AI680,"0.#"),1)=".",TRUE,FALSE)</formula>
    </cfRule>
  </conditionalFormatting>
  <conditionalFormatting sqref="AM686">
    <cfRule type="expression" dxfId="115" priority="69">
      <formula>IF(RIGHT(TEXT(AM686,"0.#"),1)=".",FALSE,TRUE)</formula>
    </cfRule>
    <cfRule type="expression" dxfId="114" priority="70">
      <formula>IF(RIGHT(TEXT(AM686,"0.#"),1)=".",TRUE,FALSE)</formula>
    </cfRule>
  </conditionalFormatting>
  <conditionalFormatting sqref="AM684">
    <cfRule type="expression" dxfId="113" priority="73">
      <formula>IF(RIGHT(TEXT(AM684,"0.#"),1)=".",FALSE,TRUE)</formula>
    </cfRule>
    <cfRule type="expression" dxfId="112" priority="74">
      <formula>IF(RIGHT(TEXT(AM684,"0.#"),1)=".",TRUE,FALSE)</formula>
    </cfRule>
  </conditionalFormatting>
  <conditionalFormatting sqref="AM685">
    <cfRule type="expression" dxfId="111" priority="71">
      <formula>IF(RIGHT(TEXT(AM685,"0.#"),1)=".",FALSE,TRUE)</formula>
    </cfRule>
    <cfRule type="expression" dxfId="110" priority="72">
      <formula>IF(RIGHT(TEXT(AM685,"0.#"),1)=".",TRUE,FALSE)</formula>
    </cfRule>
  </conditionalFormatting>
  <conditionalFormatting sqref="AI686">
    <cfRule type="expression" dxfId="109" priority="63">
      <formula>IF(RIGHT(TEXT(AI686,"0.#"),1)=".",FALSE,TRUE)</formula>
    </cfRule>
    <cfRule type="expression" dxfId="108" priority="64">
      <formula>IF(RIGHT(TEXT(AI686,"0.#"),1)=".",TRUE,FALSE)</formula>
    </cfRule>
  </conditionalFormatting>
  <conditionalFormatting sqref="AI684">
    <cfRule type="expression" dxfId="107" priority="67">
      <formula>IF(RIGHT(TEXT(AI684,"0.#"),1)=".",FALSE,TRUE)</formula>
    </cfRule>
    <cfRule type="expression" dxfId="106" priority="68">
      <formula>IF(RIGHT(TEXT(AI684,"0.#"),1)=".",TRUE,FALSE)</formula>
    </cfRule>
  </conditionalFormatting>
  <conditionalFormatting sqref="AI685">
    <cfRule type="expression" dxfId="105" priority="65">
      <formula>IF(RIGHT(TEXT(AI685,"0.#"),1)=".",FALSE,TRUE)</formula>
    </cfRule>
    <cfRule type="expression" dxfId="104" priority="66">
      <formula>IF(RIGHT(TEXT(AI685,"0.#"),1)=".",TRUE,FALSE)</formula>
    </cfRule>
  </conditionalFormatting>
  <conditionalFormatting sqref="AM691">
    <cfRule type="expression" dxfId="103" priority="57">
      <formula>IF(RIGHT(TEXT(AM691,"0.#"),1)=".",FALSE,TRUE)</formula>
    </cfRule>
    <cfRule type="expression" dxfId="102" priority="58">
      <formula>IF(RIGHT(TEXT(AM691,"0.#"),1)=".",TRUE,FALSE)</formula>
    </cfRule>
  </conditionalFormatting>
  <conditionalFormatting sqref="AM689">
    <cfRule type="expression" dxfId="101" priority="61">
      <formula>IF(RIGHT(TEXT(AM689,"0.#"),1)=".",FALSE,TRUE)</formula>
    </cfRule>
    <cfRule type="expression" dxfId="100" priority="62">
      <formula>IF(RIGHT(TEXT(AM689,"0.#"),1)=".",TRUE,FALSE)</formula>
    </cfRule>
  </conditionalFormatting>
  <conditionalFormatting sqref="AM690">
    <cfRule type="expression" dxfId="99" priority="59">
      <formula>IF(RIGHT(TEXT(AM690,"0.#"),1)=".",FALSE,TRUE)</formula>
    </cfRule>
    <cfRule type="expression" dxfId="98" priority="60">
      <formula>IF(RIGHT(TEXT(AM690,"0.#"),1)=".",TRUE,FALSE)</formula>
    </cfRule>
  </conditionalFormatting>
  <conditionalFormatting sqref="AI691">
    <cfRule type="expression" dxfId="97" priority="51">
      <formula>IF(RIGHT(TEXT(AI691,"0.#"),1)=".",FALSE,TRUE)</formula>
    </cfRule>
    <cfRule type="expression" dxfId="96" priority="52">
      <formula>IF(RIGHT(TEXT(AI691,"0.#"),1)=".",TRUE,FALSE)</formula>
    </cfRule>
  </conditionalFormatting>
  <conditionalFormatting sqref="AI689">
    <cfRule type="expression" dxfId="95" priority="55">
      <formula>IF(RIGHT(TEXT(AI689,"0.#"),1)=".",FALSE,TRUE)</formula>
    </cfRule>
    <cfRule type="expression" dxfId="94" priority="56">
      <formula>IF(RIGHT(TEXT(AI689,"0.#"),1)=".",TRUE,FALSE)</formula>
    </cfRule>
  </conditionalFormatting>
  <conditionalFormatting sqref="AI690">
    <cfRule type="expression" dxfId="93" priority="53">
      <formula>IF(RIGHT(TEXT(AI690,"0.#"),1)=".",FALSE,TRUE)</formula>
    </cfRule>
    <cfRule type="expression" dxfId="92" priority="54">
      <formula>IF(RIGHT(TEXT(AI690,"0.#"),1)=".",TRUE,FALSE)</formula>
    </cfRule>
  </conditionalFormatting>
  <conditionalFormatting sqref="AM656">
    <cfRule type="expression" dxfId="91" priority="129">
      <formula>IF(RIGHT(TEXT(AM656,"0.#"),1)=".",FALSE,TRUE)</formula>
    </cfRule>
    <cfRule type="expression" dxfId="90" priority="130">
      <formula>IF(RIGHT(TEXT(AM656,"0.#"),1)=".",TRUE,FALSE)</formula>
    </cfRule>
  </conditionalFormatting>
  <conditionalFormatting sqref="AM654">
    <cfRule type="expression" dxfId="89" priority="133">
      <formula>IF(RIGHT(TEXT(AM654,"0.#"),1)=".",FALSE,TRUE)</formula>
    </cfRule>
    <cfRule type="expression" dxfId="88" priority="134">
      <formula>IF(RIGHT(TEXT(AM654,"0.#"),1)=".",TRUE,FALSE)</formula>
    </cfRule>
  </conditionalFormatting>
  <conditionalFormatting sqref="AM655">
    <cfRule type="expression" dxfId="87" priority="131">
      <formula>IF(RIGHT(TEXT(AM655,"0.#"),1)=".",FALSE,TRUE)</formula>
    </cfRule>
    <cfRule type="expression" dxfId="86" priority="132">
      <formula>IF(RIGHT(TEXT(AM655,"0.#"),1)=".",TRUE,FALSE)</formula>
    </cfRule>
  </conditionalFormatting>
  <conditionalFormatting sqref="AI656">
    <cfRule type="expression" dxfId="85" priority="123">
      <formula>IF(RIGHT(TEXT(AI656,"0.#"),1)=".",FALSE,TRUE)</formula>
    </cfRule>
    <cfRule type="expression" dxfId="84" priority="124">
      <formula>IF(RIGHT(TEXT(AI656,"0.#"),1)=".",TRUE,FALSE)</formula>
    </cfRule>
  </conditionalFormatting>
  <conditionalFormatting sqref="AI654">
    <cfRule type="expression" dxfId="83" priority="127">
      <formula>IF(RIGHT(TEXT(AI654,"0.#"),1)=".",FALSE,TRUE)</formula>
    </cfRule>
    <cfRule type="expression" dxfId="82" priority="128">
      <formula>IF(RIGHT(TEXT(AI654,"0.#"),1)=".",TRUE,FALSE)</formula>
    </cfRule>
  </conditionalFormatting>
  <conditionalFormatting sqref="AI655">
    <cfRule type="expression" dxfId="81" priority="125">
      <formula>IF(RIGHT(TEXT(AI655,"0.#"),1)=".",FALSE,TRUE)</formula>
    </cfRule>
    <cfRule type="expression" dxfId="80" priority="126">
      <formula>IF(RIGHT(TEXT(AI655,"0.#"),1)=".",TRUE,FALSE)</formula>
    </cfRule>
  </conditionalFormatting>
  <conditionalFormatting sqref="AM661">
    <cfRule type="expression" dxfId="79" priority="117">
      <formula>IF(RIGHT(TEXT(AM661,"0.#"),1)=".",FALSE,TRUE)</formula>
    </cfRule>
    <cfRule type="expression" dxfId="78" priority="118">
      <formula>IF(RIGHT(TEXT(AM661,"0.#"),1)=".",TRUE,FALSE)</formula>
    </cfRule>
  </conditionalFormatting>
  <conditionalFormatting sqref="AM659">
    <cfRule type="expression" dxfId="77" priority="121">
      <formula>IF(RIGHT(TEXT(AM659,"0.#"),1)=".",FALSE,TRUE)</formula>
    </cfRule>
    <cfRule type="expression" dxfId="76" priority="122">
      <formula>IF(RIGHT(TEXT(AM659,"0.#"),1)=".",TRUE,FALSE)</formula>
    </cfRule>
  </conditionalFormatting>
  <conditionalFormatting sqref="AM660">
    <cfRule type="expression" dxfId="75" priority="119">
      <formula>IF(RIGHT(TEXT(AM660,"0.#"),1)=".",FALSE,TRUE)</formula>
    </cfRule>
    <cfRule type="expression" dxfId="74" priority="120">
      <formula>IF(RIGHT(TEXT(AM660,"0.#"),1)=".",TRUE,FALSE)</formula>
    </cfRule>
  </conditionalFormatting>
  <conditionalFormatting sqref="AI661">
    <cfRule type="expression" dxfId="73" priority="111">
      <formula>IF(RIGHT(TEXT(AI661,"0.#"),1)=".",FALSE,TRUE)</formula>
    </cfRule>
    <cfRule type="expression" dxfId="72" priority="112">
      <formula>IF(RIGHT(TEXT(AI661,"0.#"),1)=".",TRUE,FALSE)</formula>
    </cfRule>
  </conditionalFormatting>
  <conditionalFormatting sqref="AI659">
    <cfRule type="expression" dxfId="71" priority="115">
      <formula>IF(RIGHT(TEXT(AI659,"0.#"),1)=".",FALSE,TRUE)</formula>
    </cfRule>
    <cfRule type="expression" dxfId="70" priority="116">
      <formula>IF(RIGHT(TEXT(AI659,"0.#"),1)=".",TRUE,FALSE)</formula>
    </cfRule>
  </conditionalFormatting>
  <conditionalFormatting sqref="AI660">
    <cfRule type="expression" dxfId="69" priority="113">
      <formula>IF(RIGHT(TEXT(AI660,"0.#"),1)=".",FALSE,TRUE)</formula>
    </cfRule>
    <cfRule type="expression" dxfId="68" priority="114">
      <formula>IF(RIGHT(TEXT(AI660,"0.#"),1)=".",TRUE,FALSE)</formula>
    </cfRule>
  </conditionalFormatting>
  <conditionalFormatting sqref="AM666">
    <cfRule type="expression" dxfId="67" priority="105">
      <formula>IF(RIGHT(TEXT(AM666,"0.#"),1)=".",FALSE,TRUE)</formula>
    </cfRule>
    <cfRule type="expression" dxfId="66" priority="106">
      <formula>IF(RIGHT(TEXT(AM666,"0.#"),1)=".",TRUE,FALSE)</formula>
    </cfRule>
  </conditionalFormatting>
  <conditionalFormatting sqref="AM664">
    <cfRule type="expression" dxfId="65" priority="109">
      <formula>IF(RIGHT(TEXT(AM664,"0.#"),1)=".",FALSE,TRUE)</formula>
    </cfRule>
    <cfRule type="expression" dxfId="64" priority="110">
      <formula>IF(RIGHT(TEXT(AM664,"0.#"),1)=".",TRUE,FALSE)</formula>
    </cfRule>
  </conditionalFormatting>
  <conditionalFormatting sqref="AM665">
    <cfRule type="expression" dxfId="63" priority="107">
      <formula>IF(RIGHT(TEXT(AM665,"0.#"),1)=".",FALSE,TRUE)</formula>
    </cfRule>
    <cfRule type="expression" dxfId="62" priority="108">
      <formula>IF(RIGHT(TEXT(AM665,"0.#"),1)=".",TRUE,FALSE)</formula>
    </cfRule>
  </conditionalFormatting>
  <conditionalFormatting sqref="AI666">
    <cfRule type="expression" dxfId="61" priority="99">
      <formula>IF(RIGHT(TEXT(AI666,"0.#"),1)=".",FALSE,TRUE)</formula>
    </cfRule>
    <cfRule type="expression" dxfId="60" priority="100">
      <formula>IF(RIGHT(TEXT(AI666,"0.#"),1)=".",TRUE,FALSE)</formula>
    </cfRule>
  </conditionalFormatting>
  <conditionalFormatting sqref="AI664">
    <cfRule type="expression" dxfId="59" priority="103">
      <formula>IF(RIGHT(TEXT(AI664,"0.#"),1)=".",FALSE,TRUE)</formula>
    </cfRule>
    <cfRule type="expression" dxfId="58" priority="104">
      <formula>IF(RIGHT(TEXT(AI664,"0.#"),1)=".",TRUE,FALSE)</formula>
    </cfRule>
  </conditionalFormatting>
  <conditionalFormatting sqref="AI665">
    <cfRule type="expression" dxfId="57" priority="101">
      <formula>IF(RIGHT(TEXT(AI665,"0.#"),1)=".",FALSE,TRUE)</formula>
    </cfRule>
    <cfRule type="expression" dxfId="56" priority="102">
      <formula>IF(RIGHT(TEXT(AI665,"0.#"),1)=".",TRUE,FALSE)</formula>
    </cfRule>
  </conditionalFormatting>
  <conditionalFormatting sqref="AM671">
    <cfRule type="expression" dxfId="55" priority="93">
      <formula>IF(RIGHT(TEXT(AM671,"0.#"),1)=".",FALSE,TRUE)</formula>
    </cfRule>
    <cfRule type="expression" dxfId="54" priority="94">
      <formula>IF(RIGHT(TEXT(AM671,"0.#"),1)=".",TRUE,FALSE)</formula>
    </cfRule>
  </conditionalFormatting>
  <conditionalFormatting sqref="AM669">
    <cfRule type="expression" dxfId="53" priority="97">
      <formula>IF(RIGHT(TEXT(AM669,"0.#"),1)=".",FALSE,TRUE)</formula>
    </cfRule>
    <cfRule type="expression" dxfId="52" priority="98">
      <formula>IF(RIGHT(TEXT(AM669,"0.#"),1)=".",TRUE,FALSE)</formula>
    </cfRule>
  </conditionalFormatting>
  <conditionalFormatting sqref="AM670">
    <cfRule type="expression" dxfId="51" priority="95">
      <formula>IF(RIGHT(TEXT(AM670,"0.#"),1)=".",FALSE,TRUE)</formula>
    </cfRule>
    <cfRule type="expression" dxfId="50" priority="96">
      <formula>IF(RIGHT(TEXT(AM670,"0.#"),1)=".",TRUE,FALSE)</formula>
    </cfRule>
  </conditionalFormatting>
  <conditionalFormatting sqref="AI671">
    <cfRule type="expression" dxfId="49" priority="87">
      <formula>IF(RIGHT(TEXT(AI671,"0.#"),1)=".",FALSE,TRUE)</formula>
    </cfRule>
    <cfRule type="expression" dxfId="48" priority="88">
      <formula>IF(RIGHT(TEXT(AI671,"0.#"),1)=".",TRUE,FALSE)</formula>
    </cfRule>
  </conditionalFormatting>
  <conditionalFormatting sqref="AI669">
    <cfRule type="expression" dxfId="47" priority="91">
      <formula>IF(RIGHT(TEXT(AI669,"0.#"),1)=".",FALSE,TRUE)</formula>
    </cfRule>
    <cfRule type="expression" dxfId="46" priority="92">
      <formula>IF(RIGHT(TEXT(AI669,"0.#"),1)=".",TRUE,FALSE)</formula>
    </cfRule>
  </conditionalFormatting>
  <conditionalFormatting sqref="AI670">
    <cfRule type="expression" dxfId="45" priority="89">
      <formula>IF(RIGHT(TEXT(AI670,"0.#"),1)=".",FALSE,TRUE)</formula>
    </cfRule>
    <cfRule type="expression" dxfId="44" priority="90">
      <formula>IF(RIGHT(TEXT(AI670,"0.#"),1)=".",TRUE,FALSE)</formula>
    </cfRule>
  </conditionalFormatting>
  <conditionalFormatting sqref="P29:AC29">
    <cfRule type="expression" dxfId="43" priority="49">
      <formula>IF(RIGHT(TEXT(P29,"0.#"),1)=".",FALSE,TRUE)</formula>
    </cfRule>
    <cfRule type="expression" dxfId="42" priority="50">
      <formula>IF(RIGHT(TEXT(P29,"0.#"),1)=".",TRUE,FALSE)</formula>
    </cfRule>
  </conditionalFormatting>
  <conditionalFormatting sqref="AL845:AO845">
    <cfRule type="expression" dxfId="41" priority="45">
      <formula>IF(AND(AL845&gt;=0, RIGHT(TEXT(AL845,"0.#"),1)&lt;&gt;"."),TRUE,FALSE)</formula>
    </cfRule>
    <cfRule type="expression" dxfId="40" priority="46">
      <formula>IF(AND(AL845&gt;=0, RIGHT(TEXT(AL845,"0.#"),1)="."),TRUE,FALSE)</formula>
    </cfRule>
    <cfRule type="expression" dxfId="39" priority="47">
      <formula>IF(AND(AL845&lt;0, RIGHT(TEXT(AL845,"0.#"),1)&lt;&gt;"."),TRUE,FALSE)</formula>
    </cfRule>
    <cfRule type="expression" dxfId="38" priority="48">
      <formula>IF(AND(AL845&lt;0, RIGHT(TEXT(AL845,"0.#"),1)="."),TRUE,FALSE)</formula>
    </cfRule>
  </conditionalFormatting>
  <conditionalFormatting sqref="Y845">
    <cfRule type="expression" dxfId="37" priority="43">
      <formula>IF(RIGHT(TEXT(Y845,"0.#"),1)=".",FALSE,TRUE)</formula>
    </cfRule>
    <cfRule type="expression" dxfId="36" priority="44">
      <formula>IF(RIGHT(TEXT(Y845,"0.#"),1)=".",TRUE,FALSE)</formula>
    </cfRule>
  </conditionalFormatting>
  <conditionalFormatting sqref="Y878">
    <cfRule type="expression" dxfId="35" priority="37">
      <formula>IF(RIGHT(TEXT(Y878,"0.#"),1)=".",FALSE,TRUE)</formula>
    </cfRule>
    <cfRule type="expression" dxfId="34" priority="38">
      <formula>IF(RIGHT(TEXT(Y878,"0.#"),1)=".",TRUE,FALSE)</formula>
    </cfRule>
  </conditionalFormatting>
  <conditionalFormatting sqref="AL878:AO878">
    <cfRule type="expression" dxfId="33" priority="39">
      <formula>IF(AND(AL878&gt;=0, RIGHT(TEXT(AL878,"0.#"),1)&lt;&gt;"."),TRUE,FALSE)</formula>
    </cfRule>
    <cfRule type="expression" dxfId="32" priority="40">
      <formula>IF(AND(AL878&gt;=0, RIGHT(TEXT(AL878,"0.#"),1)="."),TRUE,FALSE)</formula>
    </cfRule>
    <cfRule type="expression" dxfId="31" priority="41">
      <formula>IF(AND(AL878&lt;0, RIGHT(TEXT(AL878,"0.#"),1)&lt;&gt;"."),TRUE,FALSE)</formula>
    </cfRule>
    <cfRule type="expression" dxfId="30" priority="42">
      <formula>IF(AND(AL878&lt;0, RIGHT(TEXT(AL878,"0.#"),1)="."),TRUE,FALSE)</formula>
    </cfRule>
  </conditionalFormatting>
  <conditionalFormatting sqref="AL1113:AO1113">
    <cfRule type="expression" dxfId="29" priority="33">
      <formula>IF(AND(AL1113&gt;=0, RIGHT(TEXT(AL1113,"0.#"),1)&lt;&gt;"."),TRUE,FALSE)</formula>
    </cfRule>
    <cfRule type="expression" dxfId="28" priority="34">
      <formula>IF(AND(AL1113&gt;=0, RIGHT(TEXT(AL1113,"0.#"),1)="."),TRUE,FALSE)</formula>
    </cfRule>
    <cfRule type="expression" dxfId="27" priority="35">
      <formula>IF(AND(AL1113&lt;0, RIGHT(TEXT(AL1113,"0.#"),1)&lt;&gt;"."),TRUE,FALSE)</formula>
    </cfRule>
    <cfRule type="expression" dxfId="26" priority="36">
      <formula>IF(AND(AL1113&lt;0, RIGHT(TEXT(AL1113,"0.#"),1)="."),TRUE,FALSE)</formula>
    </cfRule>
  </conditionalFormatting>
  <conditionalFormatting sqref="Y1113">
    <cfRule type="expression" dxfId="25" priority="31">
      <formula>IF(RIGHT(TEXT(Y1113,"0.#"),1)=".",FALSE,TRUE)</formula>
    </cfRule>
    <cfRule type="expression" dxfId="24" priority="32">
      <formula>IF(RIGHT(TEXT(Y1113,"0.#"),1)=".",TRUE,FALSE)</formula>
    </cfRule>
  </conditionalFormatting>
  <conditionalFormatting sqref="AL1110:AO1110">
    <cfRule type="expression" dxfId="23" priority="27">
      <formula>IF(AND(AL1110&gt;=0, RIGHT(TEXT(AL1110,"0.#"),1)&lt;&gt;"."),TRUE,FALSE)</formula>
    </cfRule>
    <cfRule type="expression" dxfId="22" priority="28">
      <formula>IF(AND(AL1110&gt;=0, RIGHT(TEXT(AL1110,"0.#"),1)="."),TRUE,FALSE)</formula>
    </cfRule>
    <cfRule type="expression" dxfId="21" priority="29">
      <formula>IF(AND(AL1110&lt;0, RIGHT(TEXT(AL1110,"0.#"),1)&lt;&gt;"."),TRUE,FALSE)</formula>
    </cfRule>
    <cfRule type="expression" dxfId="20" priority="30">
      <formula>IF(AND(AL1110&lt;0, RIGHT(TEXT(AL1110,"0.#"),1)="."),TRUE,FALSE)</formula>
    </cfRule>
  </conditionalFormatting>
  <conditionalFormatting sqref="Y1110">
    <cfRule type="expression" dxfId="19" priority="25">
      <formula>IF(RIGHT(TEXT(Y1110,"0.#"),1)=".",FALSE,TRUE)</formula>
    </cfRule>
    <cfRule type="expression" dxfId="18" priority="26">
      <formula>IF(RIGHT(TEXT(Y1110,"0.#"),1)=".",TRUE,FALSE)</formula>
    </cfRule>
  </conditionalFormatting>
  <conditionalFormatting sqref="AL1114:AO1114">
    <cfRule type="expression" dxfId="17" priority="15">
      <formula>IF(AND(AL1114&gt;=0, RIGHT(TEXT(AL1114,"0.#"),1)&lt;&gt;"."),TRUE,FALSE)</formula>
    </cfRule>
    <cfRule type="expression" dxfId="16" priority="16">
      <formula>IF(AND(AL1114&gt;=0, RIGHT(TEXT(AL1114,"0.#"),1)="."),TRUE,FALSE)</formula>
    </cfRule>
    <cfRule type="expression" dxfId="15" priority="17">
      <formula>IF(AND(AL1114&lt;0, RIGHT(TEXT(AL1114,"0.#"),1)&lt;&gt;"."),TRUE,FALSE)</formula>
    </cfRule>
    <cfRule type="expression" dxfId="14" priority="18">
      <formula>IF(AND(AL1114&lt;0, RIGHT(TEXT(AL1114,"0.#"),1)="."),TRUE,FALSE)</formula>
    </cfRule>
  </conditionalFormatting>
  <conditionalFormatting sqref="Y1114">
    <cfRule type="expression" dxfId="13" priority="13">
      <formula>IF(RIGHT(TEXT(Y1114,"0.#"),1)=".",FALSE,TRUE)</formula>
    </cfRule>
    <cfRule type="expression" dxfId="12" priority="14">
      <formula>IF(RIGHT(TEXT(Y1114,"0.#"),1)=".",TRUE,FALSE)</formula>
    </cfRule>
  </conditionalFormatting>
  <conditionalFormatting sqref="AL1111:AO1111">
    <cfRule type="expression" dxfId="11" priority="9">
      <formula>IF(AND(AL1111&gt;=0, RIGHT(TEXT(AL1111,"0.#"),1)&lt;&gt;"."),TRUE,FALSE)</formula>
    </cfRule>
    <cfRule type="expression" dxfId="10" priority="10">
      <formula>IF(AND(AL1111&gt;=0, RIGHT(TEXT(AL1111,"0.#"),1)="."),TRUE,FALSE)</formula>
    </cfRule>
    <cfRule type="expression" dxfId="9" priority="11">
      <formula>IF(AND(AL1111&lt;0, RIGHT(TEXT(AL1111,"0.#"),1)&lt;&gt;"."),TRUE,FALSE)</formula>
    </cfRule>
    <cfRule type="expression" dxfId="8" priority="12">
      <formula>IF(AND(AL1111&lt;0, RIGHT(TEXT(AL1111,"0.#"),1)="."),TRUE,FALSE)</formula>
    </cfRule>
  </conditionalFormatting>
  <conditionalFormatting sqref="Y1111">
    <cfRule type="expression" dxfId="7" priority="7">
      <formula>IF(RIGHT(TEXT(Y1111,"0.#"),1)=".",FALSE,TRUE)</formula>
    </cfRule>
    <cfRule type="expression" dxfId="6" priority="8">
      <formula>IF(RIGHT(TEXT(Y1111,"0.#"),1)=".",TRUE,FALSE)</formula>
    </cfRule>
  </conditionalFormatting>
  <conditionalFormatting sqref="AL1112:AO1112">
    <cfRule type="expression" dxfId="5" priority="3">
      <formula>IF(AND(AL1112&gt;=0, RIGHT(TEXT(AL1112,"0.#"),1)&lt;&gt;"."),TRUE,FALSE)</formula>
    </cfRule>
    <cfRule type="expression" dxfId="4" priority="4">
      <formula>IF(AND(AL1112&gt;=0, RIGHT(TEXT(AL1112,"0.#"),1)="."),TRUE,FALSE)</formula>
    </cfRule>
    <cfRule type="expression" dxfId="3" priority="5">
      <formula>IF(AND(AL1112&lt;0, RIGHT(TEXT(AL1112,"0.#"),1)&lt;&gt;"."),TRUE,FALSE)</formula>
    </cfRule>
    <cfRule type="expression" dxfId="2" priority="6">
      <formula>IF(AND(AL1112&lt;0, RIGHT(TEXT(AL1112,"0.#"),1)="."),TRUE,FALSE)</formula>
    </cfRule>
  </conditionalFormatting>
  <conditionalFormatting sqref="Y1112">
    <cfRule type="expression" dxfId="1" priority="1">
      <formula>IF(RIGHT(TEXT(Y1112,"0.#"),1)=".",FALSE,TRUE)</formula>
    </cfRule>
    <cfRule type="expression" dxfId="0" priority="2">
      <formula>IF(RIGHT(TEXT(Y1112,"0.#"),1)=".",TRUE,FALSE)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50" man="1"/>
    <brk id="129" max="50" man="1"/>
    <brk id="429"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211</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204</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206</v>
      </c>
      <c r="AK4" s="42" t="str">
        <f t="shared" ref="AK4:AK49" si="7">CHAR(CODE(AK3)+1)</f>
        <v>C</v>
      </c>
      <c r="AM4" s="68"/>
      <c r="AN4" s="68"/>
      <c r="AP4" s="44" t="s">
        <v>291</v>
      </c>
    </row>
    <row r="5" spans="1:42" ht="13.5" customHeight="1" x14ac:dyDescent="0.15">
      <c r="A5" s="14" t="s">
        <v>87</v>
      </c>
      <c r="B5" s="15" t="s">
        <v>665</v>
      </c>
      <c r="C5" s="13" t="str">
        <f t="shared" si="0"/>
        <v>海洋政策</v>
      </c>
      <c r="D5" s="13" t="str">
        <f>IF(C5="",D4,IF(D4&lt;&gt;"",CONCATENATE(D4,"、",C5),C5))</f>
        <v>海洋政策</v>
      </c>
      <c r="F5" s="18" t="s">
        <v>113</v>
      </c>
      <c r="G5" s="17"/>
      <c r="H5" s="13" t="str">
        <f t="shared" si="1"/>
        <v/>
      </c>
      <c r="I5" s="13" t="str">
        <f t="shared" si="5"/>
        <v>一般会計</v>
      </c>
      <c r="K5" s="14" t="s">
        <v>105</v>
      </c>
      <c r="L5" s="15" t="s">
        <v>665</v>
      </c>
      <c r="M5" s="13" t="str">
        <f t="shared" si="2"/>
        <v>防衛関係</v>
      </c>
      <c r="N5" s="13" t="str">
        <f t="shared" si="6"/>
        <v>防衛関係</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223</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224</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海洋政策</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234</v>
      </c>
      <c r="B20" s="15"/>
      <c r="C20" s="13" t="str">
        <f t="shared" si="9"/>
        <v/>
      </c>
      <c r="D20" s="13" t="str">
        <f t="shared" si="8"/>
        <v>海洋政策</v>
      </c>
      <c r="F20" s="18" t="s">
        <v>233</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235</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236</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237</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2021-05-11T07:12:59Z</cp:lastPrinted>
  <dcterms:created xsi:type="dcterms:W3CDTF">2012-03-13T00:50:25Z</dcterms:created>
  <dcterms:modified xsi:type="dcterms:W3CDTF">2021-07-05T11:11:52Z</dcterms:modified>
</cp:coreProperties>
</file>