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5(0063、0065～0068)\"/>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255" i="3"/>
  <c r="AY235" i="3"/>
  <c r="AY213" i="3"/>
  <c r="AY616" i="3"/>
  <c r="AY606" i="3"/>
  <c r="AY459" i="3"/>
  <c r="AY64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<sst xmlns="http://schemas.openxmlformats.org/spreadsheetml/2006/main" count="3655" uniqueCount="865">
  <si>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</si>
  <si>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</si>
  <si>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</si>
  <si>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</si>
  <si>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</si>
  <si>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</si>
  <si>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</si>
  <si>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</si>
  <si>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</si>
  <si>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</si>
  <si>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</si>
  <si>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</si>
  <si>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</si>
  <si>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</si>
  <si>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</si>
  <si>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</si>
  <si>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</si>
  <si>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</si>
  <si>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</si>
  <si>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</si>
  <si>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</si>
  <si>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</si>
  <si>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</si>
  <si>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</si>
  <si>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</si>
  <si>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</si>
  <si>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</si>
  <si>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</si>
  <si>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</si>
  <si>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</si>
  <si>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</si>
  <si>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</si>
  <si>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</si>
  <si>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</si>
  <si>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</si>
  <si>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</si>
  <si>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</si>
  <si>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</si>
  <si>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</si>
  <si>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</si>
  <si>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</si>
  <si>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</si>
  <si>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</si>
  <si>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</si>
  <si>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</si>
  <si>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</si>
  <si>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</si>
  <si>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</si>
  <si>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</si>
  <si>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</si>
  <si>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</si>
  <si>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</si>
  <si>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</si>
  <si>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</si>
  <si>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</si>
  <si>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</si>
  <si>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</si>
  <si>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</si>
  <si>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</si>
  <si>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</si>
  <si>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</si>
  <si>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</si>
  <si>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</si>
  <si>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</si>
  <si>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</si>
  <si>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</si>
  <si>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</si>
  <si>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</si>
  <si>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</si>
  <si>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</si>
  <si>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</si>
  <si>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</si>
  <si>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</si>
  <si>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</si>
  <si>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</si>
  <si>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</si>
  <si>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</si>
  <si>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</si>
  <si>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</si>
  <si>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</si>
  <si>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</si>
  <si>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</si>
  <si>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</si>
  <si>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</si>
  <si>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</si>
  <si>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</si>
  <si>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</si>
  <si>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</si>
  <si>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</si>
  <si>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</si>
  <si>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</si>
  <si>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</si>
  <si>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</si>
  <si>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</si>
  <si>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</si>
  <si>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</si>
  <si>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</si>
  <si>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</si>
  <si>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</si>
  <si>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</si>
  <si>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</si>
  <si>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</si>
  <si>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</si>
  <si>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</si>
  <si>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</si>
  <si>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</si>
  <si>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</si>
  <si>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</si>
  <si>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</si>
  <si>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</si>
  <si>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</si>
  <si>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</si>
  <si>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</si>
  <si>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</si>
  <si>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</si>
  <si>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</si>
  <si>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</si>
  <si>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</si>
  <si>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</si>
  <si>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</si>
  <si>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</si>
  <si>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</si>
  <si>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</si>
  <si>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</si>
  <si>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</si>
  <si>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</si>
  <si>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</si>
  <si>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</si>
  <si>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</si>
  <si>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</si>
  <si>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</si>
  <si>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</si>
  <si>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</si>
  <si>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</si>
  <si>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</si>
  <si>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</si>
  <si>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</si>
  <si>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</si>
  <si>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</si>
  <si>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</si>
  <si>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</si>
  <si>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</si>
  <si>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</si>
  <si>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</si>
  <si>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</si>
  <si>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</si>
  <si>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</si>
  <si>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</si>
  <si>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</si>
  <si>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</si>
  <si>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</si>
  <si>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</si>
  <si>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</si>
  <si>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</si>
  <si>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</si>
  <si>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</si>
  <si>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</si>
  <si>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</si>
  <si>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</si>
  <si>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</si>
  <si>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</si>
  <si>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</si>
  <si>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</si>
  <si>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</si>
  <si>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</si>
  <si>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</si>
  <si>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</si>
  <si>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</si>
  <si>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</si>
  <si>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</si>
  <si>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</si>
  <si>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</si>
  <si>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</si>
  <si>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</si>
  <si>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</si>
  <si>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</si>
  <si>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</si>
  <si>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</si>
  <si>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</si>
  <si>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</si>
  <si>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</si>
  <si>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</si>
  <si>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</si>
  <si>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</si>
  <si>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</si>
  <si>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</si>
  <si>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</si>
  <si>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</si>
  <si>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</si>
  <si>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</si>
  <si>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</si>
  <si>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</si>
  <si>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</si>
  <si>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</si>
  <si>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</si>
  <si>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</si>
  <si>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</si>
  <si>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</si>
  <si>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</si>
  <si>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</si>
  <si>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</si>
  <si>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</si>
  <si>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</si>
  <si>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</si>
  <si>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</si>
  <si>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</si>
  <si>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</si>
  <si>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</si>
  <si>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</si>
  <si>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</si>
  <si>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</si>
  <si>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</si>
  <si>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</si>
  <si>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</si>
  <si>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</si>
  <si>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</si>
  <si>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</si>
  <si>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</si>
  <si>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</si>
  <si>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</si>
  <si>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</si>
  <si>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</si>
  <si>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</si>
  <si>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</si>
  <si>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</si>
  <si>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</si>
  <si>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</si>
  <si>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</si>
  <si>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</si>
  <si>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</si>
  <si>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</si>
  <si>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</si>
  <si>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</si>
  <si>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</si>
  <si>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</si>
  <si>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</si>
  <si>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</si>
  <si>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</si>
  <si>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</si>
  <si>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</si>
  <si>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</si>
  <si>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</si>
  <si>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</si>
  <si>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</si>
  <si>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</si>
  <si>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</si>
  <si>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</si>
  <si>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</si>
  <si>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</si>
  <si>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</si>
  <si>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</si>
  <si>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</si>
  <si>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</si>
  <si>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</si>
  <si>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</si>
  <si>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</si>
  <si>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</si>
  <si>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</si>
  <si>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</si>
  <si>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</si>
  <si>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</si>
  <si>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</si>
  <si>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</si>
  <si>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</si>
  <si>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</si>
  <si>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</si>
  <si>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</si>
  <si>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</si>
  <si>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</si>
  <si>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</si>
  <si>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</si>
  <si>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</si>
  <si>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</si>
  <si>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</si>
  <si>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</si>
  <si>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</si>
  <si>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</si>
  <si>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</si>
  <si>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</si>
  <si>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</si>
  <si>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</si>
  <si>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</si>
  <si>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</si>
  <si>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</si>
  <si>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</si>
  <si>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</si>
  <si>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</si>
  <si>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</si>
  <si>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</si>
  <si>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</si>
  <si>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</si>
  <si>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</si>
  <si>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</si>
  <si>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</si>
  <si>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</si>
  <si>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</si>
  <si>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</si>
  <si>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</si>
  <si>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</si>
  <si>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</si>
  <si>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</si>
  <si>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</si>
  <si>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</si>
  <si>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</si>
  <si>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</si>
  <si>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</si>
  <si>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</si>
  <si>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</si>
  <si>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</si>
  <si>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</si>
  <si>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</si>
  <si>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</si>
  <si>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</si>
  <si>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</si>
  <si>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</si>
  <si>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</si>
  <si>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</si>
  <si>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</si>
  <si>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</si>
  <si>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</si>
  <si>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</si>
  <si>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</si>
  <si>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</si>
  <si>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</si>
  <si>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</si>
  <si>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</si>
  <si>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</si>
  <si>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</si>
  <si>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</si>
  <si>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</si>
  <si>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</si>
  <si>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</si>
  <si>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</si>
  <si>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</si>
  <si>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</si>
  <si>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</si>
  <si>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</si>
  <si>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</si>
  <si>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</si>
  <si>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</si>
  <si>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</si>
  <si>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</si>
  <si>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</si>
  <si>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</si>
  <si>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</si>
  <si>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</si>
  <si>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</si>
  <si>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</si>
  <si>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</si>
  <si>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</si>
  <si>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</si>
  <si>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</si>
  <si>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</si>
  <si>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</si>
  <si>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</si>
  <si>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</si>
  <si>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</si>
  <si>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</si>
  <si>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</si>
  <si>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</si>
  <si>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</si>
  <si>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</si>
  <si>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</si>
  <si>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</si>
  <si>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</si>
  <si>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</si>
  <si>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</si>
  <si>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</si>
  <si>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</si>
  <si>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</si>
  <si>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</si>
  <si>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</si>
  <si>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</si>
  <si>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</si>
  <si>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</si>
  <si>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</si>
  <si>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</si>
  <si>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</si>
  <si>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</si>
  <si>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</si>
  <si>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</si>
  <si>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</si>
  <si>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</si>
  <si>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</si>
  <si>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</si>
  <si>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</si>
  <si>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</si>
  <si>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</si>
  <si>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</si>
  <si>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</si>
  <si>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</si>
  <si>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</si>
  <si>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</si>
  <si>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</si>
  <si>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</si>
  <si>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</si>
  <si>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</si>
  <si>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</si>
  <si>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</si>
  <si>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</si>
  <si>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</si>
  <si>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</si>
  <si>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</si>
  <si>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</si>
  <si>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</si>
  <si>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</si>
  <si>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</si>
  <si>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</si>
  <si>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</si>
  <si>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</si>
  <si>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</si>
  <si>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</si>
  <si>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</si>
  <si>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</si>
  <si>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</si>
  <si>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</si>
  <si>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</si>
  <si>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</si>
  <si>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</si>
  <si>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</si>
  <si>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</si>
  <si>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</si>
  <si>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</si>
  <si>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</si>
  <si>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</si>
  <si>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</si>
  <si>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</si>
  <si>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</si>
  <si>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</si>
  <si>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</si>
  <si>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</si>
  <si>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</si>
  <si>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</si>
  <si>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</si>
  <si>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</si>
  <si>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</si>
  <si>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</si>
  <si>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</si>
  <si>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</si>
  <si>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</si>
  <si>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</si>
  <si>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</si>
  <si>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</si>
  <si>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</si>
  <si>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</si>
  <si>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</si>
  <si>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</si>
  <si>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</si>
  <si>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</si>
  <si>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</si>
  <si>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</si>
  <si>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</si>
  <si>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</si>
  <si>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</si>
  <si>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</si>
  <si>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</si>
  <si>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</si>
  <si>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</si>
  <si>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</si>
  <si>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</si>
  <si>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</si>
  <si>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</si>
  <si>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</si>
  <si>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</si>
  <si>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</si>
  <si>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</si>
  <si>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</si>
  <si>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</si>
  <si>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</si>
  <si>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</si>
  <si>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</si>
  <si>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</si>
  <si>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</si>
  <si>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</si>
  <si>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</si>
  <si>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</si>
  <si>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</si>
  <si>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</si>
  <si>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</si>
  <si>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</si>
  <si>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</si>
  <si>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</si>
  <si>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</si>
  <si>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</si>
  <si>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</si>
  <si>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</si>
  <si>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</si>
  <si>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</si>
  <si>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</si>
  <si>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</si>
  <si>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</si>
  <si>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</si>
  <si>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</si>
  <si>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</si>
  <si>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</si>
  <si>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</si>
  <si>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</si>
  <si>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</si>
  <si>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</si>
  <si>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</si>
  <si>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</si>
  <si>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</si>
  <si>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</si>
  <si>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</si>
  <si>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</si>
  <si>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</si>
  <si>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</si>
  <si>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</si>
  <si>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</si>
  <si>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</si>
  <si>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</si>
  <si>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</si>
  <si>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</si>
  <si>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</si>
  <si>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</si>
  <si>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</si>
  <si>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</si>
  <si>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</si>
  <si>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</si>
  <si>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</si>
  <si>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</si>
  <si>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</si>
  <si>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</si>
  <si>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</si>
  <si>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</si>
  <si>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</si>
  <si>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</si>
  <si>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</si>
  <si>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</si>
  <si>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</si>
  <si>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</si>
  <si>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</si>
  <si>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</si>
  <si>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</si>
  <si>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</si>
  <si>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</si>
  <si>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</si>
  <si>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</si>
  <si>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</si>
  <si>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</si>
  <si>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</si>
  <si>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</si>
  <si>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</si>
  <si>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</si>
  <si>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</si>
  <si>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</si>
  <si>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</si>
  <si>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</si>
  <si>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</si>
  <si>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</si>
  <si>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</si>
  <si>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</si>
  <si>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</si>
  <si>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</si>
  <si>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</si>
  <si>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</si>
  <si>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</si>
  <si>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</si>
  <si>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</si>
  <si>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</si>
  <si>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</si>
  <si>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</si>
  <si>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</si>
  <si>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</si>
  <si>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</si>
  <si>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</si>
  <si>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</si>
  <si>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</si>
  <si>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</si>
  <si>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</si>
  <si>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</si>
  <si>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</si>
  <si>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</si>
  <si>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</si>
  <si>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</si>
  <si>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</si>
  <si>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</si>
  <si>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</si>
  <si>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</si>
  <si>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</si>
  <si>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</si>
  <si>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</si>
  <si>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</si>
  <si>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</si>
  <si>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</si>
  <si>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</si>
  <si>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</si>
  <si>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</si>
  <si>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</si>
  <si>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</si>
  <si>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</si>
  <si>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</si>
  <si>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</si>
  <si>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</si>
  <si>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</si>
  <si>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</si>
  <si>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</si>
  <si>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</si>
  <si>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</si>
  <si>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</si>
  <si>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</si>
  <si>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</si>
  <si>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</si>
  <si>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</si>
  <si>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</si>
  <si>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</si>
  <si>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</si>
  <si>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</si>
  <si>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</si>
  <si>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</si>
  <si>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</si>
  <si>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</si>
  <si>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</si>
  <si>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</si>
  <si>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</si>
  <si>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</si>
  <si>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</si>
  <si>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</si>
  <si>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</si>
  <si>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</si>
  <si>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</si>
  <si>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</si>
  <si>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</si>
  <si>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</si>
  <si>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</si>
  <si>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</si>
  <si>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</si>
  <si>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</si>
  <si>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</si>
  <si>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</si>
  <si>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</si>
  <si>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</si>
  <si>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</si>
  <si>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</si>
  <si>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</si>
  <si>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</si>
  <si>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</si>
  <si>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</si>
  <si>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</si>
  <si>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</si>
  <si>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</si>
  <si>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</si>
  <si>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</si>
  <si>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</si>
  <si>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</si>
  <si>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</si>
  <si>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</si>
  <si>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</si>
  <si>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</si>
  <si>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</si>
  <si>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</si>
  <si>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</si>
  <si>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</si>
  <si>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</si>
  <si>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</si>
  <si>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</si>
  <si>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</si>
  <si>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</si>
  <si>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</si>
  <si>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</si>
  <si>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</si>
  <si>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</si>
  <si>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</si>
  <si>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</si>
  <si>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</si>
  <si>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</si>
  <si>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</si>
  <si>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</si>
  <si>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</si>
  <si>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</si>
  <si>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</si>
  <si>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</si>
  <si>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</si>
  <si>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</si>
  <si>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</si>
  <si>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</si>
  <si>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</si>
  <si>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</si>
  <si>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</si>
  <si>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</si>
  <si>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</si>
  <si>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</si>
  <si>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</si>
  <si>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</si>
  <si>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</si>
  <si>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</si>
  <si>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</si>
  <si>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</si>
  <si>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</si>
  <si>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</si>
  <si>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</si>
  <si>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</si>
  <si>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</si>
  <si>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</si>
  <si>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</si>
  <si>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</si>
  <si>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</si>
  <si>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</si>
  <si>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</si>
  <si>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</si>
  <si>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</si>
  <si>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</si>
  <si>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</si>
  <si>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</si>
  <si>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</si>
  <si>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</si>
  <si>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</si>
  <si>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</si>
  <si>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</si>
  <si>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</si>
  <si>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</si>
  <si>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</si>
  <si>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</si>
  <si>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</si>
  <si>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</si>
  <si>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</si>
  <si>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航空自衛隊における任務を遂行するために必要な態勢を維持するため、武器等を適切に維持する。</t>
    <phoneticPr fontId="5"/>
  </si>
  <si>
    <t>-</t>
    <phoneticPr fontId="5"/>
  </si>
  <si>
    <t>武器修理費</t>
    <rPh sb="0" eb="2">
      <t>ブキ</t>
    </rPh>
    <rPh sb="2" eb="5">
      <t>シュウリヒ</t>
    </rPh>
    <phoneticPr fontId="5"/>
  </si>
  <si>
    <t>航空自衛隊が任務遂行する上で必要な態勢を維持する。</t>
    <phoneticPr fontId="5"/>
  </si>
  <si>
    <t>各基地及び部隊等に配分された武器、武器附属品及び武器修理用機械器具等を維持することにより、運用中断を防止した基地数</t>
    <phoneticPr fontId="5"/>
  </si>
  <si>
    <t>基地</t>
    <rPh sb="0" eb="2">
      <t>キチ</t>
    </rPh>
    <phoneticPr fontId="5"/>
  </si>
  <si>
    <t>中期防衛力整備計画（平成３１年度～平成３５年度）（平成３０年１２月１８日　国家安全保障会議決定・閣議決定）</t>
    <phoneticPr fontId="5"/>
  </si>
  <si>
    <t>航空自衛隊で使用する武器、武器附属品及び武器修理用機械器具等の維持修理等の事業数</t>
    <phoneticPr fontId="5"/>
  </si>
  <si>
    <t>事業</t>
    <rPh sb="0" eb="2">
      <t>ジギョウ</t>
    </rPh>
    <phoneticPr fontId="5"/>
  </si>
  <si>
    <t>１－（２）従来の領域における能力の強化</t>
    <phoneticPr fontId="5"/>
  </si>
  <si>
    <t>公共調達の改革</t>
    <phoneticPr fontId="5"/>
  </si>
  <si>
    <t>億円（契約ベース）</t>
    <phoneticPr fontId="5"/>
  </si>
  <si>
    <t>0393</t>
    <phoneticPr fontId="5"/>
  </si>
  <si>
    <t>0319</t>
    <phoneticPr fontId="5"/>
  </si>
  <si>
    <t>0296</t>
    <phoneticPr fontId="5"/>
  </si>
  <si>
    <t>0097</t>
    <phoneticPr fontId="5"/>
  </si>
  <si>
    <t>0085</t>
    <phoneticPr fontId="5"/>
  </si>
  <si>
    <t>0078</t>
    <phoneticPr fontId="5"/>
  </si>
  <si>
    <t>0070</t>
    <phoneticPr fontId="5"/>
  </si>
  <si>
    <t>0067</t>
    <phoneticPr fontId="5"/>
  </si>
  <si>
    <t>0064</t>
    <phoneticPr fontId="5"/>
  </si>
  <si>
    <t>武器修理費（空自）</t>
    <rPh sb="0" eb="2">
      <t>ブキ</t>
    </rPh>
    <rPh sb="2" eb="5">
      <t>シュウリヒ</t>
    </rPh>
    <rPh sb="6" eb="8">
      <t>クウジ</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</si>
  <si>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</si>
  <si>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</si>
  <si>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</si>
  <si>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</si>
  <si>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航空自衛隊における任務を遂行するために必要な態勢を維持するため、武器等を適切に維持する。</t>
    <phoneticPr fontId="5"/>
  </si>
  <si>
    <t>総合ミサイル防衛能力の強化</t>
    <phoneticPr fontId="5"/>
  </si>
  <si>
    <t>Ⅰ－１－（１）　宇宙・サイバー・電磁波の領域における能力の獲得・強化</t>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</si>
  <si>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</si>
  <si>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</si>
  <si>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</si>
  <si>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t>
    <phoneticPr fontId="5"/>
  </si>
  <si>
    <t>A.株式会社小松製作所</t>
    <rPh sb="2" eb="6">
      <t>カブシキカイシャ</t>
    </rPh>
    <rPh sb="6" eb="8">
      <t>コマツ</t>
    </rPh>
    <rPh sb="8" eb="11">
      <t>セイサクショ</t>
    </rPh>
    <phoneticPr fontId="5"/>
  </si>
  <si>
    <t>B.株式会社ソリッド・ソリューションズ</t>
    <phoneticPr fontId="5"/>
  </si>
  <si>
    <t>軽装甲機動車構成品の製造等</t>
    <rPh sb="0" eb="1">
      <t>ケイ</t>
    </rPh>
    <rPh sb="1" eb="3">
      <t>ソウコウ</t>
    </rPh>
    <rPh sb="3" eb="5">
      <t>キドウ</t>
    </rPh>
    <rPh sb="5" eb="6">
      <t>シャ</t>
    </rPh>
    <rPh sb="6" eb="8">
      <t>コウセイ</t>
    </rPh>
    <rPh sb="8" eb="9">
      <t>ヒン</t>
    </rPh>
    <rPh sb="10" eb="12">
      <t>セイゾウ</t>
    </rPh>
    <rPh sb="12" eb="13">
      <t>トウ</t>
    </rPh>
    <phoneticPr fontId="5"/>
  </si>
  <si>
    <t>地対空誘導弾ペトリオット構成品の製造等</t>
    <rPh sb="0" eb="6">
      <t>チタイクウユウドウダン</t>
    </rPh>
    <rPh sb="12" eb="14">
      <t>コウセイ</t>
    </rPh>
    <rPh sb="14" eb="15">
      <t>ヒン</t>
    </rPh>
    <rPh sb="16" eb="18">
      <t>セイゾウ</t>
    </rPh>
    <rPh sb="18" eb="19">
      <t>トウ</t>
    </rPh>
    <phoneticPr fontId="5"/>
  </si>
  <si>
    <t>C.三菱重工業株式会社</t>
    <rPh sb="2" eb="4">
      <t>ミツビシ</t>
    </rPh>
    <rPh sb="4" eb="7">
      <t>ジュウコウギョウ</t>
    </rPh>
    <rPh sb="7" eb="9">
      <t>カブシキ</t>
    </rPh>
    <rPh sb="9" eb="11">
      <t>カイシャ</t>
    </rPh>
    <phoneticPr fontId="5"/>
  </si>
  <si>
    <t>D.三菱重工業株式会社</t>
    <phoneticPr fontId="5"/>
  </si>
  <si>
    <t>武器修理費</t>
    <rPh sb="0" eb="5">
      <t>ブキシュウリヒ</t>
    </rPh>
    <phoneticPr fontId="5"/>
  </si>
  <si>
    <t>-</t>
    <phoneticPr fontId="5"/>
  </si>
  <si>
    <t>執行額（X）／事業数（Y)　　　　　　　　　　　　　　</t>
    <rPh sb="0" eb="2">
      <t>シッコウ</t>
    </rPh>
    <rPh sb="2" eb="3">
      <t>ガク</t>
    </rPh>
    <rPh sb="7" eb="9">
      <t>ジギョウ</t>
    </rPh>
    <rPh sb="9" eb="10">
      <t>スウ</t>
    </rPh>
    <phoneticPr fontId="5"/>
  </si>
  <si>
    <t>14,284/14</t>
    <phoneticPr fontId="5"/>
  </si>
  <si>
    <t>21,966/15</t>
    <phoneticPr fontId="5"/>
  </si>
  <si>
    <t>億円（契約ベース）</t>
    <rPh sb="0" eb="2">
      <t>オクエン</t>
    </rPh>
    <rPh sb="3" eb="5">
      <t>ケイヤク</t>
    </rPh>
    <phoneticPr fontId="5"/>
  </si>
  <si>
    <t>-</t>
  </si>
  <si>
    <t>-</t>
    <phoneticPr fontId="5"/>
  </si>
  <si>
    <t>‐</t>
  </si>
  <si>
    <t>事業監理官（誘導武器・統合装備担当）
事業監理官（宇宙・地上装備担当）</t>
    <rPh sb="0" eb="2">
      <t>ジギョウ</t>
    </rPh>
    <rPh sb="2" eb="5">
      <t>カンリカン</t>
    </rPh>
    <rPh sb="6" eb="10">
      <t>ユウドウブキ</t>
    </rPh>
    <rPh sb="11" eb="17">
      <t>トウゴウソウビタントウ</t>
    </rPh>
    <phoneticPr fontId="5"/>
  </si>
  <si>
    <t>事業監理官（誘導武器・統合装備担当）海老根　巧
事業監理官（宇宙・地上装備担当）奥山 剛</t>
    <rPh sb="18" eb="21">
      <t>エビネ</t>
    </rPh>
    <rPh sb="22" eb="23">
      <t>タクミ</t>
    </rPh>
    <rPh sb="30" eb="32">
      <t>ウチュウ</t>
    </rPh>
    <rPh sb="33" eb="35">
      <t>チジョウ</t>
    </rPh>
    <rPh sb="35" eb="37">
      <t>ソウビ</t>
    </rPh>
    <phoneticPr fontId="5"/>
  </si>
  <si>
    <t>－</t>
    <phoneticPr fontId="5"/>
  </si>
  <si>
    <t>必要とする部隊等で十分に活用されている。</t>
    <phoneticPr fontId="5"/>
  </si>
  <si>
    <t>可能な限り低価格、かつ汎用性の高い製品を活用した仕様としている。</t>
    <phoneticPr fontId="5"/>
  </si>
  <si>
    <t>46,266/14</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</si>
  <si>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</si>
  <si>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地対空誘導弾ペトリオット（Ｃｏｎｆｉｇ．３＋／ＰＤＢ－８形態）製造のための分解等</t>
    <rPh sb="39" eb="40">
      <t>トウ</t>
    </rPh>
    <phoneticPr fontId="5"/>
  </si>
  <si>
    <t>地対空誘導弾ペトリオット構成品の製造等</t>
    <rPh sb="0" eb="3">
      <t>チタイクウ</t>
    </rPh>
    <rPh sb="3" eb="5">
      <t>ユウドウ</t>
    </rPh>
    <rPh sb="5" eb="6">
      <t>ダン</t>
    </rPh>
    <rPh sb="12" eb="14">
      <t>コウセイ</t>
    </rPh>
    <rPh sb="14" eb="15">
      <t>ヒン</t>
    </rPh>
    <rPh sb="16" eb="18">
      <t>セイゾウ</t>
    </rPh>
    <rPh sb="18" eb="19">
      <t>トウ</t>
    </rPh>
    <phoneticPr fontId="5"/>
  </si>
  <si>
    <t>株式会社小松製作所</t>
    <phoneticPr fontId="5"/>
  </si>
  <si>
    <t>軽装甲機動車構成品の売買</t>
    <phoneticPr fontId="5"/>
  </si>
  <si>
    <t>地対空誘導弾ペトリオット構成品の売買</t>
    <phoneticPr fontId="5"/>
  </si>
  <si>
    <t>D</t>
  </si>
  <si>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</si>
  <si>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</si>
  <si>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可能な限り競争入札に付するなどしていることから、単位当たりコストの水準は妥当なものである。</t>
    <rPh sb="0" eb="2">
      <t>カノウ</t>
    </rPh>
    <rPh sb="3" eb="4">
      <t>カギ</t>
    </rPh>
    <phoneticPr fontId="5"/>
  </si>
  <si>
    <t>当該事業は、国の安全を保障するための装備品の維持・整備に必要なものであり、政策体系上優先度の高い事業である。</t>
    <rPh sb="6" eb="7">
      <t>クニ</t>
    </rPh>
    <rPh sb="8" eb="10">
      <t>アンゼン</t>
    </rPh>
    <rPh sb="11" eb="13">
      <t>ホショウ</t>
    </rPh>
    <phoneticPr fontId="5"/>
  </si>
  <si>
    <t>有</t>
  </si>
  <si>
    <t>国の安全保障という当該事業の性質上、防衛省が担うことが適切な事業である。</t>
    <rPh sb="0" eb="1">
      <t>クニ</t>
    </rPh>
    <rPh sb="2" eb="6">
      <t>アンゼンホショウ</t>
    </rPh>
    <rPh sb="27" eb="29">
      <t>テキセツ</t>
    </rPh>
    <rPh sb="30" eb="32">
      <t>ジギョウ</t>
    </rPh>
    <phoneticPr fontId="5"/>
  </si>
  <si>
    <t>航空自衛隊の任務を遂行するために必要な態勢を維持するため、武器等を適切に維持する。</t>
    <phoneticPr fontId="5"/>
  </si>
  <si>
    <t>本事業は、航空自衛隊が保有する地上武器等を適切に維持管理するため、以下の内容を実施するものである。
１　武器、武器附属品及び武器修理用機械器具の維持及び修理
２　武器の修理に必要な部品の取得</t>
    <phoneticPr fontId="5"/>
  </si>
  <si>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5"/>
  </si>
  <si>
    <t>国の安全保障に必要な武器等を維持していることから、設定した成果目標に見合ったものである。</t>
    <rPh sb="0" eb="1">
      <t>クニ</t>
    </rPh>
    <rPh sb="2" eb="6">
      <t>アンゼンホショウ</t>
    </rPh>
    <rPh sb="7" eb="9">
      <t>ヒツヨウ</t>
    </rPh>
    <rPh sb="10" eb="12">
      <t>ブキ</t>
    </rPh>
    <rPh sb="12" eb="13">
      <t>トウ</t>
    </rPh>
    <rPh sb="14" eb="16">
      <t>イジ</t>
    </rPh>
    <rPh sb="25" eb="27">
      <t>セッテイ</t>
    </rPh>
    <phoneticPr fontId="5"/>
  </si>
  <si>
    <t>31,067/15</t>
    <phoneticPr fontId="5"/>
  </si>
  <si>
    <t>防衛装備庁プロジェクト管理部</t>
    <phoneticPr fontId="5"/>
  </si>
  <si>
    <t>－</t>
    <phoneticPr fontId="5"/>
  </si>
  <si>
    <t>執行額全額について、武器等の維持のために支出されており、真に必要なものに限定されている。</t>
    <rPh sb="0" eb="3">
      <t>シッコウガク</t>
    </rPh>
    <rPh sb="3" eb="5">
      <t>ゼンガク</t>
    </rPh>
    <rPh sb="10" eb="12">
      <t>ブキ</t>
    </rPh>
    <rPh sb="12" eb="13">
      <t>ナド</t>
    </rPh>
    <rPh sb="13" eb="14">
      <t>ヒントウ</t>
    </rPh>
    <rPh sb="14" eb="16">
      <t>イジ</t>
    </rPh>
    <rPh sb="20" eb="22">
      <t>シシュツ</t>
    </rPh>
    <rPh sb="28" eb="29">
      <t>シン</t>
    </rPh>
    <rPh sb="30" eb="32">
      <t>ヒツヨウ</t>
    </rPh>
    <phoneticPr fontId="5"/>
  </si>
  <si>
    <t>引き続き、調達実績の反映、仕様書の見直し、事業の特性等に応じた要求内容の更なる精査等、今後も効率的な予算執行に努める。</t>
    <phoneticPr fontId="5"/>
  </si>
  <si>
    <t>１．必要性
　　航空自衛隊の武器及び武器付属品等の維持整備の実施及び役務の取得等に必要な経費であり、防衛省が実施することが適切である。
２．効率性
　　事業の内容及びその特性に応じ、事業目的に必要なものに限定して取得経費を低減し、効率性を確保している。
３．有効性
　　武器等ごとに規定された維持修理を行うことにより、武器等の性能及び安全性を有効に維持している。
４．総合評価
　　航空自衛隊の任務遂行に係る能力及び態勢に必要な武器等の維持において、効率化及び有効性を確保しつつ、適正に実施している。</t>
    <rPh sb="135" eb="137">
      <t>ブキ</t>
    </rPh>
    <rPh sb="137" eb="138">
      <t>トウ</t>
    </rPh>
    <rPh sb="159" eb="161">
      <t>ブキ</t>
    </rPh>
    <rPh sb="171" eb="173">
      <t>ユウコウ</t>
    </rPh>
    <rPh sb="230" eb="233">
      <t>ユウコウセイ</t>
    </rPh>
    <rPh sb="234" eb="236">
      <t>カクホ</t>
    </rPh>
    <phoneticPr fontId="5"/>
  </si>
  <si>
    <t>調達に際しては、必要に応じて会社が保有する権利（ライセンス権）を確認したうえで、一般競争入札、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8" eb="10">
      <t>ヒツヨウ</t>
    </rPh>
    <rPh sb="11" eb="12">
      <t>オウ</t>
    </rPh>
    <phoneticPr fontId="5"/>
  </si>
  <si>
    <t>-</t>
    <phoneticPr fontId="5"/>
  </si>
  <si>
    <t>百万円/事業</t>
    <rPh sb="0" eb="1">
      <t>ヒャク</t>
    </rPh>
    <rPh sb="1" eb="3">
      <t>マンエン</t>
    </rPh>
    <rPh sb="4" eb="6">
      <t>ジギョウ</t>
    </rPh>
    <phoneticPr fontId="5"/>
  </si>
  <si>
    <t>　X/Y</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</si>
  <si>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</si>
  <si>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</si>
  <si>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</si>
  <si>
    <t>日本ユニテック株式会社</t>
  </si>
  <si>
    <t>ペトリオット整備器材（シェルタ）の空気調整装置の売買</t>
    <rPh sb="23" eb="25">
      <t>バイバイ</t>
    </rPh>
    <phoneticPr fontId="20"/>
  </si>
  <si>
    <t>ペトリオット整備器材（シェルタ）の空気調整装置　現地整備</t>
  </si>
  <si>
    <t>一般競争契約
（最低価格）</t>
    <rPh sb="4" eb="6">
      <t>ケイヤク</t>
    </rPh>
    <rPh sb="8" eb="10">
      <t>サイテイ</t>
    </rPh>
    <rPh sb="10" eb="12">
      <t>カカク</t>
    </rPh>
    <phoneticPr fontId="20"/>
  </si>
  <si>
    <t>-</t>
    <phoneticPr fontId="5"/>
  </si>
  <si>
    <t>株式会社三井Ｅ＆Ｓパワーシステムズ</t>
  </si>
  <si>
    <t>基地防空用火器構成品の売買</t>
  </si>
  <si>
    <t>東田商工株式会社</t>
  </si>
  <si>
    <t>東邦商工株式会社</t>
  </si>
  <si>
    <t>地対空誘導弾ペトリオット構成品の売買</t>
  </si>
  <si>
    <t>株式会社前川製作所</t>
  </si>
  <si>
    <t>株式会社キトー</t>
  </si>
  <si>
    <t>基地防空火器用　天井走行クレーン　性能検査</t>
  </si>
  <si>
    <t>新日本テック株式会社</t>
  </si>
  <si>
    <t>有限会社東京インストルメンツ</t>
  </si>
  <si>
    <t>株式会社Ｓ．Ｔ．ディバイス</t>
  </si>
  <si>
    <t>スカイトレーディング株式会社</t>
  </si>
  <si>
    <t>株式会社三博</t>
  </si>
  <si>
    <t>三菱重工業株式会社</t>
  </si>
  <si>
    <t>地対空誘導弾ペトリオット（Ｃｏｎｆｉｇ．３＋／ＰＤＢ－８形態）製造のための分解</t>
  </si>
  <si>
    <t>随意契約
（その他）</t>
    <rPh sb="0" eb="2">
      <t>ズイイ</t>
    </rPh>
    <rPh sb="2" eb="4">
      <t>ケイヤク</t>
    </rPh>
    <rPh sb="8" eb="9">
      <t>タ</t>
    </rPh>
    <phoneticPr fontId="20"/>
  </si>
  <si>
    <t>ペトリオット定期修理（発射機，無線中継装置）</t>
  </si>
  <si>
    <t>ペトリオット定期修理（Ｃｏｎｆｉｇｕｒａｔｉｏｎ３＋製造前）</t>
  </si>
  <si>
    <t>地対空誘導弾ペトリオット構成品の製造</t>
  </si>
  <si>
    <t>地対空誘導弾ペトリオット構成品の修理</t>
  </si>
  <si>
    <t>地対空誘導弾ペトリオット構成品の修理等</t>
  </si>
  <si>
    <t>大京整備株式会社</t>
  </si>
  <si>
    <t>セミ・トレーラ計画整備等の一部部外委託</t>
  </si>
  <si>
    <t>ペトリオット整備機材（シェルタ）の再塗装</t>
  </si>
  <si>
    <t>随意契約
（公募）</t>
    <rPh sb="2" eb="4">
      <t>ケイヤク</t>
    </rPh>
    <rPh sb="6" eb="8">
      <t>コウボ</t>
    </rPh>
    <phoneticPr fontId="20"/>
  </si>
  <si>
    <t>東邦車輛株式会社</t>
  </si>
  <si>
    <t>セミ・トレーラ定期修理</t>
  </si>
  <si>
    <t>住重特機サービス株式会社</t>
  </si>
  <si>
    <t>２０ｍｍ対空機関砲　計画整備の一部部外委託</t>
  </si>
  <si>
    <t>２０ｍｍ対空機関砲　特別検査</t>
  </si>
  <si>
    <t>基地防空用火器構成品の修理</t>
  </si>
  <si>
    <t>東芝電波プロダクツ株式会社</t>
  </si>
  <si>
    <t>レーダー装置（２０ｍｍ対空機関砲）　計画整備の一部部外委託</t>
  </si>
  <si>
    <t>レーダー装置（２０ｍｍ対空機関砲）特別検査</t>
  </si>
  <si>
    <t>短ＳＡＭ地上装置及び整備器材　計画整備の一部部外委託</t>
  </si>
  <si>
    <t>短ＳＡＭ弾　計画整備の一部部外委託</t>
  </si>
  <si>
    <t>東芝インフラシステムズ株式会社</t>
  </si>
  <si>
    <t>基地防空用火器構成品の製造</t>
  </si>
  <si>
    <t>基地防空用地対空誘導弾射撃統制装置電源部　整備</t>
  </si>
  <si>
    <t>株式会社日立製作所</t>
  </si>
  <si>
    <t>住友重機械工業株式会社</t>
  </si>
  <si>
    <t>株式会社ジュピターコーポレーション</t>
  </si>
  <si>
    <t>株式会社エムエイチアイロジテック</t>
  </si>
  <si>
    <t>ペトリオット・システム会社技術利用</t>
  </si>
  <si>
    <t>ライセンス</t>
  </si>
  <si>
    <t>地対空誘導弾ペトリオット・システム維持</t>
  </si>
  <si>
    <t>米陸軍省</t>
  </si>
  <si>
    <t>ペトリオット技術支援プログラム</t>
  </si>
  <si>
    <t>三菱商事株式会社</t>
  </si>
  <si>
    <t>基地防空用地対空誘導弾次期味方識別方式適合化改修用部品の製造</t>
  </si>
  <si>
    <t>三菱電機株式会社</t>
  </si>
  <si>
    <t>株式会社ＳＵＢＡＲＵ</t>
  </si>
  <si>
    <t>マスト・グループ定期修理</t>
  </si>
  <si>
    <t>８１式短距離地対空誘導弾　地上装置　定期修理</t>
  </si>
  <si>
    <t>情報調整装置（ＩＣＣ）プログラム改修</t>
  </si>
  <si>
    <t>ペトリオット発射専用試験器材の製造</t>
  </si>
  <si>
    <t>日本無線株式会社</t>
  </si>
  <si>
    <t>地対空誘導弾ペトリオット構成品の売買</t>
    <rPh sb="16" eb="18">
      <t>バイバイ</t>
    </rPh>
    <phoneticPr fontId="20"/>
  </si>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</sst>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199951</xdr:colOff>
      <xdr:row>754</xdr:row>
      <xdr:rowOff>58158</xdr:rowOff>
    </xdr:from>
    <xdr:to>
      <xdr:col>48</xdr:col>
      <xdr:colOff>184884</xdr:colOff>
      <xdr:row>755</xdr:row>
      <xdr:rowOff>77751</xdr:rowOff>
    </xdr:to>
    <xdr:sp macro="" textlink="">
      <xdr:nvSpPr>
        <xdr:cNvPr id="2" name="Rectangle 4"/>
        <xdr:cNvSpPr>
          <a:spLocks noChangeArrowheads="1"/>
        </xdr:cNvSpPr>
      </xdr:nvSpPr>
      <xdr:spPr bwMode="auto">
        <a:xfrm>
          <a:off x="8304860" y="56411522"/>
          <a:ext cx="1855297" cy="365956"/>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7</xdr:col>
      <xdr:colOff>99291</xdr:colOff>
      <xdr:row>754</xdr:row>
      <xdr:rowOff>98189</xdr:rowOff>
    </xdr:from>
    <xdr:to>
      <xdr:col>15</xdr:col>
      <xdr:colOff>25487</xdr:colOff>
      <xdr:row>755</xdr:row>
      <xdr:rowOff>80385</xdr:rowOff>
    </xdr:to>
    <xdr:sp macro="" textlink="">
      <xdr:nvSpPr>
        <xdr:cNvPr id="3" name="Rectangle 4"/>
        <xdr:cNvSpPr>
          <a:spLocks noChangeArrowheads="1"/>
        </xdr:cNvSpPr>
      </xdr:nvSpPr>
      <xdr:spPr bwMode="auto">
        <a:xfrm>
          <a:off x="1554018" y="56451553"/>
          <a:ext cx="1588742" cy="328559"/>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【一般競争契約】</a:t>
          </a:r>
          <a:endParaRPr lang="ja-JP" altLang="en-US">
            <a:solidFill>
              <a:sysClr val="windowText" lastClr="000000"/>
            </a:solidFill>
          </a:endParaRPr>
        </a:p>
      </xdr:txBody>
    </xdr:sp>
    <xdr:clientData/>
  </xdr:twoCellAnchor>
  <xdr:twoCellAnchor>
    <xdr:from>
      <xdr:col>17</xdr:col>
      <xdr:colOff>42331</xdr:colOff>
      <xdr:row>754</xdr:row>
      <xdr:rowOff>128010</xdr:rowOff>
    </xdr:from>
    <xdr:to>
      <xdr:col>26</xdr:col>
      <xdr:colOff>89636</xdr:colOff>
      <xdr:row>755</xdr:row>
      <xdr:rowOff>46255</xdr:rowOff>
    </xdr:to>
    <xdr:sp macro="" textlink="">
      <xdr:nvSpPr>
        <xdr:cNvPr id="4" name="Rectangle 4"/>
        <xdr:cNvSpPr>
          <a:spLocks noChangeArrowheads="1"/>
        </xdr:cNvSpPr>
      </xdr:nvSpPr>
      <xdr:spPr bwMode="auto">
        <a:xfrm>
          <a:off x="3575240" y="56481374"/>
          <a:ext cx="1917669" cy="26460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指名競争契約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24</xdr:col>
      <xdr:colOff>188505</xdr:colOff>
      <xdr:row>748</xdr:row>
      <xdr:rowOff>5773</xdr:rowOff>
    </xdr:from>
    <xdr:to>
      <xdr:col>32</xdr:col>
      <xdr:colOff>1237</xdr:colOff>
      <xdr:row>749</xdr:row>
      <xdr:rowOff>242541</xdr:rowOff>
    </xdr:to>
    <xdr:sp macro="" textlink="">
      <xdr:nvSpPr>
        <xdr:cNvPr id="5" name="正方形/長方形 4"/>
        <xdr:cNvSpPr/>
      </xdr:nvSpPr>
      <xdr:spPr>
        <a:xfrm>
          <a:off x="5176141" y="54280955"/>
          <a:ext cx="1475278" cy="5831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防衛省</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４６，２６６百万円</a:t>
          </a:r>
          <a:endParaRPr lang="ja-JP" altLang="ja-JP" sz="1200">
            <a:solidFill>
              <a:sysClr val="windowText" lastClr="000000"/>
            </a:solidFill>
            <a:effectLst/>
          </a:endParaRPr>
        </a:p>
      </xdr:txBody>
    </xdr:sp>
    <xdr:clientData/>
  </xdr:twoCellAnchor>
  <xdr:twoCellAnchor>
    <xdr:from>
      <xdr:col>18</xdr:col>
      <xdr:colOff>38821</xdr:colOff>
      <xdr:row>755</xdr:row>
      <xdr:rowOff>81948</xdr:rowOff>
    </xdr:from>
    <xdr:to>
      <xdr:col>26</xdr:col>
      <xdr:colOff>46851</xdr:colOff>
      <xdr:row>756</xdr:row>
      <xdr:rowOff>324839</xdr:rowOff>
    </xdr:to>
    <xdr:sp macro="" textlink="">
      <xdr:nvSpPr>
        <xdr:cNvPr id="6" name="正方形/長方形 5"/>
        <xdr:cNvSpPr/>
      </xdr:nvSpPr>
      <xdr:spPr>
        <a:xfrm>
          <a:off x="3779548" y="56781675"/>
          <a:ext cx="1670576"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Ｂ．民間会社３</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２５百万円</a:t>
          </a:r>
          <a:endParaRPr lang="ja-JP" altLang="ja-JP" sz="1200">
            <a:solidFill>
              <a:sysClr val="windowText" lastClr="000000"/>
            </a:solidFill>
            <a:effectLst/>
          </a:endParaRPr>
        </a:p>
      </xdr:txBody>
    </xdr:sp>
    <xdr:clientData/>
  </xdr:twoCellAnchor>
  <xdr:twoCellAnchor>
    <xdr:from>
      <xdr:col>11</xdr:col>
      <xdr:colOff>50146</xdr:colOff>
      <xdr:row>749</xdr:row>
      <xdr:rowOff>242543</xdr:rowOff>
    </xdr:from>
    <xdr:to>
      <xdr:col>28</xdr:col>
      <xdr:colOff>5904</xdr:colOff>
      <xdr:row>754</xdr:row>
      <xdr:rowOff>131174</xdr:rowOff>
    </xdr:to>
    <xdr:cxnSp macro="">
      <xdr:nvCxnSpPr>
        <xdr:cNvPr id="7" name="カギ線コネクタ 10"/>
        <xdr:cNvCxnSpPr>
          <a:cxnSpLocks noChangeShapeType="1"/>
        </xdr:cNvCxnSpPr>
      </xdr:nvCxnSpPr>
      <xdr:spPr bwMode="auto">
        <a:xfrm rot="5400000">
          <a:off x="3270255" y="53929979"/>
          <a:ext cx="1620450" cy="3488667"/>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40</xdr:col>
      <xdr:colOff>64657</xdr:colOff>
      <xdr:row>755</xdr:row>
      <xdr:rowOff>50714</xdr:rowOff>
    </xdr:from>
    <xdr:to>
      <xdr:col>48</xdr:col>
      <xdr:colOff>69492</xdr:colOff>
      <xdr:row>757</xdr:row>
      <xdr:rowOff>101863</xdr:rowOff>
    </xdr:to>
    <xdr:sp macro="" textlink="">
      <xdr:nvSpPr>
        <xdr:cNvPr id="8" name="正方形/長方形 7"/>
        <xdr:cNvSpPr/>
      </xdr:nvSpPr>
      <xdr:spPr>
        <a:xfrm>
          <a:off x="8377384" y="56750441"/>
          <a:ext cx="1667381" cy="7438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Ｄ．民間会社４８</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４３，４２５百万円</a:t>
          </a:r>
          <a:endParaRPr lang="ja-JP" altLang="ja-JP" sz="1200">
            <a:solidFill>
              <a:sysClr val="windowText" lastClr="000000"/>
            </a:solidFill>
            <a:effectLst/>
          </a:endParaRPr>
        </a:p>
      </xdr:txBody>
    </xdr:sp>
    <xdr:clientData/>
  </xdr:twoCellAnchor>
  <xdr:twoCellAnchor>
    <xdr:from>
      <xdr:col>7</xdr:col>
      <xdr:colOff>111067</xdr:colOff>
      <xdr:row>755</xdr:row>
      <xdr:rowOff>82914</xdr:rowOff>
    </xdr:from>
    <xdr:to>
      <xdr:col>15</xdr:col>
      <xdr:colOff>118304</xdr:colOff>
      <xdr:row>756</xdr:row>
      <xdr:rowOff>325805</xdr:rowOff>
    </xdr:to>
    <xdr:sp macro="" textlink="">
      <xdr:nvSpPr>
        <xdr:cNvPr id="9" name="正方形/長方形 8"/>
        <xdr:cNvSpPr/>
      </xdr:nvSpPr>
      <xdr:spPr>
        <a:xfrm>
          <a:off x="1565794" y="56782641"/>
          <a:ext cx="1669783"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Ａ．民間会社</a:t>
          </a:r>
          <a:r>
            <a:rPr kumimoji="1" lang="ja-JP" altLang="ja-JP" sz="1100" baseline="0">
              <a:solidFill>
                <a:sysClr val="windowText" lastClr="000000"/>
              </a:solidFill>
              <a:effectLst/>
              <a:latin typeface="+mn-lt"/>
              <a:ea typeface="+mn-ea"/>
              <a:cs typeface="+mn-cs"/>
            </a:rPr>
            <a:t> ９</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５０百万円</a:t>
          </a:r>
          <a:endParaRPr lang="ja-JP" altLang="ja-JP" sz="1200">
            <a:solidFill>
              <a:sysClr val="windowText" lastClr="000000"/>
            </a:solidFill>
            <a:effectLst/>
          </a:endParaRPr>
        </a:p>
      </xdr:txBody>
    </xdr:sp>
    <xdr:clientData/>
  </xdr:twoCellAnchor>
  <xdr:twoCellAnchor>
    <xdr:from>
      <xdr:col>27</xdr:col>
      <xdr:colOff>204166</xdr:colOff>
      <xdr:row>749</xdr:row>
      <xdr:rowOff>230634</xdr:rowOff>
    </xdr:from>
    <xdr:to>
      <xdr:col>44</xdr:col>
      <xdr:colOff>38162</xdr:colOff>
      <xdr:row>754</xdr:row>
      <xdr:rowOff>139918</xdr:rowOff>
    </xdr:to>
    <xdr:cxnSp macro="">
      <xdr:nvCxnSpPr>
        <xdr:cNvPr id="10" name="カギ線コネクタ 8"/>
        <xdr:cNvCxnSpPr>
          <a:cxnSpLocks noChangeShapeType="1"/>
        </xdr:cNvCxnSpPr>
      </xdr:nvCxnSpPr>
      <xdr:spPr bwMode="auto">
        <a:xfrm rot="16200000" flipH="1">
          <a:off x="6678158" y="53989278"/>
          <a:ext cx="1641103" cy="3366905"/>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107711</xdr:colOff>
      <xdr:row>749</xdr:row>
      <xdr:rowOff>240165</xdr:rowOff>
    </xdr:from>
    <xdr:to>
      <xdr:col>27</xdr:col>
      <xdr:colOff>203628</xdr:colOff>
      <xdr:row>754</xdr:row>
      <xdr:rowOff>128796</xdr:rowOff>
    </xdr:to>
    <xdr:cxnSp macro="">
      <xdr:nvCxnSpPr>
        <xdr:cNvPr id="11" name="カギ線コネクタ 10"/>
        <xdr:cNvCxnSpPr>
          <a:cxnSpLocks noChangeShapeType="1"/>
        </xdr:cNvCxnSpPr>
      </xdr:nvCxnSpPr>
      <xdr:spPr bwMode="auto">
        <a:xfrm rot="5400000">
          <a:off x="4333081" y="55000522"/>
          <a:ext cx="1620450" cy="134282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139809</xdr:colOff>
      <xdr:row>754</xdr:row>
      <xdr:rowOff>125629</xdr:rowOff>
    </xdr:from>
    <xdr:to>
      <xdr:col>38</xdr:col>
      <xdr:colOff>183290</xdr:colOff>
      <xdr:row>755</xdr:row>
      <xdr:rowOff>43874</xdr:rowOff>
    </xdr:to>
    <xdr:sp macro="" textlink="">
      <xdr:nvSpPr>
        <xdr:cNvPr id="12" name="Rectangle 4"/>
        <xdr:cNvSpPr>
          <a:spLocks noChangeArrowheads="1"/>
        </xdr:cNvSpPr>
      </xdr:nvSpPr>
      <xdr:spPr bwMode="auto">
        <a:xfrm>
          <a:off x="6166536" y="56478993"/>
          <a:ext cx="1913845" cy="26460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30</xdr:col>
      <xdr:colOff>56273</xdr:colOff>
      <xdr:row>755</xdr:row>
      <xdr:rowOff>67664</xdr:rowOff>
    </xdr:from>
    <xdr:to>
      <xdr:col>38</xdr:col>
      <xdr:colOff>63509</xdr:colOff>
      <xdr:row>756</xdr:row>
      <xdr:rowOff>310555</xdr:rowOff>
    </xdr:to>
    <xdr:sp macro="" textlink="">
      <xdr:nvSpPr>
        <xdr:cNvPr id="13" name="正方形/長方形 12"/>
        <xdr:cNvSpPr/>
      </xdr:nvSpPr>
      <xdr:spPr>
        <a:xfrm>
          <a:off x="6290818" y="56767391"/>
          <a:ext cx="1669782"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Ｃ．民間会社３８</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２，７６６百万円</a:t>
          </a:r>
          <a:endParaRPr lang="ja-JP" altLang="ja-JP" sz="1200">
            <a:solidFill>
              <a:sysClr val="windowText" lastClr="000000"/>
            </a:solidFill>
            <a:effectLst/>
          </a:endParaRPr>
        </a:p>
      </xdr:txBody>
    </xdr:sp>
    <xdr:clientData/>
  </xdr:twoCellAnchor>
  <xdr:twoCellAnchor>
    <xdr:from>
      <xdr:col>28</xdr:col>
      <xdr:colOff>1651</xdr:colOff>
      <xdr:row>749</xdr:row>
      <xdr:rowOff>228255</xdr:rowOff>
    </xdr:from>
    <xdr:to>
      <xdr:col>34</xdr:col>
      <xdr:colOff>51917</xdr:colOff>
      <xdr:row>754</xdr:row>
      <xdr:rowOff>137539</xdr:rowOff>
    </xdr:to>
    <xdr:cxnSp macro="">
      <xdr:nvCxnSpPr>
        <xdr:cNvPr id="14" name="カギ線コネクタ 8"/>
        <xdr:cNvCxnSpPr>
          <a:cxnSpLocks noChangeShapeType="1"/>
        </xdr:cNvCxnSpPr>
      </xdr:nvCxnSpPr>
      <xdr:spPr bwMode="auto">
        <a:xfrm rot="16200000" flipH="1">
          <a:off x="5648596" y="55021764"/>
          <a:ext cx="1641103" cy="1297175"/>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200891</xdr:colOff>
      <xdr:row>758</xdr:row>
      <xdr:rowOff>314037</xdr:rowOff>
    </xdr:from>
    <xdr:to>
      <xdr:col>45</xdr:col>
      <xdr:colOff>46975</xdr:colOff>
      <xdr:row>760</xdr:row>
      <xdr:rowOff>192428</xdr:rowOff>
    </xdr:to>
    <xdr:sp macro="" textlink="">
      <xdr:nvSpPr>
        <xdr:cNvPr id="15" name="大かっこ 14"/>
        <xdr:cNvSpPr/>
      </xdr:nvSpPr>
      <xdr:spPr>
        <a:xfrm>
          <a:off x="2694709" y="58052855"/>
          <a:ext cx="6704084" cy="571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137391</xdr:colOff>
      <xdr:row>758</xdr:row>
      <xdr:rowOff>275937</xdr:rowOff>
    </xdr:from>
    <xdr:to>
      <xdr:col>36</xdr:col>
      <xdr:colOff>59100</xdr:colOff>
      <xdr:row>760</xdr:row>
      <xdr:rowOff>164826</xdr:rowOff>
    </xdr:to>
    <xdr:sp macro="" textlink="">
      <xdr:nvSpPr>
        <xdr:cNvPr id="16" name="Rectangle 4"/>
        <xdr:cNvSpPr>
          <a:spLocks noChangeArrowheads="1"/>
        </xdr:cNvSpPr>
      </xdr:nvSpPr>
      <xdr:spPr bwMode="auto">
        <a:xfrm>
          <a:off x="4293755" y="58014755"/>
          <a:ext cx="3246800" cy="581616"/>
        </a:xfrm>
        <a:prstGeom prst="rect">
          <a:avLst/>
        </a:prstGeom>
        <a:noFill/>
        <a:ln>
          <a:noFill/>
        </a:ln>
        <a:extLst/>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mn-ea"/>
            </a:rPr>
            <a:t>武器等の維持及び修理、</a:t>
          </a:r>
          <a:endParaRPr lang="en-US" altLang="ja-JP" sz="1100" b="0" i="0" u="none" strike="noStrike" baseline="0">
            <a:solidFill>
              <a:sysClr val="windowText" lastClr="000000"/>
            </a:solidFill>
            <a:latin typeface="ＭＳ Ｐゴシック"/>
            <a:ea typeface="+mn-ea"/>
          </a:endParaRPr>
        </a:p>
        <a:p>
          <a:pPr algn="ctr" rtl="0">
            <a:lnSpc>
              <a:spcPts val="1300"/>
            </a:lnSpc>
            <a:defRPr sz="1000"/>
          </a:pPr>
          <a:r>
            <a:rPr lang="ja-JP" altLang="en-US" sz="1100" b="0" i="0" u="none" strike="noStrike" baseline="0">
              <a:solidFill>
                <a:sysClr val="windowText" lastClr="000000"/>
              </a:solidFill>
              <a:latin typeface="ＭＳ Ｐゴシック"/>
              <a:ea typeface="+mn-ea"/>
            </a:rPr>
            <a:t>武器の修理に必要な部品の取得、</a:t>
          </a:r>
        </a:p>
        <a:p>
          <a:pPr algn="ctr" rtl="0">
            <a:lnSpc>
              <a:spcPts val="1300"/>
            </a:lnSpc>
            <a:defRPr sz="1000"/>
          </a:pPr>
          <a:r>
            <a:rPr lang="ja-JP" altLang="en-US" sz="1100" b="0" i="0" u="none" strike="noStrike" baseline="0">
              <a:solidFill>
                <a:sysClr val="windowText" lastClr="000000"/>
              </a:solidFill>
              <a:latin typeface="ＭＳ Ｐゴシック"/>
              <a:ea typeface="+mn-ea"/>
            </a:rPr>
            <a:t>軽装甲機動車の修理及び部品の取得</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0" zoomScaleNormal="75" zoomScaleSheetLayoutView="80" zoomScalePageLayoutView="85" workbookViewId="0">
      <selection activeCell="G512" sqref="G512:X5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405</v>
      </c>
      <c r="AJ2" s="959" t="s">
        <v>711</v>
      </c>
      <c r="AK2" s="959"/>
      <c r="AL2" s="959"/>
      <c r="AM2" s="959"/>
      <c r="AN2" s="98" t="s">
        <v>405</v>
      </c>
      <c r="AO2" s="959">
        <v>20</v>
      </c>
      <c r="AP2" s="959"/>
      <c r="AQ2" s="959"/>
      <c r="AR2" s="99" t="s">
        <v>710</v>
      </c>
      <c r="AS2" s="965">
        <v>65</v>
      </c>
      <c r="AT2" s="965"/>
      <c r="AU2" s="965"/>
      <c r="AV2" s="98" t="str">
        <f>IF(AW2="","","-")</f>
        <v/>
      </c>
      <c r="AW2" s="923"/>
      <c r="AX2" s="923"/>
    </row>
    <row r="3" spans="1:50" ht="21" customHeight="1" thickBot="1" x14ac:dyDescent="0.2">
      <c r="A3" s="877" t="s">
        <v>703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712</v>
      </c>
      <c r="AK3" s="879"/>
      <c r="AL3" s="879"/>
      <c r="AM3" s="879"/>
      <c r="AN3" s="879"/>
      <c r="AO3" s="879"/>
      <c r="AP3" s="879"/>
      <c r="AQ3" s="879"/>
      <c r="AR3" s="879"/>
      <c r="AS3" s="879"/>
      <c r="AT3" s="879"/>
      <c r="AU3" s="879"/>
      <c r="AV3" s="879"/>
      <c r="AW3" s="879"/>
      <c r="AX3" s="24" t="s">
        <v>65</v>
      </c>
    </row>
    <row r="4" spans="1:50" ht="24.75" customHeight="1" x14ac:dyDescent="0.15">
      <c r="A4" s="717" t="s">
        <v>25</v>
      </c>
      <c r="B4" s="718"/>
      <c r="C4" s="718"/>
      <c r="D4" s="718"/>
      <c r="E4" s="718"/>
      <c r="F4" s="718"/>
      <c r="G4" s="695" t="s">
        <v>737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788</v>
      </c>
      <c r="AF4" s="701"/>
      <c r="AG4" s="701"/>
      <c r="AH4" s="701"/>
      <c r="AI4" s="701"/>
      <c r="AJ4" s="701"/>
      <c r="AK4" s="701"/>
      <c r="AL4" s="701"/>
      <c r="AM4" s="701"/>
      <c r="AN4" s="701"/>
      <c r="AO4" s="701"/>
      <c r="AP4" s="702"/>
      <c r="AQ4" s="703" t="s">
        <v>2</v>
      </c>
      <c r="AR4" s="698"/>
      <c r="AS4" s="698"/>
      <c r="AT4" s="698"/>
      <c r="AU4" s="698"/>
      <c r="AV4" s="698"/>
      <c r="AW4" s="698"/>
      <c r="AX4" s="704"/>
    </row>
    <row r="5" spans="1:50" ht="60" customHeight="1" x14ac:dyDescent="0.15">
      <c r="A5" s="705" t="s">
        <v>67</v>
      </c>
      <c r="B5" s="706"/>
      <c r="C5" s="706"/>
      <c r="D5" s="706"/>
      <c r="E5" s="706"/>
      <c r="F5" s="707"/>
      <c r="G5" s="849" t="s">
        <v>462</v>
      </c>
      <c r="H5" s="850"/>
      <c r="I5" s="850"/>
      <c r="J5" s="850"/>
      <c r="K5" s="850"/>
      <c r="L5" s="850"/>
      <c r="M5" s="851" t="s">
        <v>66</v>
      </c>
      <c r="N5" s="852"/>
      <c r="O5" s="852"/>
      <c r="P5" s="852"/>
      <c r="Q5" s="852"/>
      <c r="R5" s="853"/>
      <c r="S5" s="854" t="s">
        <v>70</v>
      </c>
      <c r="T5" s="850"/>
      <c r="U5" s="850"/>
      <c r="V5" s="850"/>
      <c r="W5" s="850"/>
      <c r="X5" s="855"/>
      <c r="Y5" s="711" t="s">
        <v>3</v>
      </c>
      <c r="Z5" s="556"/>
      <c r="AA5" s="556"/>
      <c r="AB5" s="556"/>
      <c r="AC5" s="556"/>
      <c r="AD5" s="557"/>
      <c r="AE5" s="712" t="s">
        <v>764</v>
      </c>
      <c r="AF5" s="712"/>
      <c r="AG5" s="712"/>
      <c r="AH5" s="712"/>
      <c r="AI5" s="712"/>
      <c r="AJ5" s="712"/>
      <c r="AK5" s="712"/>
      <c r="AL5" s="712"/>
      <c r="AM5" s="712"/>
      <c r="AN5" s="712"/>
      <c r="AO5" s="712"/>
      <c r="AP5" s="713"/>
      <c r="AQ5" s="714" t="s">
        <v>765</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8" t="s">
        <v>22</v>
      </c>
      <c r="B7" s="509"/>
      <c r="C7" s="509"/>
      <c r="D7" s="509"/>
      <c r="E7" s="509"/>
      <c r="F7" s="510"/>
      <c r="G7" s="511" t="s">
        <v>714</v>
      </c>
      <c r="H7" s="512"/>
      <c r="I7" s="512"/>
      <c r="J7" s="512"/>
      <c r="K7" s="512"/>
      <c r="L7" s="512"/>
      <c r="M7" s="512"/>
      <c r="N7" s="512"/>
      <c r="O7" s="512"/>
      <c r="P7" s="512"/>
      <c r="Q7" s="512"/>
      <c r="R7" s="512"/>
      <c r="S7" s="512"/>
      <c r="T7" s="512"/>
      <c r="U7" s="512"/>
      <c r="V7" s="512"/>
      <c r="W7" s="512"/>
      <c r="X7" s="513"/>
      <c r="Y7" s="935" t="s">
        <v>388</v>
      </c>
      <c r="Z7" s="453"/>
      <c r="AA7" s="453"/>
      <c r="AB7" s="453"/>
      <c r="AC7" s="453"/>
      <c r="AD7" s="936"/>
      <c r="AE7" s="924" t="s">
        <v>715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8" t="s">
        <v>256</v>
      </c>
      <c r="B8" s="509"/>
      <c r="C8" s="509"/>
      <c r="D8" s="509"/>
      <c r="E8" s="509"/>
      <c r="F8" s="510"/>
      <c r="G8" s="960" t="str">
        <f>入力規則等!A27</f>
        <v>-</v>
      </c>
      <c r="H8" s="733"/>
      <c r="I8" s="733"/>
      <c r="J8" s="733"/>
      <c r="K8" s="733"/>
      <c r="L8" s="733"/>
      <c r="M8" s="733"/>
      <c r="N8" s="733"/>
      <c r="O8" s="733"/>
      <c r="P8" s="733"/>
      <c r="Q8" s="733"/>
      <c r="R8" s="733"/>
      <c r="S8" s="733"/>
      <c r="T8" s="733"/>
      <c r="U8" s="733"/>
      <c r="V8" s="733"/>
      <c r="W8" s="733"/>
      <c r="X8" s="961"/>
      <c r="Y8" s="856" t="s">
        <v>257</v>
      </c>
      <c r="Z8" s="857"/>
      <c r="AA8" s="857"/>
      <c r="AB8" s="857"/>
      <c r="AC8" s="857"/>
      <c r="AD8" s="858"/>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9" t="s">
        <v>23</v>
      </c>
      <c r="B9" s="860"/>
      <c r="C9" s="860"/>
      <c r="D9" s="860"/>
      <c r="E9" s="860"/>
      <c r="F9" s="860"/>
      <c r="G9" s="861" t="s">
        <v>783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30</v>
      </c>
      <c r="B10" s="674"/>
      <c r="C10" s="674"/>
      <c r="D10" s="674"/>
      <c r="E10" s="674"/>
      <c r="F10" s="674"/>
      <c r="G10" s="767" t="s">
        <v>784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8" t="s">
        <v>24</v>
      </c>
      <c r="B12" s="979"/>
      <c r="C12" s="979"/>
      <c r="D12" s="979"/>
      <c r="E12" s="979"/>
      <c r="F12" s="980"/>
      <c r="G12" s="773"/>
      <c r="H12" s="774"/>
      <c r="I12" s="774"/>
      <c r="J12" s="774"/>
      <c r="K12" s="774"/>
      <c r="L12" s="774"/>
      <c r="M12" s="774"/>
      <c r="N12" s="774"/>
      <c r="O12" s="774"/>
      <c r="P12" s="460" t="s">
        <v>389</v>
      </c>
      <c r="Q12" s="455"/>
      <c r="R12" s="455"/>
      <c r="S12" s="455"/>
      <c r="T12" s="455"/>
      <c r="U12" s="455"/>
      <c r="V12" s="456"/>
      <c r="W12" s="460" t="s">
        <v>411</v>
      </c>
      <c r="X12" s="455"/>
      <c r="Y12" s="455"/>
      <c r="Z12" s="455"/>
      <c r="AA12" s="455"/>
      <c r="AB12" s="455"/>
      <c r="AC12" s="456"/>
      <c r="AD12" s="460" t="s">
        <v>700</v>
      </c>
      <c r="AE12" s="455"/>
      <c r="AF12" s="455"/>
      <c r="AG12" s="455"/>
      <c r="AH12" s="455"/>
      <c r="AI12" s="455"/>
      <c r="AJ12" s="456"/>
      <c r="AK12" s="460" t="s">
        <v>704</v>
      </c>
      <c r="AL12" s="455"/>
      <c r="AM12" s="455"/>
      <c r="AN12" s="455"/>
      <c r="AO12" s="455"/>
      <c r="AP12" s="455"/>
      <c r="AQ12" s="456"/>
      <c r="AR12" s="460" t="s">
        <v>705</v>
      </c>
      <c r="AS12" s="455"/>
      <c r="AT12" s="455"/>
      <c r="AU12" s="455"/>
      <c r="AV12" s="455"/>
      <c r="AW12" s="455"/>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22859</v>
      </c>
      <c r="Q13" s="671"/>
      <c r="R13" s="671"/>
      <c r="S13" s="671"/>
      <c r="T13" s="671"/>
      <c r="U13" s="671"/>
      <c r="V13" s="672"/>
      <c r="W13" s="670">
        <v>22961</v>
      </c>
      <c r="X13" s="671"/>
      <c r="Y13" s="671"/>
      <c r="Z13" s="671"/>
      <c r="AA13" s="671"/>
      <c r="AB13" s="671"/>
      <c r="AC13" s="672"/>
      <c r="AD13" s="670">
        <v>40054</v>
      </c>
      <c r="AE13" s="671"/>
      <c r="AF13" s="671"/>
      <c r="AG13" s="671"/>
      <c r="AH13" s="671"/>
      <c r="AI13" s="671"/>
      <c r="AJ13" s="672"/>
      <c r="AK13" s="670">
        <v>26178</v>
      </c>
      <c r="AL13" s="671"/>
      <c r="AM13" s="671"/>
      <c r="AN13" s="671"/>
      <c r="AO13" s="671"/>
      <c r="AP13" s="671"/>
      <c r="AQ13" s="672"/>
      <c r="AR13" s="932" t="s">
        <v>794</v>
      </c>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717</v>
      </c>
      <c r="Q14" s="671"/>
      <c r="R14" s="671"/>
      <c r="S14" s="671"/>
      <c r="T14" s="671"/>
      <c r="U14" s="671"/>
      <c r="V14" s="672"/>
      <c r="W14" s="670" t="s">
        <v>717</v>
      </c>
      <c r="X14" s="671"/>
      <c r="Y14" s="671"/>
      <c r="Z14" s="671"/>
      <c r="AA14" s="671"/>
      <c r="AB14" s="671"/>
      <c r="AC14" s="672"/>
      <c r="AD14" s="670">
        <v>10979</v>
      </c>
      <c r="AE14" s="671"/>
      <c r="AF14" s="671"/>
      <c r="AG14" s="671"/>
      <c r="AH14" s="671"/>
      <c r="AI14" s="671"/>
      <c r="AJ14" s="672"/>
      <c r="AK14" s="670"/>
      <c r="AL14" s="671"/>
      <c r="AM14" s="671"/>
      <c r="AN14" s="671"/>
      <c r="AO14" s="671"/>
      <c r="AP14" s="671"/>
      <c r="AQ14" s="672"/>
      <c r="AR14" s="799"/>
      <c r="AS14" s="799"/>
      <c r="AT14" s="799"/>
      <c r="AU14" s="799"/>
      <c r="AV14" s="799"/>
      <c r="AW14" s="799"/>
      <c r="AX14" s="800"/>
    </row>
    <row r="15" spans="1:50" ht="21" customHeight="1" x14ac:dyDescent="0.15">
      <c r="A15" s="627"/>
      <c r="B15" s="628"/>
      <c r="C15" s="628"/>
      <c r="D15" s="628"/>
      <c r="E15" s="628"/>
      <c r="F15" s="629"/>
      <c r="G15" s="738"/>
      <c r="H15" s="739"/>
      <c r="I15" s="724" t="s">
        <v>51</v>
      </c>
      <c r="J15" s="725"/>
      <c r="K15" s="725"/>
      <c r="L15" s="725"/>
      <c r="M15" s="725"/>
      <c r="N15" s="725"/>
      <c r="O15" s="726"/>
      <c r="P15" s="670" t="s">
        <v>717</v>
      </c>
      <c r="Q15" s="671"/>
      <c r="R15" s="671"/>
      <c r="S15" s="671"/>
      <c r="T15" s="671"/>
      <c r="U15" s="671"/>
      <c r="V15" s="672"/>
      <c r="W15" s="670">
        <v>1474</v>
      </c>
      <c r="X15" s="671"/>
      <c r="Y15" s="671"/>
      <c r="Z15" s="671"/>
      <c r="AA15" s="671"/>
      <c r="AB15" s="671"/>
      <c r="AC15" s="672"/>
      <c r="AD15" s="670">
        <v>1122</v>
      </c>
      <c r="AE15" s="671"/>
      <c r="AF15" s="671"/>
      <c r="AG15" s="671"/>
      <c r="AH15" s="671"/>
      <c r="AI15" s="671"/>
      <c r="AJ15" s="672"/>
      <c r="AK15" s="670">
        <v>4889</v>
      </c>
      <c r="AL15" s="671"/>
      <c r="AM15" s="671"/>
      <c r="AN15" s="671"/>
      <c r="AO15" s="671"/>
      <c r="AP15" s="671"/>
      <c r="AQ15" s="672"/>
      <c r="AR15" s="670" t="s">
        <v>717</v>
      </c>
      <c r="AS15" s="671"/>
      <c r="AT15" s="671"/>
      <c r="AU15" s="671"/>
      <c r="AV15" s="671"/>
      <c r="AW15" s="671"/>
      <c r="AX15" s="814"/>
    </row>
    <row r="16" spans="1:50" ht="21" customHeight="1" x14ac:dyDescent="0.15">
      <c r="A16" s="627"/>
      <c r="B16" s="628"/>
      <c r="C16" s="628"/>
      <c r="D16" s="628"/>
      <c r="E16" s="628"/>
      <c r="F16" s="629"/>
      <c r="G16" s="738"/>
      <c r="H16" s="739"/>
      <c r="I16" s="724" t="s">
        <v>52</v>
      </c>
      <c r="J16" s="725"/>
      <c r="K16" s="725"/>
      <c r="L16" s="725"/>
      <c r="M16" s="725"/>
      <c r="N16" s="725"/>
      <c r="O16" s="726"/>
      <c r="P16" s="670">
        <v>-35</v>
      </c>
      <c r="Q16" s="671"/>
      <c r="R16" s="671"/>
      <c r="S16" s="671"/>
      <c r="T16" s="671"/>
      <c r="U16" s="671"/>
      <c r="V16" s="672"/>
      <c r="W16" s="670">
        <v>-1122</v>
      </c>
      <c r="X16" s="671"/>
      <c r="Y16" s="671"/>
      <c r="Z16" s="671"/>
      <c r="AA16" s="671"/>
      <c r="AB16" s="671"/>
      <c r="AC16" s="672"/>
      <c r="AD16" s="670">
        <v>-4889</v>
      </c>
      <c r="AE16" s="671"/>
      <c r="AF16" s="671"/>
      <c r="AG16" s="671"/>
      <c r="AH16" s="671"/>
      <c r="AI16" s="671"/>
      <c r="AJ16" s="672"/>
      <c r="AK16" s="670"/>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717</v>
      </c>
      <c r="Q17" s="671"/>
      <c r="R17" s="671"/>
      <c r="S17" s="671"/>
      <c r="T17" s="671"/>
      <c r="U17" s="671"/>
      <c r="V17" s="672"/>
      <c r="W17" s="670" t="s">
        <v>717</v>
      </c>
      <c r="X17" s="671"/>
      <c r="Y17" s="671"/>
      <c r="Z17" s="671"/>
      <c r="AA17" s="671"/>
      <c r="AB17" s="671"/>
      <c r="AC17" s="672"/>
      <c r="AD17" s="670" t="s">
        <v>717</v>
      </c>
      <c r="AE17" s="671"/>
      <c r="AF17" s="671"/>
      <c r="AG17" s="671"/>
      <c r="AH17" s="671"/>
      <c r="AI17" s="671"/>
      <c r="AJ17" s="672"/>
      <c r="AK17" s="670"/>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88">
        <f>SUM(P13:V17)</f>
        <v>22824</v>
      </c>
      <c r="Q18" s="889"/>
      <c r="R18" s="889"/>
      <c r="S18" s="889"/>
      <c r="T18" s="889"/>
      <c r="U18" s="889"/>
      <c r="V18" s="890"/>
      <c r="W18" s="888">
        <f>SUM(W13:AC17)</f>
        <v>23313</v>
      </c>
      <c r="X18" s="889"/>
      <c r="Y18" s="889"/>
      <c r="Z18" s="889"/>
      <c r="AA18" s="889"/>
      <c r="AB18" s="889"/>
      <c r="AC18" s="890"/>
      <c r="AD18" s="888">
        <f>SUM(AD13:AJ17)</f>
        <v>47266</v>
      </c>
      <c r="AE18" s="889"/>
      <c r="AF18" s="889"/>
      <c r="AG18" s="889"/>
      <c r="AH18" s="889"/>
      <c r="AI18" s="889"/>
      <c r="AJ18" s="890"/>
      <c r="AK18" s="888">
        <f>SUM(AK13:AQ17)</f>
        <v>31067</v>
      </c>
      <c r="AL18" s="889"/>
      <c r="AM18" s="889"/>
      <c r="AN18" s="889"/>
      <c r="AO18" s="889"/>
      <c r="AP18" s="889"/>
      <c r="AQ18" s="890"/>
      <c r="AR18" s="888">
        <f>SUM(AR13:AX17)</f>
        <v>0</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0">
        <v>14284</v>
      </c>
      <c r="Q19" s="671"/>
      <c r="R19" s="671"/>
      <c r="S19" s="671"/>
      <c r="T19" s="671"/>
      <c r="U19" s="671"/>
      <c r="V19" s="672"/>
      <c r="W19" s="670">
        <v>21691</v>
      </c>
      <c r="X19" s="671"/>
      <c r="Y19" s="671"/>
      <c r="Z19" s="671"/>
      <c r="AA19" s="671"/>
      <c r="AB19" s="671"/>
      <c r="AC19" s="672"/>
      <c r="AD19" s="670">
        <v>46266</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86" t="s">
        <v>10</v>
      </c>
      <c r="H20" s="887"/>
      <c r="I20" s="887"/>
      <c r="J20" s="887"/>
      <c r="K20" s="887"/>
      <c r="L20" s="887"/>
      <c r="M20" s="887"/>
      <c r="N20" s="887"/>
      <c r="O20" s="887"/>
      <c r="P20" s="313">
        <f>IF(P18=0, "-", SUM(P19)/P18)</f>
        <v>0.62583245706274093</v>
      </c>
      <c r="Q20" s="313"/>
      <c r="R20" s="313"/>
      <c r="S20" s="313"/>
      <c r="T20" s="313"/>
      <c r="U20" s="313"/>
      <c r="V20" s="313"/>
      <c r="W20" s="313">
        <f t="shared" ref="W20" si="0">IF(W18=0, "-", SUM(W19)/W18)</f>
        <v>0.93042508471668173</v>
      </c>
      <c r="X20" s="313"/>
      <c r="Y20" s="313"/>
      <c r="Z20" s="313"/>
      <c r="AA20" s="313"/>
      <c r="AB20" s="313"/>
      <c r="AC20" s="313"/>
      <c r="AD20" s="313">
        <f t="shared" ref="AD20" si="1">IF(AD18=0, "-", SUM(AD19)/AD18)</f>
        <v>0.97884314306266662</v>
      </c>
      <c r="AE20" s="313"/>
      <c r="AF20" s="313"/>
      <c r="AG20" s="313"/>
      <c r="AH20" s="313"/>
      <c r="AI20" s="313"/>
      <c r="AJ20" s="313"/>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81"/>
      <c r="G21" s="311" t="s">
        <v>352</v>
      </c>
      <c r="H21" s="312"/>
      <c r="I21" s="312"/>
      <c r="J21" s="312"/>
      <c r="K21" s="312"/>
      <c r="L21" s="312"/>
      <c r="M21" s="312"/>
      <c r="N21" s="312"/>
      <c r="O21" s="312"/>
      <c r="P21" s="313">
        <f>IF(P19=0, "-", SUM(P19)/SUM(P13,P14))</f>
        <v>0.62487422896889633</v>
      </c>
      <c r="Q21" s="313"/>
      <c r="R21" s="313"/>
      <c r="S21" s="313"/>
      <c r="T21" s="313"/>
      <c r="U21" s="313"/>
      <c r="V21" s="313"/>
      <c r="W21" s="313">
        <f t="shared" ref="W21" si="2">IF(W19=0, "-", SUM(W19)/SUM(W13,W14))</f>
        <v>0.94468882017333744</v>
      </c>
      <c r="X21" s="313"/>
      <c r="Y21" s="313"/>
      <c r="Z21" s="313"/>
      <c r="AA21" s="313"/>
      <c r="AB21" s="313"/>
      <c r="AC21" s="313"/>
      <c r="AD21" s="313">
        <f t="shared" ref="AD21" si="3">IF(AD19=0, "-", SUM(AD19)/SUM(AD13,AD14))</f>
        <v>0.90658985362412559</v>
      </c>
      <c r="AE21" s="313"/>
      <c r="AF21" s="313"/>
      <c r="AG21" s="313"/>
      <c r="AH21" s="313"/>
      <c r="AI21" s="313"/>
      <c r="AJ21" s="313"/>
      <c r="AK21" s="324"/>
      <c r="AL21" s="324"/>
      <c r="AM21" s="324"/>
      <c r="AN21" s="324"/>
      <c r="AO21" s="324"/>
      <c r="AP21" s="324"/>
      <c r="AQ21" s="325"/>
      <c r="AR21" s="325"/>
      <c r="AS21" s="325"/>
      <c r="AT21" s="325"/>
      <c r="AU21" s="324"/>
      <c r="AV21" s="324"/>
      <c r="AW21" s="324"/>
      <c r="AX21" s="326"/>
    </row>
    <row r="22" spans="1:50" ht="18.75" customHeight="1" x14ac:dyDescent="0.15">
      <c r="A22" s="987" t="s">
        <v>708</v>
      </c>
      <c r="B22" s="988"/>
      <c r="C22" s="988"/>
      <c r="D22" s="988"/>
      <c r="E22" s="988"/>
      <c r="F22" s="989"/>
      <c r="G22" s="983" t="s">
        <v>331</v>
      </c>
      <c r="H22" s="222"/>
      <c r="I22" s="222"/>
      <c r="J22" s="222"/>
      <c r="K22" s="222"/>
      <c r="L22" s="222"/>
      <c r="M22" s="222"/>
      <c r="N22" s="222"/>
      <c r="O22" s="223"/>
      <c r="P22" s="948" t="s">
        <v>706</v>
      </c>
      <c r="Q22" s="222"/>
      <c r="R22" s="222"/>
      <c r="S22" s="222"/>
      <c r="T22" s="222"/>
      <c r="U22" s="222"/>
      <c r="V22" s="223"/>
      <c r="W22" s="948" t="s">
        <v>707</v>
      </c>
      <c r="X22" s="222"/>
      <c r="Y22" s="222"/>
      <c r="Z22" s="222"/>
      <c r="AA22" s="222"/>
      <c r="AB22" s="222"/>
      <c r="AC22" s="223"/>
      <c r="AD22" s="948" t="s">
        <v>330</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718</v>
      </c>
      <c r="H23" s="985"/>
      <c r="I23" s="985"/>
      <c r="J23" s="985"/>
      <c r="K23" s="985"/>
      <c r="L23" s="985"/>
      <c r="M23" s="985"/>
      <c r="N23" s="985"/>
      <c r="O23" s="986"/>
      <c r="P23" s="932">
        <v>26178</v>
      </c>
      <c r="Q23" s="933"/>
      <c r="R23" s="933"/>
      <c r="S23" s="933"/>
      <c r="T23" s="933"/>
      <c r="U23" s="933"/>
      <c r="V23" s="949"/>
      <c r="W23" s="932" t="s">
        <v>794</v>
      </c>
      <c r="X23" s="933"/>
      <c r="Y23" s="933"/>
      <c r="Z23" s="933"/>
      <c r="AA23" s="933"/>
      <c r="AB23" s="933"/>
      <c r="AC23" s="949"/>
      <c r="AD23" s="997" t="s">
        <v>794</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c r="H24" s="951"/>
      <c r="I24" s="951"/>
      <c r="J24" s="951"/>
      <c r="K24" s="951"/>
      <c r="L24" s="951"/>
      <c r="M24" s="951"/>
      <c r="N24" s="951"/>
      <c r="O24" s="952"/>
      <c r="P24" s="670" t="s">
        <v>794</v>
      </c>
      <c r="Q24" s="671"/>
      <c r="R24" s="671"/>
      <c r="S24" s="671"/>
      <c r="T24" s="671"/>
      <c r="U24" s="671"/>
      <c r="V24" s="672"/>
      <c r="W24" s="670" t="s">
        <v>794</v>
      </c>
      <c r="X24" s="671"/>
      <c r="Y24" s="671"/>
      <c r="Z24" s="671"/>
      <c r="AA24" s="671"/>
      <c r="AB24" s="671"/>
      <c r="AC24" s="67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c r="H25" s="951"/>
      <c r="I25" s="951"/>
      <c r="J25" s="951"/>
      <c r="K25" s="951"/>
      <c r="L25" s="951"/>
      <c r="M25" s="951"/>
      <c r="N25" s="951"/>
      <c r="O25" s="952"/>
      <c r="P25" s="670" t="s">
        <v>794</v>
      </c>
      <c r="Q25" s="671"/>
      <c r="R25" s="671"/>
      <c r="S25" s="671"/>
      <c r="T25" s="671"/>
      <c r="U25" s="671"/>
      <c r="V25" s="672"/>
      <c r="W25" s="670" t="s">
        <v>794</v>
      </c>
      <c r="X25" s="671"/>
      <c r="Y25" s="671"/>
      <c r="Z25" s="671"/>
      <c r="AA25" s="671"/>
      <c r="AB25" s="671"/>
      <c r="AC25" s="67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c r="H26" s="951"/>
      <c r="I26" s="951"/>
      <c r="J26" s="951"/>
      <c r="K26" s="951"/>
      <c r="L26" s="951"/>
      <c r="M26" s="951"/>
      <c r="N26" s="951"/>
      <c r="O26" s="952"/>
      <c r="P26" s="670" t="s">
        <v>794</v>
      </c>
      <c r="Q26" s="671"/>
      <c r="R26" s="671"/>
      <c r="S26" s="671"/>
      <c r="T26" s="671"/>
      <c r="U26" s="671"/>
      <c r="V26" s="672"/>
      <c r="W26" s="670" t="s">
        <v>794</v>
      </c>
      <c r="X26" s="671"/>
      <c r="Y26" s="671"/>
      <c r="Z26" s="671"/>
      <c r="AA26" s="671"/>
      <c r="AB26" s="671"/>
      <c r="AC26" s="67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c r="H27" s="951"/>
      <c r="I27" s="951"/>
      <c r="J27" s="951"/>
      <c r="K27" s="951"/>
      <c r="L27" s="951"/>
      <c r="M27" s="951"/>
      <c r="N27" s="951"/>
      <c r="O27" s="952"/>
      <c r="P27" s="670" t="s">
        <v>794</v>
      </c>
      <c r="Q27" s="671"/>
      <c r="R27" s="671"/>
      <c r="S27" s="671"/>
      <c r="T27" s="671"/>
      <c r="U27" s="671"/>
      <c r="V27" s="672"/>
      <c r="W27" s="670" t="s">
        <v>794</v>
      </c>
      <c r="X27" s="671"/>
      <c r="Y27" s="671"/>
      <c r="Z27" s="671"/>
      <c r="AA27" s="671"/>
      <c r="AB27" s="671"/>
      <c r="AC27" s="67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53" t="s">
        <v>335</v>
      </c>
      <c r="H28" s="954"/>
      <c r="I28" s="954"/>
      <c r="J28" s="954"/>
      <c r="K28" s="954"/>
      <c r="L28" s="954"/>
      <c r="M28" s="954"/>
      <c r="N28" s="954"/>
      <c r="O28" s="955"/>
      <c r="P28" s="888">
        <f>P29-SUM(P23:P27)</f>
        <v>0</v>
      </c>
      <c r="Q28" s="889"/>
      <c r="R28" s="889"/>
      <c r="S28" s="889"/>
      <c r="T28" s="889"/>
      <c r="U28" s="889"/>
      <c r="V28" s="890"/>
      <c r="W28" s="888" t="e">
        <f>W29-SUM(W23:W27)</f>
        <v>#VALUE!</v>
      </c>
      <c r="X28" s="889"/>
      <c r="Y28" s="889"/>
      <c r="Z28" s="889"/>
      <c r="AA28" s="889"/>
      <c r="AB28" s="889"/>
      <c r="AC28" s="89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332</v>
      </c>
      <c r="H29" s="957"/>
      <c r="I29" s="957"/>
      <c r="J29" s="957"/>
      <c r="K29" s="957"/>
      <c r="L29" s="957"/>
      <c r="M29" s="957"/>
      <c r="N29" s="957"/>
      <c r="O29" s="958"/>
      <c r="P29" s="670">
        <f>AK13</f>
        <v>26178</v>
      </c>
      <c r="Q29" s="671"/>
      <c r="R29" s="671"/>
      <c r="S29" s="671"/>
      <c r="T29" s="671"/>
      <c r="U29" s="671"/>
      <c r="V29" s="672"/>
      <c r="W29" s="966" t="str">
        <f>AR13</f>
        <v>-</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1" t="s">
        <v>347</v>
      </c>
      <c r="B30" s="872"/>
      <c r="C30" s="872"/>
      <c r="D30" s="872"/>
      <c r="E30" s="872"/>
      <c r="F30" s="873"/>
      <c r="G30" s="786" t="s">
        <v>146</v>
      </c>
      <c r="H30" s="787"/>
      <c r="I30" s="787"/>
      <c r="J30" s="787"/>
      <c r="K30" s="787"/>
      <c r="L30" s="787"/>
      <c r="M30" s="787"/>
      <c r="N30" s="787"/>
      <c r="O30" s="788"/>
      <c r="P30" s="867" t="s">
        <v>59</v>
      </c>
      <c r="Q30" s="787"/>
      <c r="R30" s="787"/>
      <c r="S30" s="787"/>
      <c r="T30" s="787"/>
      <c r="U30" s="787"/>
      <c r="V30" s="787"/>
      <c r="W30" s="787"/>
      <c r="X30" s="788"/>
      <c r="Y30" s="864"/>
      <c r="Z30" s="865"/>
      <c r="AA30" s="866"/>
      <c r="AB30" s="868" t="s">
        <v>11</v>
      </c>
      <c r="AC30" s="869"/>
      <c r="AD30" s="870"/>
      <c r="AE30" s="868" t="s">
        <v>389</v>
      </c>
      <c r="AF30" s="869"/>
      <c r="AG30" s="869"/>
      <c r="AH30" s="870"/>
      <c r="AI30" s="927" t="s">
        <v>411</v>
      </c>
      <c r="AJ30" s="927"/>
      <c r="AK30" s="927"/>
      <c r="AL30" s="868"/>
      <c r="AM30" s="927" t="s">
        <v>508</v>
      </c>
      <c r="AN30" s="927"/>
      <c r="AO30" s="927"/>
      <c r="AP30" s="868"/>
      <c r="AQ30" s="780" t="s">
        <v>232</v>
      </c>
      <c r="AR30" s="781"/>
      <c r="AS30" s="781"/>
      <c r="AT30" s="782"/>
      <c r="AU30" s="787" t="s">
        <v>134</v>
      </c>
      <c r="AV30" s="787"/>
      <c r="AW30" s="787"/>
      <c r="AX30" s="929"/>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8"/>
      <c r="AJ31" s="928"/>
      <c r="AK31" s="928"/>
      <c r="AL31" s="421"/>
      <c r="AM31" s="928"/>
      <c r="AN31" s="928"/>
      <c r="AO31" s="928"/>
      <c r="AP31" s="421"/>
      <c r="AQ31" s="250">
        <v>5</v>
      </c>
      <c r="AR31" s="204"/>
      <c r="AS31" s="140" t="s">
        <v>233</v>
      </c>
      <c r="AT31" s="141"/>
      <c r="AU31" s="203" t="s">
        <v>717</v>
      </c>
      <c r="AV31" s="203"/>
      <c r="AW31" s="406" t="s">
        <v>179</v>
      </c>
      <c r="AX31" s="407"/>
    </row>
    <row r="32" spans="1:50" ht="23.25" customHeight="1" x14ac:dyDescent="0.15">
      <c r="A32" s="411"/>
      <c r="B32" s="409"/>
      <c r="C32" s="409"/>
      <c r="D32" s="409"/>
      <c r="E32" s="409"/>
      <c r="F32" s="410"/>
      <c r="G32" s="577" t="s">
        <v>719</v>
      </c>
      <c r="H32" s="578"/>
      <c r="I32" s="578"/>
      <c r="J32" s="578"/>
      <c r="K32" s="578"/>
      <c r="L32" s="578"/>
      <c r="M32" s="578"/>
      <c r="N32" s="578"/>
      <c r="O32" s="579"/>
      <c r="P32" s="108" t="s">
        <v>720</v>
      </c>
      <c r="Q32" s="108"/>
      <c r="R32" s="108"/>
      <c r="S32" s="108"/>
      <c r="T32" s="108"/>
      <c r="U32" s="108"/>
      <c r="V32" s="108"/>
      <c r="W32" s="108"/>
      <c r="X32" s="109"/>
      <c r="Y32" s="484" t="s">
        <v>12</v>
      </c>
      <c r="Z32" s="544"/>
      <c r="AA32" s="545"/>
      <c r="AB32" s="474" t="s">
        <v>721</v>
      </c>
      <c r="AC32" s="474"/>
      <c r="AD32" s="474"/>
      <c r="AE32" s="218">
        <v>72</v>
      </c>
      <c r="AF32" s="219"/>
      <c r="AG32" s="219"/>
      <c r="AH32" s="219"/>
      <c r="AI32" s="218">
        <v>72</v>
      </c>
      <c r="AJ32" s="219"/>
      <c r="AK32" s="219"/>
      <c r="AL32" s="219"/>
      <c r="AM32" s="218">
        <v>72</v>
      </c>
      <c r="AN32" s="219"/>
      <c r="AO32" s="219"/>
      <c r="AP32" s="219"/>
      <c r="AQ32" s="336" t="s">
        <v>756</v>
      </c>
      <c r="AR32" s="211"/>
      <c r="AS32" s="211"/>
      <c r="AT32" s="337"/>
      <c r="AU32" s="219" t="s">
        <v>756</v>
      </c>
      <c r="AV32" s="219"/>
      <c r="AW32" s="219"/>
      <c r="AX32" s="221"/>
    </row>
    <row r="33" spans="1:51" ht="23.25" customHeight="1" x14ac:dyDescent="0.15">
      <c r="A33" s="412"/>
      <c r="B33" s="413"/>
      <c r="C33" s="413"/>
      <c r="D33" s="413"/>
      <c r="E33" s="413"/>
      <c r="F33" s="414"/>
      <c r="G33" s="580"/>
      <c r="H33" s="581"/>
      <c r="I33" s="581"/>
      <c r="J33" s="581"/>
      <c r="K33" s="581"/>
      <c r="L33" s="581"/>
      <c r="M33" s="581"/>
      <c r="N33" s="581"/>
      <c r="O33" s="582"/>
      <c r="P33" s="111"/>
      <c r="Q33" s="111"/>
      <c r="R33" s="111"/>
      <c r="S33" s="111"/>
      <c r="T33" s="111"/>
      <c r="U33" s="111"/>
      <c r="V33" s="111"/>
      <c r="W33" s="111"/>
      <c r="X33" s="112"/>
      <c r="Y33" s="460" t="s">
        <v>54</v>
      </c>
      <c r="Z33" s="455"/>
      <c r="AA33" s="456"/>
      <c r="AB33" s="536" t="s">
        <v>721</v>
      </c>
      <c r="AC33" s="536"/>
      <c r="AD33" s="536"/>
      <c r="AE33" s="218">
        <v>72</v>
      </c>
      <c r="AF33" s="219"/>
      <c r="AG33" s="219"/>
      <c r="AH33" s="219"/>
      <c r="AI33" s="218">
        <v>72</v>
      </c>
      <c r="AJ33" s="219"/>
      <c r="AK33" s="219"/>
      <c r="AL33" s="219"/>
      <c r="AM33" s="218">
        <v>72</v>
      </c>
      <c r="AN33" s="219"/>
      <c r="AO33" s="219"/>
      <c r="AP33" s="219"/>
      <c r="AQ33" s="336">
        <v>72</v>
      </c>
      <c r="AR33" s="211"/>
      <c r="AS33" s="211"/>
      <c r="AT33" s="337"/>
      <c r="AU33" s="219" t="s">
        <v>756</v>
      </c>
      <c r="AV33" s="219"/>
      <c r="AW33" s="219"/>
      <c r="AX33" s="221"/>
    </row>
    <row r="34" spans="1:51" ht="23.25" customHeight="1" x14ac:dyDescent="0.15">
      <c r="A34" s="411"/>
      <c r="B34" s="409"/>
      <c r="C34" s="409"/>
      <c r="D34" s="409"/>
      <c r="E34" s="409"/>
      <c r="F34" s="410"/>
      <c r="G34" s="583"/>
      <c r="H34" s="584"/>
      <c r="I34" s="584"/>
      <c r="J34" s="584"/>
      <c r="K34" s="584"/>
      <c r="L34" s="584"/>
      <c r="M34" s="584"/>
      <c r="N34" s="584"/>
      <c r="O34" s="585"/>
      <c r="P34" s="114"/>
      <c r="Q34" s="114"/>
      <c r="R34" s="114"/>
      <c r="S34" s="114"/>
      <c r="T34" s="114"/>
      <c r="U34" s="114"/>
      <c r="V34" s="114"/>
      <c r="W34" s="114"/>
      <c r="X34" s="115"/>
      <c r="Y34" s="460" t="s">
        <v>13</v>
      </c>
      <c r="Z34" s="455"/>
      <c r="AA34" s="456"/>
      <c r="AB34" s="569" t="s">
        <v>180</v>
      </c>
      <c r="AC34" s="569"/>
      <c r="AD34" s="569"/>
      <c r="AE34" s="218">
        <v>100</v>
      </c>
      <c r="AF34" s="219"/>
      <c r="AG34" s="219"/>
      <c r="AH34" s="219"/>
      <c r="AI34" s="218">
        <v>100</v>
      </c>
      <c r="AJ34" s="219"/>
      <c r="AK34" s="219"/>
      <c r="AL34" s="219"/>
      <c r="AM34" s="218">
        <v>100</v>
      </c>
      <c r="AN34" s="219"/>
      <c r="AO34" s="219"/>
      <c r="AP34" s="219"/>
      <c r="AQ34" s="336" t="s">
        <v>756</v>
      </c>
      <c r="AR34" s="211"/>
      <c r="AS34" s="211"/>
      <c r="AT34" s="337"/>
      <c r="AU34" s="219" t="s">
        <v>756</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3" t="s">
        <v>347</v>
      </c>
      <c r="B37" s="784"/>
      <c r="C37" s="784"/>
      <c r="D37" s="784"/>
      <c r="E37" s="784"/>
      <c r="F37" s="785"/>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47" t="s">
        <v>389</v>
      </c>
      <c r="AF37" s="247"/>
      <c r="AG37" s="247"/>
      <c r="AH37" s="247"/>
      <c r="AI37" s="247" t="s">
        <v>411</v>
      </c>
      <c r="AJ37" s="247"/>
      <c r="AK37" s="247"/>
      <c r="AL37" s="247"/>
      <c r="AM37" s="247" t="s">
        <v>508</v>
      </c>
      <c r="AN37" s="247"/>
      <c r="AO37" s="247"/>
      <c r="AP37" s="247"/>
      <c r="AQ37" s="158" t="s">
        <v>232</v>
      </c>
      <c r="AR37" s="159"/>
      <c r="AS37" s="159"/>
      <c r="AT37" s="160"/>
      <c r="AU37" s="425" t="s">
        <v>134</v>
      </c>
      <c r="AV37" s="425"/>
      <c r="AW37" s="425"/>
      <c r="AX37" s="922"/>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47"/>
      <c r="AF38" s="247"/>
      <c r="AG38" s="247"/>
      <c r="AH38" s="247"/>
      <c r="AI38" s="247"/>
      <c r="AJ38" s="247"/>
      <c r="AK38" s="247"/>
      <c r="AL38" s="247"/>
      <c r="AM38" s="247"/>
      <c r="AN38" s="247"/>
      <c r="AO38" s="247"/>
      <c r="AP38" s="247"/>
      <c r="AQ38" s="250"/>
      <c r="AR38" s="204"/>
      <c r="AS38" s="140" t="s">
        <v>233</v>
      </c>
      <c r="AT38" s="141"/>
      <c r="AU38" s="203"/>
      <c r="AV38" s="203"/>
      <c r="AW38" s="406" t="s">
        <v>179</v>
      </c>
      <c r="AX38" s="407"/>
      <c r="AY38">
        <f>$AY$37</f>
        <v>0</v>
      </c>
    </row>
    <row r="39" spans="1:51" ht="23.25" hidden="1" customHeight="1" x14ac:dyDescent="0.15">
      <c r="A39" s="411"/>
      <c r="B39" s="409"/>
      <c r="C39" s="409"/>
      <c r="D39" s="409"/>
      <c r="E39" s="409"/>
      <c r="F39" s="410"/>
      <c r="G39" s="577"/>
      <c r="H39" s="578"/>
      <c r="I39" s="578"/>
      <c r="J39" s="578"/>
      <c r="K39" s="578"/>
      <c r="L39" s="578"/>
      <c r="M39" s="578"/>
      <c r="N39" s="578"/>
      <c r="O39" s="579"/>
      <c r="P39" s="108"/>
      <c r="Q39" s="108"/>
      <c r="R39" s="108"/>
      <c r="S39" s="108"/>
      <c r="T39" s="108"/>
      <c r="U39" s="108"/>
      <c r="V39" s="108"/>
      <c r="W39" s="108"/>
      <c r="X39" s="109"/>
      <c r="Y39" s="484" t="s">
        <v>12</v>
      </c>
      <c r="Z39" s="544"/>
      <c r="AA39" s="545"/>
      <c r="AB39" s="474"/>
      <c r="AC39" s="474"/>
      <c r="AD39" s="474"/>
      <c r="AE39" s="218"/>
      <c r="AF39" s="219"/>
      <c r="AG39" s="219"/>
      <c r="AH39" s="219"/>
      <c r="AI39" s="218"/>
      <c r="AJ39" s="219"/>
      <c r="AK39" s="219"/>
      <c r="AL39" s="219"/>
      <c r="AM39" s="218"/>
      <c r="AN39" s="219"/>
      <c r="AO39" s="219"/>
      <c r="AP39" s="219"/>
      <c r="AQ39" s="336"/>
      <c r="AR39" s="211"/>
      <c r="AS39" s="211"/>
      <c r="AT39" s="337"/>
      <c r="AU39" s="219"/>
      <c r="AV39" s="219"/>
      <c r="AW39" s="219"/>
      <c r="AX39" s="221"/>
      <c r="AY39">
        <f t="shared" ref="AY39:AY43" si="4">$AY$37</f>
        <v>0</v>
      </c>
    </row>
    <row r="40" spans="1:51" ht="23.25" hidden="1" customHeight="1" x14ac:dyDescent="0.15">
      <c r="A40" s="412"/>
      <c r="B40" s="413"/>
      <c r="C40" s="413"/>
      <c r="D40" s="413"/>
      <c r="E40" s="413"/>
      <c r="F40" s="414"/>
      <c r="G40" s="580"/>
      <c r="H40" s="581"/>
      <c r="I40" s="581"/>
      <c r="J40" s="581"/>
      <c r="K40" s="581"/>
      <c r="L40" s="581"/>
      <c r="M40" s="581"/>
      <c r="N40" s="581"/>
      <c r="O40" s="582"/>
      <c r="P40" s="111"/>
      <c r="Q40" s="111"/>
      <c r="R40" s="111"/>
      <c r="S40" s="111"/>
      <c r="T40" s="111"/>
      <c r="U40" s="111"/>
      <c r="V40" s="111"/>
      <c r="W40" s="111"/>
      <c r="X40" s="112"/>
      <c r="Y40" s="460" t="s">
        <v>54</v>
      </c>
      <c r="Z40" s="455"/>
      <c r="AA40" s="456"/>
      <c r="AB40" s="536"/>
      <c r="AC40" s="536"/>
      <c r="AD40" s="536"/>
      <c r="AE40" s="218"/>
      <c r="AF40" s="219"/>
      <c r="AG40" s="219"/>
      <c r="AH40" s="219"/>
      <c r="AI40" s="218"/>
      <c r="AJ40" s="219"/>
      <c r="AK40" s="219"/>
      <c r="AL40" s="219"/>
      <c r="AM40" s="218"/>
      <c r="AN40" s="219"/>
      <c r="AO40" s="219"/>
      <c r="AP40" s="219"/>
      <c r="AQ40" s="336"/>
      <c r="AR40" s="211"/>
      <c r="AS40" s="211"/>
      <c r="AT40" s="337"/>
      <c r="AU40" s="219"/>
      <c r="AV40" s="219"/>
      <c r="AW40" s="219"/>
      <c r="AX40" s="221"/>
      <c r="AY40">
        <f t="shared" si="4"/>
        <v>0</v>
      </c>
    </row>
    <row r="41" spans="1:51" ht="23.25" hidden="1" customHeight="1" x14ac:dyDescent="0.15">
      <c r="A41" s="415"/>
      <c r="B41" s="416"/>
      <c r="C41" s="416"/>
      <c r="D41" s="416"/>
      <c r="E41" s="416"/>
      <c r="F41" s="417"/>
      <c r="G41" s="583"/>
      <c r="H41" s="584"/>
      <c r="I41" s="584"/>
      <c r="J41" s="584"/>
      <c r="K41" s="584"/>
      <c r="L41" s="584"/>
      <c r="M41" s="584"/>
      <c r="N41" s="584"/>
      <c r="O41" s="585"/>
      <c r="P41" s="114"/>
      <c r="Q41" s="114"/>
      <c r="R41" s="114"/>
      <c r="S41" s="114"/>
      <c r="T41" s="114"/>
      <c r="U41" s="114"/>
      <c r="V41" s="114"/>
      <c r="W41" s="114"/>
      <c r="X41" s="115"/>
      <c r="Y41" s="460" t="s">
        <v>13</v>
      </c>
      <c r="Z41" s="455"/>
      <c r="AA41" s="456"/>
      <c r="AB41" s="569" t="s">
        <v>180</v>
      </c>
      <c r="AC41" s="569"/>
      <c r="AD41" s="569"/>
      <c r="AE41" s="218"/>
      <c r="AF41" s="219"/>
      <c r="AG41" s="219"/>
      <c r="AH41" s="219"/>
      <c r="AI41" s="218"/>
      <c r="AJ41" s="219"/>
      <c r="AK41" s="219"/>
      <c r="AL41" s="219"/>
      <c r="AM41" s="218"/>
      <c r="AN41" s="219"/>
      <c r="AO41" s="219"/>
      <c r="AP41" s="219"/>
      <c r="AQ41" s="336"/>
      <c r="AR41" s="211"/>
      <c r="AS41" s="211"/>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3" t="s">
        <v>347</v>
      </c>
      <c r="B44" s="784"/>
      <c r="C44" s="784"/>
      <c r="D44" s="784"/>
      <c r="E44" s="784"/>
      <c r="F44" s="785"/>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47" t="s">
        <v>389</v>
      </c>
      <c r="AF44" s="247"/>
      <c r="AG44" s="247"/>
      <c r="AH44" s="247"/>
      <c r="AI44" s="247" t="s">
        <v>411</v>
      </c>
      <c r="AJ44" s="247"/>
      <c r="AK44" s="247"/>
      <c r="AL44" s="247"/>
      <c r="AM44" s="247" t="s">
        <v>508</v>
      </c>
      <c r="AN44" s="247"/>
      <c r="AO44" s="247"/>
      <c r="AP44" s="247"/>
      <c r="AQ44" s="158" t="s">
        <v>232</v>
      </c>
      <c r="AR44" s="159"/>
      <c r="AS44" s="159"/>
      <c r="AT44" s="160"/>
      <c r="AU44" s="425" t="s">
        <v>134</v>
      </c>
      <c r="AV44" s="425"/>
      <c r="AW44" s="425"/>
      <c r="AX44" s="922"/>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47"/>
      <c r="AF45" s="247"/>
      <c r="AG45" s="247"/>
      <c r="AH45" s="247"/>
      <c r="AI45" s="247"/>
      <c r="AJ45" s="247"/>
      <c r="AK45" s="247"/>
      <c r="AL45" s="247"/>
      <c r="AM45" s="247"/>
      <c r="AN45" s="247"/>
      <c r="AO45" s="247"/>
      <c r="AP45" s="247"/>
      <c r="AQ45" s="250"/>
      <c r="AR45" s="204"/>
      <c r="AS45" s="140" t="s">
        <v>233</v>
      </c>
      <c r="AT45" s="141"/>
      <c r="AU45" s="203"/>
      <c r="AV45" s="203"/>
      <c r="AW45" s="406" t="s">
        <v>179</v>
      </c>
      <c r="AX45" s="407"/>
      <c r="AY45">
        <f>$AY$44</f>
        <v>0</v>
      </c>
    </row>
    <row r="46" spans="1:51" ht="23.25" hidden="1" customHeight="1" x14ac:dyDescent="0.15">
      <c r="A46" s="411"/>
      <c r="B46" s="409"/>
      <c r="C46" s="409"/>
      <c r="D46" s="409"/>
      <c r="E46" s="409"/>
      <c r="F46" s="410"/>
      <c r="G46" s="577"/>
      <c r="H46" s="578"/>
      <c r="I46" s="578"/>
      <c r="J46" s="578"/>
      <c r="K46" s="578"/>
      <c r="L46" s="578"/>
      <c r="M46" s="578"/>
      <c r="N46" s="578"/>
      <c r="O46" s="579"/>
      <c r="P46" s="108"/>
      <c r="Q46" s="108"/>
      <c r="R46" s="108"/>
      <c r="S46" s="108"/>
      <c r="T46" s="108"/>
      <c r="U46" s="108"/>
      <c r="V46" s="108"/>
      <c r="W46" s="108"/>
      <c r="X46" s="109"/>
      <c r="Y46" s="484" t="s">
        <v>12</v>
      </c>
      <c r="Z46" s="544"/>
      <c r="AA46" s="545"/>
      <c r="AB46" s="474"/>
      <c r="AC46" s="474"/>
      <c r="AD46" s="474"/>
      <c r="AE46" s="282"/>
      <c r="AF46" s="282"/>
      <c r="AG46" s="282"/>
      <c r="AH46" s="282"/>
      <c r="AI46" s="282"/>
      <c r="AJ46" s="282"/>
      <c r="AK46" s="282"/>
      <c r="AL46" s="282"/>
      <c r="AM46" s="282"/>
      <c r="AN46" s="282"/>
      <c r="AO46" s="282"/>
      <c r="AP46" s="282"/>
      <c r="AQ46" s="336"/>
      <c r="AR46" s="211"/>
      <c r="AS46" s="211"/>
      <c r="AT46" s="337"/>
      <c r="AU46" s="219"/>
      <c r="AV46" s="219"/>
      <c r="AW46" s="219"/>
      <c r="AX46" s="221"/>
      <c r="AY46">
        <f t="shared" ref="AY46:AY50" si="5">$AY$44</f>
        <v>0</v>
      </c>
    </row>
    <row r="47" spans="1:51" ht="23.25" hidden="1" customHeight="1" x14ac:dyDescent="0.15">
      <c r="A47" s="412"/>
      <c r="B47" s="413"/>
      <c r="C47" s="413"/>
      <c r="D47" s="413"/>
      <c r="E47" s="413"/>
      <c r="F47" s="414"/>
      <c r="G47" s="580"/>
      <c r="H47" s="581"/>
      <c r="I47" s="581"/>
      <c r="J47" s="581"/>
      <c r="K47" s="581"/>
      <c r="L47" s="581"/>
      <c r="M47" s="581"/>
      <c r="N47" s="581"/>
      <c r="O47" s="582"/>
      <c r="P47" s="111"/>
      <c r="Q47" s="111"/>
      <c r="R47" s="111"/>
      <c r="S47" s="111"/>
      <c r="T47" s="111"/>
      <c r="U47" s="111"/>
      <c r="V47" s="111"/>
      <c r="W47" s="111"/>
      <c r="X47" s="112"/>
      <c r="Y47" s="460" t="s">
        <v>54</v>
      </c>
      <c r="Z47" s="455"/>
      <c r="AA47" s="456"/>
      <c r="AB47" s="536"/>
      <c r="AC47" s="536"/>
      <c r="AD47" s="536"/>
      <c r="AE47" s="218"/>
      <c r="AF47" s="219"/>
      <c r="AG47" s="219"/>
      <c r="AH47" s="219"/>
      <c r="AI47" s="218"/>
      <c r="AJ47" s="219"/>
      <c r="AK47" s="219"/>
      <c r="AL47" s="219"/>
      <c r="AM47" s="218"/>
      <c r="AN47" s="219"/>
      <c r="AO47" s="219"/>
      <c r="AP47" s="219"/>
      <c r="AQ47" s="336"/>
      <c r="AR47" s="211"/>
      <c r="AS47" s="211"/>
      <c r="AT47" s="337"/>
      <c r="AU47" s="219"/>
      <c r="AV47" s="219"/>
      <c r="AW47" s="219"/>
      <c r="AX47" s="221"/>
      <c r="AY47">
        <f t="shared" si="5"/>
        <v>0</v>
      </c>
    </row>
    <row r="48" spans="1:51" ht="23.25" hidden="1" customHeight="1" x14ac:dyDescent="0.15">
      <c r="A48" s="415"/>
      <c r="B48" s="416"/>
      <c r="C48" s="416"/>
      <c r="D48" s="416"/>
      <c r="E48" s="416"/>
      <c r="F48" s="417"/>
      <c r="G48" s="583"/>
      <c r="H48" s="584"/>
      <c r="I48" s="584"/>
      <c r="J48" s="584"/>
      <c r="K48" s="584"/>
      <c r="L48" s="584"/>
      <c r="M48" s="584"/>
      <c r="N48" s="584"/>
      <c r="O48" s="585"/>
      <c r="P48" s="114"/>
      <c r="Q48" s="114"/>
      <c r="R48" s="114"/>
      <c r="S48" s="114"/>
      <c r="T48" s="114"/>
      <c r="U48" s="114"/>
      <c r="V48" s="114"/>
      <c r="W48" s="114"/>
      <c r="X48" s="115"/>
      <c r="Y48" s="460" t="s">
        <v>13</v>
      </c>
      <c r="Z48" s="455"/>
      <c r="AA48" s="456"/>
      <c r="AB48" s="569" t="s">
        <v>180</v>
      </c>
      <c r="AC48" s="569"/>
      <c r="AD48" s="569"/>
      <c r="AE48" s="218"/>
      <c r="AF48" s="219"/>
      <c r="AG48" s="219"/>
      <c r="AH48" s="219"/>
      <c r="AI48" s="218"/>
      <c r="AJ48" s="219"/>
      <c r="AK48" s="219"/>
      <c r="AL48" s="219"/>
      <c r="AM48" s="218"/>
      <c r="AN48" s="219"/>
      <c r="AO48" s="219"/>
      <c r="AP48" s="219"/>
      <c r="AQ48" s="336"/>
      <c r="AR48" s="211"/>
      <c r="AS48" s="211"/>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8" t="s">
        <v>347</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47" t="s">
        <v>389</v>
      </c>
      <c r="AF51" s="247"/>
      <c r="AG51" s="247"/>
      <c r="AH51" s="247"/>
      <c r="AI51" s="247" t="s">
        <v>411</v>
      </c>
      <c r="AJ51" s="247"/>
      <c r="AK51" s="247"/>
      <c r="AL51" s="247"/>
      <c r="AM51" s="247" t="s">
        <v>508</v>
      </c>
      <c r="AN51" s="247"/>
      <c r="AO51" s="247"/>
      <c r="AP51" s="247"/>
      <c r="AQ51" s="158" t="s">
        <v>232</v>
      </c>
      <c r="AR51" s="159"/>
      <c r="AS51" s="159"/>
      <c r="AT51" s="160"/>
      <c r="AU51" s="937" t="s">
        <v>134</v>
      </c>
      <c r="AV51" s="937"/>
      <c r="AW51" s="937"/>
      <c r="AX51" s="938"/>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47"/>
      <c r="AF52" s="247"/>
      <c r="AG52" s="247"/>
      <c r="AH52" s="247"/>
      <c r="AI52" s="247"/>
      <c r="AJ52" s="247"/>
      <c r="AK52" s="247"/>
      <c r="AL52" s="247"/>
      <c r="AM52" s="247"/>
      <c r="AN52" s="247"/>
      <c r="AO52" s="247"/>
      <c r="AP52" s="247"/>
      <c r="AQ52" s="250"/>
      <c r="AR52" s="204"/>
      <c r="AS52" s="140" t="s">
        <v>233</v>
      </c>
      <c r="AT52" s="141"/>
      <c r="AU52" s="203"/>
      <c r="AV52" s="203"/>
      <c r="AW52" s="406" t="s">
        <v>179</v>
      </c>
      <c r="AX52" s="407"/>
      <c r="AY52">
        <f>$AY$51</f>
        <v>0</v>
      </c>
    </row>
    <row r="53" spans="1:51" ht="23.25" hidden="1" customHeight="1" x14ac:dyDescent="0.15">
      <c r="A53" s="411"/>
      <c r="B53" s="409"/>
      <c r="C53" s="409"/>
      <c r="D53" s="409"/>
      <c r="E53" s="409"/>
      <c r="F53" s="410"/>
      <c r="G53" s="577"/>
      <c r="H53" s="578"/>
      <c r="I53" s="578"/>
      <c r="J53" s="578"/>
      <c r="K53" s="578"/>
      <c r="L53" s="578"/>
      <c r="M53" s="578"/>
      <c r="N53" s="578"/>
      <c r="O53" s="579"/>
      <c r="P53" s="108"/>
      <c r="Q53" s="108"/>
      <c r="R53" s="108"/>
      <c r="S53" s="108"/>
      <c r="T53" s="108"/>
      <c r="U53" s="108"/>
      <c r="V53" s="108"/>
      <c r="W53" s="108"/>
      <c r="X53" s="109"/>
      <c r="Y53" s="484" t="s">
        <v>12</v>
      </c>
      <c r="Z53" s="544"/>
      <c r="AA53" s="545"/>
      <c r="AB53" s="474"/>
      <c r="AC53" s="474"/>
      <c r="AD53" s="474"/>
      <c r="AE53" s="218"/>
      <c r="AF53" s="219"/>
      <c r="AG53" s="219"/>
      <c r="AH53" s="219"/>
      <c r="AI53" s="218"/>
      <c r="AJ53" s="219"/>
      <c r="AK53" s="219"/>
      <c r="AL53" s="219"/>
      <c r="AM53" s="218"/>
      <c r="AN53" s="219"/>
      <c r="AO53" s="219"/>
      <c r="AP53" s="219"/>
      <c r="AQ53" s="336"/>
      <c r="AR53" s="211"/>
      <c r="AS53" s="211"/>
      <c r="AT53" s="337"/>
      <c r="AU53" s="219"/>
      <c r="AV53" s="219"/>
      <c r="AW53" s="219"/>
      <c r="AX53" s="221"/>
      <c r="AY53">
        <f t="shared" ref="AY53:AY57" si="6">$AY$51</f>
        <v>0</v>
      </c>
    </row>
    <row r="54" spans="1:51" ht="23.25" hidden="1" customHeight="1" x14ac:dyDescent="0.15">
      <c r="A54" s="412"/>
      <c r="B54" s="413"/>
      <c r="C54" s="413"/>
      <c r="D54" s="413"/>
      <c r="E54" s="413"/>
      <c r="F54" s="414"/>
      <c r="G54" s="580"/>
      <c r="H54" s="581"/>
      <c r="I54" s="581"/>
      <c r="J54" s="581"/>
      <c r="K54" s="581"/>
      <c r="L54" s="581"/>
      <c r="M54" s="581"/>
      <c r="N54" s="581"/>
      <c r="O54" s="582"/>
      <c r="P54" s="111"/>
      <c r="Q54" s="111"/>
      <c r="R54" s="111"/>
      <c r="S54" s="111"/>
      <c r="T54" s="111"/>
      <c r="U54" s="111"/>
      <c r="V54" s="111"/>
      <c r="W54" s="111"/>
      <c r="X54" s="112"/>
      <c r="Y54" s="460" t="s">
        <v>54</v>
      </c>
      <c r="Z54" s="455"/>
      <c r="AA54" s="456"/>
      <c r="AB54" s="536"/>
      <c r="AC54" s="536"/>
      <c r="AD54" s="536"/>
      <c r="AE54" s="218"/>
      <c r="AF54" s="219"/>
      <c r="AG54" s="219"/>
      <c r="AH54" s="219"/>
      <c r="AI54" s="218"/>
      <c r="AJ54" s="219"/>
      <c r="AK54" s="219"/>
      <c r="AL54" s="219"/>
      <c r="AM54" s="218"/>
      <c r="AN54" s="219"/>
      <c r="AO54" s="219"/>
      <c r="AP54" s="219"/>
      <c r="AQ54" s="336"/>
      <c r="AR54" s="211"/>
      <c r="AS54" s="211"/>
      <c r="AT54" s="337"/>
      <c r="AU54" s="219"/>
      <c r="AV54" s="219"/>
      <c r="AW54" s="219"/>
      <c r="AX54" s="221"/>
      <c r="AY54">
        <f t="shared" si="6"/>
        <v>0</v>
      </c>
    </row>
    <row r="55" spans="1:51" ht="23.25" hidden="1" customHeight="1" x14ac:dyDescent="0.15">
      <c r="A55" s="415"/>
      <c r="B55" s="416"/>
      <c r="C55" s="416"/>
      <c r="D55" s="416"/>
      <c r="E55" s="416"/>
      <c r="F55" s="417"/>
      <c r="G55" s="583"/>
      <c r="H55" s="584"/>
      <c r="I55" s="584"/>
      <c r="J55" s="584"/>
      <c r="K55" s="584"/>
      <c r="L55" s="584"/>
      <c r="M55" s="584"/>
      <c r="N55" s="584"/>
      <c r="O55" s="585"/>
      <c r="P55" s="114"/>
      <c r="Q55" s="114"/>
      <c r="R55" s="114"/>
      <c r="S55" s="114"/>
      <c r="T55" s="114"/>
      <c r="U55" s="114"/>
      <c r="V55" s="114"/>
      <c r="W55" s="114"/>
      <c r="X55" s="115"/>
      <c r="Y55" s="460" t="s">
        <v>13</v>
      </c>
      <c r="Z55" s="455"/>
      <c r="AA55" s="456"/>
      <c r="AB55" s="607" t="s">
        <v>14</v>
      </c>
      <c r="AC55" s="607"/>
      <c r="AD55" s="607"/>
      <c r="AE55" s="218"/>
      <c r="AF55" s="219"/>
      <c r="AG55" s="219"/>
      <c r="AH55" s="219"/>
      <c r="AI55" s="218"/>
      <c r="AJ55" s="219"/>
      <c r="AK55" s="219"/>
      <c r="AL55" s="219"/>
      <c r="AM55" s="218"/>
      <c r="AN55" s="219"/>
      <c r="AO55" s="219"/>
      <c r="AP55" s="219"/>
      <c r="AQ55" s="336"/>
      <c r="AR55" s="211"/>
      <c r="AS55" s="211"/>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8" t="s">
        <v>347</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47" t="s">
        <v>389</v>
      </c>
      <c r="AF58" s="247"/>
      <c r="AG58" s="247"/>
      <c r="AH58" s="247"/>
      <c r="AI58" s="247" t="s">
        <v>411</v>
      </c>
      <c r="AJ58" s="247"/>
      <c r="AK58" s="247"/>
      <c r="AL58" s="247"/>
      <c r="AM58" s="247" t="s">
        <v>508</v>
      </c>
      <c r="AN58" s="247"/>
      <c r="AO58" s="247"/>
      <c r="AP58" s="247"/>
      <c r="AQ58" s="158" t="s">
        <v>232</v>
      </c>
      <c r="AR58" s="159"/>
      <c r="AS58" s="159"/>
      <c r="AT58" s="160"/>
      <c r="AU58" s="937" t="s">
        <v>134</v>
      </c>
      <c r="AV58" s="937"/>
      <c r="AW58" s="937"/>
      <c r="AX58" s="938"/>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47"/>
      <c r="AF59" s="247"/>
      <c r="AG59" s="247"/>
      <c r="AH59" s="247"/>
      <c r="AI59" s="247"/>
      <c r="AJ59" s="247"/>
      <c r="AK59" s="247"/>
      <c r="AL59" s="247"/>
      <c r="AM59" s="247"/>
      <c r="AN59" s="247"/>
      <c r="AO59" s="247"/>
      <c r="AP59" s="247"/>
      <c r="AQ59" s="250"/>
      <c r="AR59" s="204"/>
      <c r="AS59" s="140" t="s">
        <v>233</v>
      </c>
      <c r="AT59" s="141"/>
      <c r="AU59" s="203"/>
      <c r="AV59" s="203"/>
      <c r="AW59" s="406" t="s">
        <v>179</v>
      </c>
      <c r="AX59" s="407"/>
      <c r="AY59">
        <f>$AY$58</f>
        <v>0</v>
      </c>
    </row>
    <row r="60" spans="1:51" ht="23.25" hidden="1" customHeight="1" x14ac:dyDescent="0.15">
      <c r="A60" s="411"/>
      <c r="B60" s="409"/>
      <c r="C60" s="409"/>
      <c r="D60" s="409"/>
      <c r="E60" s="409"/>
      <c r="F60" s="410"/>
      <c r="G60" s="577"/>
      <c r="H60" s="578"/>
      <c r="I60" s="578"/>
      <c r="J60" s="578"/>
      <c r="K60" s="578"/>
      <c r="L60" s="578"/>
      <c r="M60" s="578"/>
      <c r="N60" s="578"/>
      <c r="O60" s="579"/>
      <c r="P60" s="108"/>
      <c r="Q60" s="108"/>
      <c r="R60" s="108"/>
      <c r="S60" s="108"/>
      <c r="T60" s="108"/>
      <c r="U60" s="108"/>
      <c r="V60" s="108"/>
      <c r="W60" s="108"/>
      <c r="X60" s="109"/>
      <c r="Y60" s="484" t="s">
        <v>12</v>
      </c>
      <c r="Z60" s="544"/>
      <c r="AA60" s="545"/>
      <c r="AB60" s="474"/>
      <c r="AC60" s="474"/>
      <c r="AD60" s="474"/>
      <c r="AE60" s="218"/>
      <c r="AF60" s="219"/>
      <c r="AG60" s="219"/>
      <c r="AH60" s="219"/>
      <c r="AI60" s="218"/>
      <c r="AJ60" s="219"/>
      <c r="AK60" s="219"/>
      <c r="AL60" s="219"/>
      <c r="AM60" s="218"/>
      <c r="AN60" s="219"/>
      <c r="AO60" s="219"/>
      <c r="AP60" s="219"/>
      <c r="AQ60" s="336"/>
      <c r="AR60" s="211"/>
      <c r="AS60" s="211"/>
      <c r="AT60" s="337"/>
      <c r="AU60" s="219"/>
      <c r="AV60" s="219"/>
      <c r="AW60" s="219"/>
      <c r="AX60" s="221"/>
      <c r="AY60">
        <f t="shared" ref="AY60:AY64" si="7">$AY$58</f>
        <v>0</v>
      </c>
    </row>
    <row r="61" spans="1:51" ht="23.25" hidden="1" customHeight="1" x14ac:dyDescent="0.15">
      <c r="A61" s="412"/>
      <c r="B61" s="413"/>
      <c r="C61" s="413"/>
      <c r="D61" s="413"/>
      <c r="E61" s="413"/>
      <c r="F61" s="414"/>
      <c r="G61" s="580"/>
      <c r="H61" s="581"/>
      <c r="I61" s="581"/>
      <c r="J61" s="581"/>
      <c r="K61" s="581"/>
      <c r="L61" s="581"/>
      <c r="M61" s="581"/>
      <c r="N61" s="581"/>
      <c r="O61" s="582"/>
      <c r="P61" s="111"/>
      <c r="Q61" s="111"/>
      <c r="R61" s="111"/>
      <c r="S61" s="111"/>
      <c r="T61" s="111"/>
      <c r="U61" s="111"/>
      <c r="V61" s="111"/>
      <c r="W61" s="111"/>
      <c r="X61" s="112"/>
      <c r="Y61" s="460" t="s">
        <v>54</v>
      </c>
      <c r="Z61" s="455"/>
      <c r="AA61" s="456"/>
      <c r="AB61" s="536"/>
      <c r="AC61" s="536"/>
      <c r="AD61" s="536"/>
      <c r="AE61" s="218"/>
      <c r="AF61" s="219"/>
      <c r="AG61" s="219"/>
      <c r="AH61" s="219"/>
      <c r="AI61" s="218"/>
      <c r="AJ61" s="219"/>
      <c r="AK61" s="219"/>
      <c r="AL61" s="219"/>
      <c r="AM61" s="218"/>
      <c r="AN61" s="219"/>
      <c r="AO61" s="219"/>
      <c r="AP61" s="219"/>
      <c r="AQ61" s="336"/>
      <c r="AR61" s="211"/>
      <c r="AS61" s="211"/>
      <c r="AT61" s="337"/>
      <c r="AU61" s="219"/>
      <c r="AV61" s="219"/>
      <c r="AW61" s="219"/>
      <c r="AX61" s="221"/>
      <c r="AY61">
        <f t="shared" si="7"/>
        <v>0</v>
      </c>
    </row>
    <row r="62" spans="1:51" ht="23.25" hidden="1" customHeight="1" x14ac:dyDescent="0.15">
      <c r="A62" s="412"/>
      <c r="B62" s="413"/>
      <c r="C62" s="413"/>
      <c r="D62" s="413"/>
      <c r="E62" s="413"/>
      <c r="F62" s="414"/>
      <c r="G62" s="583"/>
      <c r="H62" s="584"/>
      <c r="I62" s="584"/>
      <c r="J62" s="584"/>
      <c r="K62" s="584"/>
      <c r="L62" s="584"/>
      <c r="M62" s="584"/>
      <c r="N62" s="584"/>
      <c r="O62" s="585"/>
      <c r="P62" s="114"/>
      <c r="Q62" s="114"/>
      <c r="R62" s="114"/>
      <c r="S62" s="114"/>
      <c r="T62" s="114"/>
      <c r="U62" s="114"/>
      <c r="V62" s="114"/>
      <c r="W62" s="114"/>
      <c r="X62" s="115"/>
      <c r="Y62" s="460" t="s">
        <v>13</v>
      </c>
      <c r="Z62" s="455"/>
      <c r="AA62" s="456"/>
      <c r="AB62" s="569" t="s">
        <v>14</v>
      </c>
      <c r="AC62" s="569"/>
      <c r="AD62" s="569"/>
      <c r="AE62" s="218"/>
      <c r="AF62" s="219"/>
      <c r="AG62" s="219"/>
      <c r="AH62" s="219"/>
      <c r="AI62" s="218"/>
      <c r="AJ62" s="219"/>
      <c r="AK62" s="219"/>
      <c r="AL62" s="219"/>
      <c r="AM62" s="218"/>
      <c r="AN62" s="219"/>
      <c r="AO62" s="219"/>
      <c r="AP62" s="219"/>
      <c r="AQ62" s="336"/>
      <c r="AR62" s="211"/>
      <c r="AS62" s="211"/>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5" t="s">
        <v>348</v>
      </c>
      <c r="B65" s="496"/>
      <c r="C65" s="496"/>
      <c r="D65" s="496"/>
      <c r="E65" s="496"/>
      <c r="F65" s="497"/>
      <c r="G65" s="498"/>
      <c r="H65" s="242" t="s">
        <v>146</v>
      </c>
      <c r="I65" s="242"/>
      <c r="J65" s="242"/>
      <c r="K65" s="242"/>
      <c r="L65" s="242"/>
      <c r="M65" s="242"/>
      <c r="N65" s="242"/>
      <c r="O65" s="243"/>
      <c r="P65" s="241" t="s">
        <v>59</v>
      </c>
      <c r="Q65" s="242"/>
      <c r="R65" s="242"/>
      <c r="S65" s="242"/>
      <c r="T65" s="242"/>
      <c r="U65" s="242"/>
      <c r="V65" s="243"/>
      <c r="W65" s="500" t="s">
        <v>343</v>
      </c>
      <c r="X65" s="501"/>
      <c r="Y65" s="504"/>
      <c r="Z65" s="504"/>
      <c r="AA65" s="505"/>
      <c r="AB65" s="241" t="s">
        <v>11</v>
      </c>
      <c r="AC65" s="242"/>
      <c r="AD65" s="243"/>
      <c r="AE65" s="247" t="s">
        <v>389</v>
      </c>
      <c r="AF65" s="247"/>
      <c r="AG65" s="247"/>
      <c r="AH65" s="247"/>
      <c r="AI65" s="247" t="s">
        <v>411</v>
      </c>
      <c r="AJ65" s="247"/>
      <c r="AK65" s="247"/>
      <c r="AL65" s="247"/>
      <c r="AM65" s="247" t="s">
        <v>508</v>
      </c>
      <c r="AN65" s="247"/>
      <c r="AO65" s="247"/>
      <c r="AP65" s="247"/>
      <c r="AQ65" s="162" t="s">
        <v>232</v>
      </c>
      <c r="AR65" s="137"/>
      <c r="AS65" s="137"/>
      <c r="AT65" s="138"/>
      <c r="AU65" s="248" t="s">
        <v>134</v>
      </c>
      <c r="AV65" s="248"/>
      <c r="AW65" s="248"/>
      <c r="AX65" s="249"/>
      <c r="AY65">
        <f>COUNTA($H$67)</f>
        <v>0</v>
      </c>
    </row>
    <row r="66" spans="1:51"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47"/>
      <c r="AF66" s="247"/>
      <c r="AG66" s="247"/>
      <c r="AH66" s="247"/>
      <c r="AI66" s="247"/>
      <c r="AJ66" s="247"/>
      <c r="AK66" s="247"/>
      <c r="AL66" s="247"/>
      <c r="AM66" s="247"/>
      <c r="AN66" s="247"/>
      <c r="AO66" s="247"/>
      <c r="AP66" s="247"/>
      <c r="AQ66" s="250"/>
      <c r="AR66" s="204"/>
      <c r="AS66" s="140" t="s">
        <v>233</v>
      </c>
      <c r="AT66" s="141"/>
      <c r="AU66" s="203"/>
      <c r="AV66" s="203"/>
      <c r="AW66" s="245" t="s">
        <v>346</v>
      </c>
      <c r="AX66" s="251"/>
      <c r="AY66">
        <f>$AY$65</f>
        <v>0</v>
      </c>
    </row>
    <row r="67" spans="1:51" ht="23.25" hidden="1" customHeight="1" x14ac:dyDescent="0.15">
      <c r="A67" s="488"/>
      <c r="B67" s="489"/>
      <c r="C67" s="489"/>
      <c r="D67" s="489"/>
      <c r="E67" s="489"/>
      <c r="F67" s="49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8"/>
      <c r="B68" s="489"/>
      <c r="C68" s="489"/>
      <c r="D68" s="489"/>
      <c r="E68" s="489"/>
      <c r="F68" s="49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8"/>
      <c r="B69" s="489"/>
      <c r="C69" s="489"/>
      <c r="D69" s="489"/>
      <c r="E69" s="489"/>
      <c r="F69" s="49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8" t="s">
        <v>353</v>
      </c>
      <c r="B70" s="489"/>
      <c r="C70" s="489"/>
      <c r="D70" s="489"/>
      <c r="E70" s="489"/>
      <c r="F70" s="490"/>
      <c r="G70" s="253" t="s">
        <v>235</v>
      </c>
      <c r="H70" s="302"/>
      <c r="I70" s="302"/>
      <c r="J70" s="302"/>
      <c r="K70" s="302"/>
      <c r="L70" s="302"/>
      <c r="M70" s="302"/>
      <c r="N70" s="302"/>
      <c r="O70" s="302"/>
      <c r="P70" s="302"/>
      <c r="Q70" s="302"/>
      <c r="R70" s="302"/>
      <c r="S70" s="302"/>
      <c r="T70" s="302"/>
      <c r="U70" s="302"/>
      <c r="V70" s="302"/>
      <c r="W70" s="305" t="s">
        <v>368</v>
      </c>
      <c r="X70" s="306"/>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8"/>
      <c r="B71" s="489"/>
      <c r="C71" s="489"/>
      <c r="D71" s="489"/>
      <c r="E71" s="489"/>
      <c r="F71" s="490"/>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1"/>
      <c r="B72" s="492"/>
      <c r="C72" s="492"/>
      <c r="D72" s="492"/>
      <c r="E72" s="492"/>
      <c r="F72" s="493"/>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370</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19" t="s">
        <v>348</v>
      </c>
      <c r="B73" s="520"/>
      <c r="C73" s="520"/>
      <c r="D73" s="520"/>
      <c r="E73" s="520"/>
      <c r="F73" s="521"/>
      <c r="G73" s="596"/>
      <c r="H73" s="137" t="s">
        <v>146</v>
      </c>
      <c r="I73" s="137"/>
      <c r="J73" s="137"/>
      <c r="K73" s="137"/>
      <c r="L73" s="137"/>
      <c r="M73" s="137"/>
      <c r="N73" s="137"/>
      <c r="O73" s="138"/>
      <c r="P73" s="162" t="s">
        <v>59</v>
      </c>
      <c r="Q73" s="137"/>
      <c r="R73" s="137"/>
      <c r="S73" s="137"/>
      <c r="T73" s="137"/>
      <c r="U73" s="137"/>
      <c r="V73" s="137"/>
      <c r="W73" s="137"/>
      <c r="X73" s="138"/>
      <c r="Y73" s="598"/>
      <c r="Z73" s="599"/>
      <c r="AA73" s="600"/>
      <c r="AB73" s="162" t="s">
        <v>11</v>
      </c>
      <c r="AC73" s="137"/>
      <c r="AD73" s="138"/>
      <c r="AE73" s="247" t="s">
        <v>389</v>
      </c>
      <c r="AF73" s="247"/>
      <c r="AG73" s="247"/>
      <c r="AH73" s="247"/>
      <c r="AI73" s="247" t="s">
        <v>411</v>
      </c>
      <c r="AJ73" s="247"/>
      <c r="AK73" s="247"/>
      <c r="AL73" s="247"/>
      <c r="AM73" s="247" t="s">
        <v>508</v>
      </c>
      <c r="AN73" s="247"/>
      <c r="AO73" s="247"/>
      <c r="AP73" s="247"/>
      <c r="AQ73" s="162" t="s">
        <v>232</v>
      </c>
      <c r="AR73" s="137"/>
      <c r="AS73" s="137"/>
      <c r="AT73" s="138"/>
      <c r="AU73" s="142" t="s">
        <v>134</v>
      </c>
      <c r="AV73" s="143"/>
      <c r="AW73" s="143"/>
      <c r="AX73" s="144"/>
      <c r="AY73">
        <f>COUNTA($H$75)</f>
        <v>0</v>
      </c>
    </row>
    <row r="74" spans="1:51" ht="18.75" hidden="1" customHeight="1" x14ac:dyDescent="0.15">
      <c r="A74" s="522"/>
      <c r="B74" s="523"/>
      <c r="C74" s="523"/>
      <c r="D74" s="523"/>
      <c r="E74" s="523"/>
      <c r="F74" s="524"/>
      <c r="G74" s="597"/>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7"/>
      <c r="AF74" s="247"/>
      <c r="AG74" s="247"/>
      <c r="AH74" s="247"/>
      <c r="AI74" s="247"/>
      <c r="AJ74" s="247"/>
      <c r="AK74" s="247"/>
      <c r="AL74" s="247"/>
      <c r="AM74" s="247"/>
      <c r="AN74" s="247"/>
      <c r="AO74" s="247"/>
      <c r="AP74" s="247"/>
      <c r="AQ74" s="250"/>
      <c r="AR74" s="204"/>
      <c r="AS74" s="140" t="s">
        <v>233</v>
      </c>
      <c r="AT74" s="141"/>
      <c r="AU74" s="250"/>
      <c r="AV74" s="204"/>
      <c r="AW74" s="140" t="s">
        <v>179</v>
      </c>
      <c r="AX74" s="199"/>
      <c r="AY74">
        <f>$AY$73</f>
        <v>0</v>
      </c>
    </row>
    <row r="75" spans="1:51" ht="23.25" hidden="1" customHeight="1" x14ac:dyDescent="0.15">
      <c r="A75" s="522"/>
      <c r="B75" s="523"/>
      <c r="C75" s="523"/>
      <c r="D75" s="523"/>
      <c r="E75" s="523"/>
      <c r="F75" s="524"/>
      <c r="G75" s="622"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19"/>
      <c r="AV75" s="219"/>
      <c r="AW75" s="219"/>
      <c r="AX75" s="221"/>
      <c r="AY75">
        <f t="shared" ref="AY75:AY78" si="9">$AY$73</f>
        <v>0</v>
      </c>
    </row>
    <row r="76" spans="1:51" ht="23.25" hidden="1" customHeight="1" x14ac:dyDescent="0.15">
      <c r="A76" s="522"/>
      <c r="B76" s="523"/>
      <c r="C76" s="523"/>
      <c r="D76" s="523"/>
      <c r="E76" s="523"/>
      <c r="F76" s="524"/>
      <c r="G76" s="623"/>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19"/>
      <c r="AV76" s="219"/>
      <c r="AW76" s="219"/>
      <c r="AX76" s="221"/>
      <c r="AY76">
        <f t="shared" si="9"/>
        <v>0</v>
      </c>
    </row>
    <row r="77" spans="1:51" ht="23.25" hidden="1" customHeight="1" x14ac:dyDescent="0.15">
      <c r="A77" s="522"/>
      <c r="B77" s="523"/>
      <c r="C77" s="523"/>
      <c r="D77" s="523"/>
      <c r="E77" s="523"/>
      <c r="F77" s="524"/>
      <c r="G77" s="624"/>
      <c r="H77" s="114"/>
      <c r="I77" s="114"/>
      <c r="J77" s="114"/>
      <c r="K77" s="114"/>
      <c r="L77" s="114"/>
      <c r="M77" s="114"/>
      <c r="N77" s="114"/>
      <c r="O77" s="115"/>
      <c r="P77" s="111"/>
      <c r="Q77" s="111"/>
      <c r="R77" s="111"/>
      <c r="S77" s="111"/>
      <c r="T77" s="111"/>
      <c r="U77" s="111"/>
      <c r="V77" s="111"/>
      <c r="W77" s="111"/>
      <c r="X77" s="112"/>
      <c r="Y77" s="162" t="s">
        <v>13</v>
      </c>
      <c r="Z77" s="137"/>
      <c r="AA77" s="138"/>
      <c r="AB77" s="592" t="s">
        <v>14</v>
      </c>
      <c r="AC77" s="592"/>
      <c r="AD77" s="592"/>
      <c r="AE77" s="900"/>
      <c r="AF77" s="901"/>
      <c r="AG77" s="901"/>
      <c r="AH77" s="901"/>
      <c r="AI77" s="900"/>
      <c r="AJ77" s="901"/>
      <c r="AK77" s="901"/>
      <c r="AL77" s="901"/>
      <c r="AM77" s="900"/>
      <c r="AN77" s="901"/>
      <c r="AO77" s="901"/>
      <c r="AP77" s="901"/>
      <c r="AQ77" s="336"/>
      <c r="AR77" s="211"/>
      <c r="AS77" s="211"/>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601"/>
      <c r="I78" s="602"/>
      <c r="J78" s="602"/>
      <c r="K78" s="602"/>
      <c r="L78" s="602"/>
      <c r="M78" s="602"/>
      <c r="N78" s="602"/>
      <c r="O78" s="603"/>
      <c r="P78" s="154"/>
      <c r="Q78" s="154"/>
      <c r="R78" s="154"/>
      <c r="S78" s="154"/>
      <c r="T78" s="154"/>
      <c r="U78" s="154"/>
      <c r="V78" s="154"/>
      <c r="W78" s="154"/>
      <c r="X78" s="15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thickBot="1" x14ac:dyDescent="0.2">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342</v>
      </c>
      <c r="AP79" s="274"/>
      <c r="AQ79" s="274"/>
      <c r="AR79" s="76"/>
      <c r="AS79" s="273"/>
      <c r="AT79" s="274"/>
      <c r="AU79" s="274"/>
      <c r="AV79" s="274"/>
      <c r="AW79" s="274"/>
      <c r="AX79" s="982"/>
      <c r="AY79">
        <f>COUNTIF($AR$79,"☑")</f>
        <v>0</v>
      </c>
    </row>
    <row r="80" spans="1:51" ht="18.75" hidden="1" customHeight="1" x14ac:dyDescent="0.15">
      <c r="A80" s="874" t="s">
        <v>147</v>
      </c>
      <c r="B80" s="537" t="s">
        <v>339</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701</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75"/>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75"/>
      <c r="B82" s="540"/>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c r="AY82">
        <f t="shared" ref="AY82:AY89" si="10">$AY$80</f>
        <v>0</v>
      </c>
    </row>
    <row r="83" spans="1:60" ht="22.5" hidden="1" customHeight="1" x14ac:dyDescent="0.15">
      <c r="A83" s="875"/>
      <c r="B83" s="540"/>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c r="AY83">
        <f t="shared" si="10"/>
        <v>0</v>
      </c>
    </row>
    <row r="84" spans="1:60" ht="19.5" hidden="1" customHeight="1" x14ac:dyDescent="0.15">
      <c r="A84" s="875"/>
      <c r="B84" s="541"/>
      <c r="C84" s="542"/>
      <c r="D84" s="542"/>
      <c r="E84" s="542"/>
      <c r="F84" s="543"/>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899"/>
      <c r="AY84">
        <f t="shared" si="10"/>
        <v>0</v>
      </c>
    </row>
    <row r="85" spans="1:60" ht="18.75" hidden="1" customHeight="1" x14ac:dyDescent="0.15">
      <c r="A85" s="875"/>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69"/>
      <c r="Z85" s="170"/>
      <c r="AA85" s="171"/>
      <c r="AB85" s="570" t="s">
        <v>11</v>
      </c>
      <c r="AC85" s="571"/>
      <c r="AD85" s="572"/>
      <c r="AE85" s="247" t="s">
        <v>389</v>
      </c>
      <c r="AF85" s="247"/>
      <c r="AG85" s="247"/>
      <c r="AH85" s="247"/>
      <c r="AI85" s="247" t="s">
        <v>411</v>
      </c>
      <c r="AJ85" s="247"/>
      <c r="AK85" s="247"/>
      <c r="AL85" s="247"/>
      <c r="AM85" s="247" t="s">
        <v>508</v>
      </c>
      <c r="AN85" s="247"/>
      <c r="AO85" s="247"/>
      <c r="AP85" s="247"/>
      <c r="AQ85" s="162" t="s">
        <v>232</v>
      </c>
      <c r="AR85" s="137"/>
      <c r="AS85" s="137"/>
      <c r="AT85" s="138"/>
      <c r="AU85" s="546" t="s">
        <v>134</v>
      </c>
      <c r="AV85" s="546"/>
      <c r="AW85" s="546"/>
      <c r="AX85" s="547"/>
      <c r="AY85">
        <f t="shared" si="10"/>
        <v>0</v>
      </c>
      <c r="AZ85" s="10"/>
      <c r="BA85" s="10"/>
      <c r="BB85" s="10"/>
      <c r="BC85" s="10"/>
    </row>
    <row r="86" spans="1:60" ht="18.75" hidden="1" customHeight="1" x14ac:dyDescent="0.15">
      <c r="A86" s="875"/>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69"/>
      <c r="Z86" s="170"/>
      <c r="AA86" s="171"/>
      <c r="AB86" s="421"/>
      <c r="AC86" s="422"/>
      <c r="AD86" s="423"/>
      <c r="AE86" s="247"/>
      <c r="AF86" s="247"/>
      <c r="AG86" s="247"/>
      <c r="AH86" s="247"/>
      <c r="AI86" s="247"/>
      <c r="AJ86" s="247"/>
      <c r="AK86" s="247"/>
      <c r="AL86" s="247"/>
      <c r="AM86" s="247"/>
      <c r="AN86" s="247"/>
      <c r="AO86" s="247"/>
      <c r="AP86" s="247"/>
      <c r="AQ86" s="202"/>
      <c r="AR86" s="203"/>
      <c r="AS86" s="140" t="s">
        <v>233</v>
      </c>
      <c r="AT86" s="141"/>
      <c r="AU86" s="203"/>
      <c r="AV86" s="203"/>
      <c r="AW86" s="406" t="s">
        <v>179</v>
      </c>
      <c r="AX86" s="407"/>
      <c r="AY86">
        <f t="shared" si="10"/>
        <v>0</v>
      </c>
      <c r="AZ86" s="10"/>
      <c r="BA86" s="10"/>
      <c r="BB86" s="10"/>
      <c r="BC86" s="10"/>
      <c r="BD86" s="10"/>
      <c r="BE86" s="10"/>
      <c r="BF86" s="10"/>
      <c r="BG86" s="10"/>
      <c r="BH86" s="10"/>
    </row>
    <row r="87" spans="1:60" ht="23.25" hidden="1" customHeight="1" x14ac:dyDescent="0.15">
      <c r="A87" s="875"/>
      <c r="B87" s="438"/>
      <c r="C87" s="438"/>
      <c r="D87" s="438"/>
      <c r="E87" s="438"/>
      <c r="F87" s="439"/>
      <c r="G87" s="107"/>
      <c r="H87" s="108"/>
      <c r="I87" s="108"/>
      <c r="J87" s="108"/>
      <c r="K87" s="108"/>
      <c r="L87" s="108"/>
      <c r="M87" s="108"/>
      <c r="N87" s="108"/>
      <c r="O87" s="109"/>
      <c r="P87" s="108"/>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6"/>
      <c r="AR87" s="211"/>
      <c r="AS87" s="211"/>
      <c r="AT87" s="337"/>
      <c r="AU87" s="219"/>
      <c r="AV87" s="219"/>
      <c r="AW87" s="219"/>
      <c r="AX87" s="221"/>
      <c r="AY87">
        <f t="shared" si="10"/>
        <v>0</v>
      </c>
    </row>
    <row r="88" spans="1:60" ht="23.25" hidden="1" customHeight="1" x14ac:dyDescent="0.15">
      <c r="A88" s="875"/>
      <c r="B88" s="438"/>
      <c r="C88" s="438"/>
      <c r="D88" s="438"/>
      <c r="E88" s="438"/>
      <c r="F88" s="439"/>
      <c r="G88" s="110"/>
      <c r="H88" s="111"/>
      <c r="I88" s="111"/>
      <c r="J88" s="111"/>
      <c r="K88" s="111"/>
      <c r="L88" s="111"/>
      <c r="M88" s="111"/>
      <c r="N88" s="111"/>
      <c r="O88" s="112"/>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6"/>
      <c r="AR88" s="211"/>
      <c r="AS88" s="211"/>
      <c r="AT88" s="337"/>
      <c r="AU88" s="219"/>
      <c r="AV88" s="219"/>
      <c r="AW88" s="219"/>
      <c r="AX88" s="221"/>
      <c r="AY88">
        <f t="shared" si="10"/>
        <v>0</v>
      </c>
      <c r="AZ88" s="10"/>
      <c r="BA88" s="10"/>
      <c r="BB88" s="10"/>
      <c r="BC88" s="10"/>
    </row>
    <row r="89" spans="1:60" ht="23.25" hidden="1" customHeight="1" x14ac:dyDescent="0.15">
      <c r="A89" s="875"/>
      <c r="B89" s="542"/>
      <c r="C89" s="542"/>
      <c r="D89" s="542"/>
      <c r="E89" s="542"/>
      <c r="F89" s="543"/>
      <c r="G89" s="113"/>
      <c r="H89" s="114"/>
      <c r="I89" s="114"/>
      <c r="J89" s="114"/>
      <c r="K89" s="114"/>
      <c r="L89" s="114"/>
      <c r="M89" s="114"/>
      <c r="N89" s="114"/>
      <c r="O89" s="115"/>
      <c r="P89" s="180"/>
      <c r="Q89" s="180"/>
      <c r="R89" s="180"/>
      <c r="S89" s="180"/>
      <c r="T89" s="180"/>
      <c r="U89" s="180"/>
      <c r="V89" s="180"/>
      <c r="W89" s="180"/>
      <c r="X89" s="573"/>
      <c r="Y89" s="471" t="s">
        <v>13</v>
      </c>
      <c r="Z89" s="472"/>
      <c r="AA89" s="473"/>
      <c r="AB89" s="607" t="s">
        <v>14</v>
      </c>
      <c r="AC89" s="607"/>
      <c r="AD89" s="607"/>
      <c r="AE89" s="225"/>
      <c r="AF89" s="226"/>
      <c r="AG89" s="226"/>
      <c r="AH89" s="226"/>
      <c r="AI89" s="225"/>
      <c r="AJ89" s="226"/>
      <c r="AK89" s="226"/>
      <c r="AL89" s="226"/>
      <c r="AM89" s="225"/>
      <c r="AN89" s="226"/>
      <c r="AO89" s="226"/>
      <c r="AP89" s="226"/>
      <c r="AQ89" s="336"/>
      <c r="AR89" s="211"/>
      <c r="AS89" s="211"/>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69"/>
      <c r="Z90" s="170"/>
      <c r="AA90" s="171"/>
      <c r="AB90" s="570" t="s">
        <v>11</v>
      </c>
      <c r="AC90" s="571"/>
      <c r="AD90" s="572"/>
      <c r="AE90" s="247" t="s">
        <v>389</v>
      </c>
      <c r="AF90" s="247"/>
      <c r="AG90" s="247"/>
      <c r="AH90" s="247"/>
      <c r="AI90" s="247" t="s">
        <v>411</v>
      </c>
      <c r="AJ90" s="247"/>
      <c r="AK90" s="247"/>
      <c r="AL90" s="247"/>
      <c r="AM90" s="247" t="s">
        <v>508</v>
      </c>
      <c r="AN90" s="247"/>
      <c r="AO90" s="247"/>
      <c r="AP90" s="247"/>
      <c r="AQ90" s="162" t="s">
        <v>232</v>
      </c>
      <c r="AR90" s="137"/>
      <c r="AS90" s="137"/>
      <c r="AT90" s="138"/>
      <c r="AU90" s="546" t="s">
        <v>134</v>
      </c>
      <c r="AV90" s="546"/>
      <c r="AW90" s="546"/>
      <c r="AX90" s="547"/>
      <c r="AY90">
        <f>COUNTA($G$92)</f>
        <v>0</v>
      </c>
    </row>
    <row r="91" spans="1:60" ht="18.75" hidden="1" customHeight="1" x14ac:dyDescent="0.15">
      <c r="A91" s="875"/>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69"/>
      <c r="Z91" s="170"/>
      <c r="AA91" s="171"/>
      <c r="AB91" s="421"/>
      <c r="AC91" s="422"/>
      <c r="AD91" s="423"/>
      <c r="AE91" s="247"/>
      <c r="AF91" s="247"/>
      <c r="AG91" s="247"/>
      <c r="AH91" s="247"/>
      <c r="AI91" s="247"/>
      <c r="AJ91" s="247"/>
      <c r="AK91" s="247"/>
      <c r="AL91" s="247"/>
      <c r="AM91" s="247"/>
      <c r="AN91" s="247"/>
      <c r="AO91" s="247"/>
      <c r="AP91" s="247"/>
      <c r="AQ91" s="202"/>
      <c r="AR91" s="203"/>
      <c r="AS91" s="140" t="s">
        <v>233</v>
      </c>
      <c r="AT91" s="141"/>
      <c r="AU91" s="203"/>
      <c r="AV91" s="203"/>
      <c r="AW91" s="406" t="s">
        <v>179</v>
      </c>
      <c r="AX91" s="407"/>
      <c r="AY91">
        <f>$AY$90</f>
        <v>0</v>
      </c>
      <c r="AZ91" s="10"/>
      <c r="BA91" s="10"/>
      <c r="BB91" s="10"/>
      <c r="BC91" s="10"/>
    </row>
    <row r="92" spans="1:60" ht="23.25" hidden="1" customHeight="1" x14ac:dyDescent="0.15">
      <c r="A92" s="875"/>
      <c r="B92" s="438"/>
      <c r="C92" s="438"/>
      <c r="D92" s="438"/>
      <c r="E92" s="438"/>
      <c r="F92" s="439"/>
      <c r="G92" s="107"/>
      <c r="H92" s="108"/>
      <c r="I92" s="108"/>
      <c r="J92" s="108"/>
      <c r="K92" s="108"/>
      <c r="L92" s="108"/>
      <c r="M92" s="108"/>
      <c r="N92" s="108"/>
      <c r="O92" s="109"/>
      <c r="P92" s="108"/>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6"/>
      <c r="AR92" s="211"/>
      <c r="AS92" s="211"/>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8"/>
      <c r="C93" s="438"/>
      <c r="D93" s="438"/>
      <c r="E93" s="438"/>
      <c r="F93" s="439"/>
      <c r="G93" s="110"/>
      <c r="H93" s="111"/>
      <c r="I93" s="111"/>
      <c r="J93" s="111"/>
      <c r="K93" s="111"/>
      <c r="L93" s="111"/>
      <c r="M93" s="111"/>
      <c r="N93" s="111"/>
      <c r="O93" s="112"/>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6"/>
      <c r="AR93" s="211"/>
      <c r="AS93" s="211"/>
      <c r="AT93" s="337"/>
      <c r="AU93" s="219"/>
      <c r="AV93" s="219"/>
      <c r="AW93" s="219"/>
      <c r="AX93" s="221"/>
      <c r="AY93">
        <f t="shared" si="11"/>
        <v>0</v>
      </c>
    </row>
    <row r="94" spans="1:60" ht="23.25" hidden="1" customHeight="1" x14ac:dyDescent="0.15">
      <c r="A94" s="875"/>
      <c r="B94" s="542"/>
      <c r="C94" s="542"/>
      <c r="D94" s="542"/>
      <c r="E94" s="542"/>
      <c r="F94" s="543"/>
      <c r="G94" s="113"/>
      <c r="H94" s="114"/>
      <c r="I94" s="114"/>
      <c r="J94" s="114"/>
      <c r="K94" s="114"/>
      <c r="L94" s="114"/>
      <c r="M94" s="114"/>
      <c r="N94" s="114"/>
      <c r="O94" s="115"/>
      <c r="P94" s="180"/>
      <c r="Q94" s="180"/>
      <c r="R94" s="180"/>
      <c r="S94" s="180"/>
      <c r="T94" s="180"/>
      <c r="U94" s="180"/>
      <c r="V94" s="180"/>
      <c r="W94" s="180"/>
      <c r="X94" s="573"/>
      <c r="Y94" s="471" t="s">
        <v>13</v>
      </c>
      <c r="Z94" s="472"/>
      <c r="AA94" s="473"/>
      <c r="AB94" s="607" t="s">
        <v>14</v>
      </c>
      <c r="AC94" s="607"/>
      <c r="AD94" s="607"/>
      <c r="AE94" s="225"/>
      <c r="AF94" s="226"/>
      <c r="AG94" s="226"/>
      <c r="AH94" s="226"/>
      <c r="AI94" s="225"/>
      <c r="AJ94" s="226"/>
      <c r="AK94" s="226"/>
      <c r="AL94" s="226"/>
      <c r="AM94" s="225"/>
      <c r="AN94" s="226"/>
      <c r="AO94" s="226"/>
      <c r="AP94" s="226"/>
      <c r="AQ94" s="336"/>
      <c r="AR94" s="211"/>
      <c r="AS94" s="211"/>
      <c r="AT94" s="337"/>
      <c r="AU94" s="219"/>
      <c r="AV94" s="219"/>
      <c r="AW94" s="219"/>
      <c r="AX94" s="221"/>
      <c r="AY94">
        <f t="shared" si="11"/>
        <v>0</v>
      </c>
      <c r="AZ94" s="10"/>
      <c r="BA94" s="10"/>
      <c r="BB94" s="10"/>
      <c r="BC94" s="10"/>
    </row>
    <row r="95" spans="1:60" ht="18.75" hidden="1" customHeight="1" x14ac:dyDescent="0.15">
      <c r="A95" s="875"/>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69"/>
      <c r="Z95" s="170"/>
      <c r="AA95" s="171"/>
      <c r="AB95" s="570" t="s">
        <v>11</v>
      </c>
      <c r="AC95" s="571"/>
      <c r="AD95" s="572"/>
      <c r="AE95" s="247" t="s">
        <v>389</v>
      </c>
      <c r="AF95" s="247"/>
      <c r="AG95" s="247"/>
      <c r="AH95" s="247"/>
      <c r="AI95" s="247" t="s">
        <v>411</v>
      </c>
      <c r="AJ95" s="247"/>
      <c r="AK95" s="247"/>
      <c r="AL95" s="247"/>
      <c r="AM95" s="247" t="s">
        <v>508</v>
      </c>
      <c r="AN95" s="247"/>
      <c r="AO95" s="247"/>
      <c r="AP95" s="247"/>
      <c r="AQ95" s="162" t="s">
        <v>232</v>
      </c>
      <c r="AR95" s="137"/>
      <c r="AS95" s="137"/>
      <c r="AT95" s="138"/>
      <c r="AU95" s="546" t="s">
        <v>134</v>
      </c>
      <c r="AV95" s="546"/>
      <c r="AW95" s="546"/>
      <c r="AX95" s="547"/>
      <c r="AY95">
        <f>COUNTA($G$97)</f>
        <v>0</v>
      </c>
      <c r="AZ95" s="10"/>
      <c r="BA95" s="10"/>
      <c r="BB95" s="10"/>
      <c r="BC95" s="10"/>
      <c r="BD95" s="10"/>
      <c r="BE95" s="10"/>
      <c r="BF95" s="10"/>
      <c r="BG95" s="10"/>
      <c r="BH95" s="10"/>
    </row>
    <row r="96" spans="1:60" ht="18.75" hidden="1" customHeight="1" x14ac:dyDescent="0.15">
      <c r="A96" s="875"/>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69"/>
      <c r="Z96" s="170"/>
      <c r="AA96" s="171"/>
      <c r="AB96" s="421"/>
      <c r="AC96" s="422"/>
      <c r="AD96" s="423"/>
      <c r="AE96" s="247"/>
      <c r="AF96" s="247"/>
      <c r="AG96" s="247"/>
      <c r="AH96" s="247"/>
      <c r="AI96" s="247"/>
      <c r="AJ96" s="247"/>
      <c r="AK96" s="247"/>
      <c r="AL96" s="247"/>
      <c r="AM96" s="247"/>
      <c r="AN96" s="247"/>
      <c r="AO96" s="247"/>
      <c r="AP96" s="247"/>
      <c r="AQ96" s="202"/>
      <c r="AR96" s="203"/>
      <c r="AS96" s="140" t="s">
        <v>233</v>
      </c>
      <c r="AT96" s="141"/>
      <c r="AU96" s="203"/>
      <c r="AV96" s="203"/>
      <c r="AW96" s="406" t="s">
        <v>179</v>
      </c>
      <c r="AX96" s="407"/>
      <c r="AY96">
        <f>$AY$95</f>
        <v>0</v>
      </c>
    </row>
    <row r="97" spans="1:60" ht="23.25" hidden="1" customHeight="1" x14ac:dyDescent="0.15">
      <c r="A97" s="875"/>
      <c r="B97" s="438"/>
      <c r="C97" s="438"/>
      <c r="D97" s="438"/>
      <c r="E97" s="438"/>
      <c r="F97" s="439"/>
      <c r="G97" s="107"/>
      <c r="H97" s="108"/>
      <c r="I97" s="108"/>
      <c r="J97" s="108"/>
      <c r="K97" s="108"/>
      <c r="L97" s="108"/>
      <c r="M97" s="108"/>
      <c r="N97" s="108"/>
      <c r="O97" s="109"/>
      <c r="P97" s="108"/>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6"/>
      <c r="AR97" s="211"/>
      <c r="AS97" s="211"/>
      <c r="AT97" s="337"/>
      <c r="AU97" s="219"/>
      <c r="AV97" s="219"/>
      <c r="AW97" s="219"/>
      <c r="AX97" s="221"/>
      <c r="AY97">
        <f t="shared" ref="AY97:AY99" si="12">$AY$95</f>
        <v>0</v>
      </c>
      <c r="AZ97" s="10"/>
      <c r="BA97" s="10"/>
      <c r="BB97" s="10"/>
      <c r="BC97" s="10"/>
    </row>
    <row r="98" spans="1:60" ht="23.25" hidden="1" customHeight="1" x14ac:dyDescent="0.15">
      <c r="A98" s="875"/>
      <c r="B98" s="438"/>
      <c r="C98" s="438"/>
      <c r="D98" s="438"/>
      <c r="E98" s="438"/>
      <c r="F98" s="439"/>
      <c r="G98" s="110"/>
      <c r="H98" s="111"/>
      <c r="I98" s="111"/>
      <c r="J98" s="111"/>
      <c r="K98" s="111"/>
      <c r="L98" s="111"/>
      <c r="M98" s="111"/>
      <c r="N98" s="111"/>
      <c r="O98" s="112"/>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36"/>
      <c r="AR98" s="211"/>
      <c r="AS98" s="211"/>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0"/>
      <c r="C99" s="440"/>
      <c r="D99" s="440"/>
      <c r="E99" s="440"/>
      <c r="F99" s="441"/>
      <c r="G99" s="593"/>
      <c r="H99" s="594"/>
      <c r="I99" s="594"/>
      <c r="J99" s="594"/>
      <c r="K99" s="594"/>
      <c r="L99" s="594"/>
      <c r="M99" s="594"/>
      <c r="N99" s="594"/>
      <c r="O99" s="595"/>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349</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389</v>
      </c>
      <c r="AF100" s="553"/>
      <c r="AG100" s="553"/>
      <c r="AH100" s="554"/>
      <c r="AI100" s="552" t="s">
        <v>411</v>
      </c>
      <c r="AJ100" s="553"/>
      <c r="AK100" s="553"/>
      <c r="AL100" s="554"/>
      <c r="AM100" s="552" t="s">
        <v>508</v>
      </c>
      <c r="AN100" s="553"/>
      <c r="AO100" s="553"/>
      <c r="AP100" s="554"/>
      <c r="AQ100" s="314" t="s">
        <v>416</v>
      </c>
      <c r="AR100" s="315"/>
      <c r="AS100" s="315"/>
      <c r="AT100" s="316"/>
      <c r="AU100" s="314" t="s">
        <v>542</v>
      </c>
      <c r="AV100" s="315"/>
      <c r="AW100" s="315"/>
      <c r="AX100" s="317"/>
    </row>
    <row r="101" spans="1:60" ht="23.25" customHeight="1" x14ac:dyDescent="0.15">
      <c r="A101" s="432"/>
      <c r="B101" s="433"/>
      <c r="C101" s="433"/>
      <c r="D101" s="433"/>
      <c r="E101" s="433"/>
      <c r="F101" s="434"/>
      <c r="G101" s="108" t="s">
        <v>723</v>
      </c>
      <c r="H101" s="108"/>
      <c r="I101" s="108"/>
      <c r="J101" s="108"/>
      <c r="K101" s="108"/>
      <c r="L101" s="108"/>
      <c r="M101" s="108"/>
      <c r="N101" s="108"/>
      <c r="O101" s="108"/>
      <c r="P101" s="108"/>
      <c r="Q101" s="108"/>
      <c r="R101" s="108"/>
      <c r="S101" s="108"/>
      <c r="T101" s="108"/>
      <c r="U101" s="108"/>
      <c r="V101" s="108"/>
      <c r="W101" s="108"/>
      <c r="X101" s="109"/>
      <c r="Y101" s="555" t="s">
        <v>55</v>
      </c>
      <c r="Z101" s="556"/>
      <c r="AA101" s="557"/>
      <c r="AB101" s="474" t="s">
        <v>724</v>
      </c>
      <c r="AC101" s="474"/>
      <c r="AD101" s="474"/>
      <c r="AE101" s="218">
        <v>14</v>
      </c>
      <c r="AF101" s="219"/>
      <c r="AG101" s="219"/>
      <c r="AH101" s="220"/>
      <c r="AI101" s="218">
        <v>15</v>
      </c>
      <c r="AJ101" s="219"/>
      <c r="AK101" s="219"/>
      <c r="AL101" s="220"/>
      <c r="AM101" s="218">
        <v>14</v>
      </c>
      <c r="AN101" s="219"/>
      <c r="AO101" s="219"/>
      <c r="AP101" s="220"/>
      <c r="AQ101" s="282" t="s">
        <v>717</v>
      </c>
      <c r="AR101" s="282"/>
      <c r="AS101" s="282"/>
      <c r="AT101" s="282"/>
      <c r="AU101" s="218" t="s">
        <v>717</v>
      </c>
      <c r="AV101" s="219"/>
      <c r="AW101" s="219"/>
      <c r="AX101" s="221"/>
    </row>
    <row r="102" spans="1:60" ht="23.25" customHeight="1" x14ac:dyDescent="0.15">
      <c r="A102" s="435"/>
      <c r="B102" s="436"/>
      <c r="C102" s="436"/>
      <c r="D102" s="436"/>
      <c r="E102" s="436"/>
      <c r="F102" s="437"/>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4" t="s">
        <v>724</v>
      </c>
      <c r="AC102" s="474"/>
      <c r="AD102" s="474"/>
      <c r="AE102" s="282">
        <v>14</v>
      </c>
      <c r="AF102" s="282"/>
      <c r="AG102" s="282"/>
      <c r="AH102" s="282"/>
      <c r="AI102" s="282">
        <v>15</v>
      </c>
      <c r="AJ102" s="282"/>
      <c r="AK102" s="282"/>
      <c r="AL102" s="282"/>
      <c r="AM102" s="225">
        <v>14</v>
      </c>
      <c r="AN102" s="226"/>
      <c r="AO102" s="226"/>
      <c r="AP102" s="301"/>
      <c r="AQ102" s="282">
        <v>15</v>
      </c>
      <c r="AR102" s="282"/>
      <c r="AS102" s="282"/>
      <c r="AT102" s="282"/>
      <c r="AU102" s="225">
        <v>17</v>
      </c>
      <c r="AV102" s="226"/>
      <c r="AW102" s="226"/>
      <c r="AX102" s="318"/>
    </row>
    <row r="103" spans="1:60" ht="31.5" hidden="1" customHeight="1" x14ac:dyDescent="0.15">
      <c r="A103" s="429" t="s">
        <v>349</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32"/>
      <c r="B104" s="433"/>
      <c r="C104" s="433"/>
      <c r="D104" s="433"/>
      <c r="E104" s="433"/>
      <c r="F104" s="434"/>
      <c r="G104" s="108"/>
      <c r="H104" s="108"/>
      <c r="I104" s="108"/>
      <c r="J104" s="108"/>
      <c r="K104" s="108"/>
      <c r="L104" s="108"/>
      <c r="M104" s="108"/>
      <c r="N104" s="108"/>
      <c r="O104" s="108"/>
      <c r="P104" s="108"/>
      <c r="Q104" s="108"/>
      <c r="R104" s="108"/>
      <c r="S104" s="108"/>
      <c r="T104" s="108"/>
      <c r="U104" s="108"/>
      <c r="V104" s="108"/>
      <c r="W104" s="108"/>
      <c r="X104" s="109"/>
      <c r="Y104" s="478" t="s">
        <v>55</v>
      </c>
      <c r="Z104" s="479"/>
      <c r="AA104" s="480"/>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5"/>
      <c r="B105" s="436"/>
      <c r="C105" s="436"/>
      <c r="D105" s="436"/>
      <c r="E105" s="436"/>
      <c r="F105" s="437"/>
      <c r="G105" s="114"/>
      <c r="H105" s="114"/>
      <c r="I105" s="114"/>
      <c r="J105" s="114"/>
      <c r="K105" s="114"/>
      <c r="L105" s="114"/>
      <c r="M105" s="114"/>
      <c r="N105" s="114"/>
      <c r="O105" s="114"/>
      <c r="P105" s="114"/>
      <c r="Q105" s="114"/>
      <c r="R105" s="114"/>
      <c r="S105" s="114"/>
      <c r="T105" s="114"/>
      <c r="U105" s="114"/>
      <c r="V105" s="114"/>
      <c r="W105" s="114"/>
      <c r="X105" s="115"/>
      <c r="Y105" s="457" t="s">
        <v>56</v>
      </c>
      <c r="Z105" s="561"/>
      <c r="AA105" s="562"/>
      <c r="AB105" s="481"/>
      <c r="AC105" s="482"/>
      <c r="AD105" s="48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9" t="s">
        <v>349</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32"/>
      <c r="B107" s="433"/>
      <c r="C107" s="433"/>
      <c r="D107" s="433"/>
      <c r="E107" s="433"/>
      <c r="F107" s="434"/>
      <c r="G107" s="108"/>
      <c r="H107" s="108"/>
      <c r="I107" s="108"/>
      <c r="J107" s="108"/>
      <c r="K107" s="108"/>
      <c r="L107" s="108"/>
      <c r="M107" s="108"/>
      <c r="N107" s="108"/>
      <c r="O107" s="108"/>
      <c r="P107" s="108"/>
      <c r="Q107" s="108"/>
      <c r="R107" s="108"/>
      <c r="S107" s="108"/>
      <c r="T107" s="108"/>
      <c r="U107" s="108"/>
      <c r="V107" s="108"/>
      <c r="W107" s="108"/>
      <c r="X107" s="109"/>
      <c r="Y107" s="478" t="s">
        <v>55</v>
      </c>
      <c r="Z107" s="479"/>
      <c r="AA107" s="480"/>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5"/>
      <c r="B108" s="436"/>
      <c r="C108" s="436"/>
      <c r="D108" s="436"/>
      <c r="E108" s="436"/>
      <c r="F108" s="437"/>
      <c r="G108" s="114"/>
      <c r="H108" s="114"/>
      <c r="I108" s="114"/>
      <c r="J108" s="114"/>
      <c r="K108" s="114"/>
      <c r="L108" s="114"/>
      <c r="M108" s="114"/>
      <c r="N108" s="114"/>
      <c r="O108" s="114"/>
      <c r="P108" s="114"/>
      <c r="Q108" s="114"/>
      <c r="R108" s="114"/>
      <c r="S108" s="114"/>
      <c r="T108" s="114"/>
      <c r="U108" s="114"/>
      <c r="V108" s="114"/>
      <c r="W108" s="114"/>
      <c r="X108" s="115"/>
      <c r="Y108" s="457" t="s">
        <v>56</v>
      </c>
      <c r="Z108" s="561"/>
      <c r="AA108" s="562"/>
      <c r="AB108" s="481"/>
      <c r="AC108" s="482"/>
      <c r="AD108" s="48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9" t="s">
        <v>349</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32"/>
      <c r="B110" s="433"/>
      <c r="C110" s="433"/>
      <c r="D110" s="433"/>
      <c r="E110" s="433"/>
      <c r="F110" s="434"/>
      <c r="G110" s="108"/>
      <c r="H110" s="108"/>
      <c r="I110" s="108"/>
      <c r="J110" s="108"/>
      <c r="K110" s="108"/>
      <c r="L110" s="108"/>
      <c r="M110" s="108"/>
      <c r="N110" s="108"/>
      <c r="O110" s="108"/>
      <c r="P110" s="108"/>
      <c r="Q110" s="108"/>
      <c r="R110" s="108"/>
      <c r="S110" s="108"/>
      <c r="T110" s="108"/>
      <c r="U110" s="108"/>
      <c r="V110" s="108"/>
      <c r="W110" s="108"/>
      <c r="X110" s="109"/>
      <c r="Y110" s="478" t="s">
        <v>55</v>
      </c>
      <c r="Z110" s="479"/>
      <c r="AA110" s="480"/>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5"/>
      <c r="B111" s="436"/>
      <c r="C111" s="436"/>
      <c r="D111" s="436"/>
      <c r="E111" s="436"/>
      <c r="F111" s="437"/>
      <c r="G111" s="114"/>
      <c r="H111" s="114"/>
      <c r="I111" s="114"/>
      <c r="J111" s="114"/>
      <c r="K111" s="114"/>
      <c r="L111" s="114"/>
      <c r="M111" s="114"/>
      <c r="N111" s="114"/>
      <c r="O111" s="114"/>
      <c r="P111" s="114"/>
      <c r="Q111" s="114"/>
      <c r="R111" s="114"/>
      <c r="S111" s="114"/>
      <c r="T111" s="114"/>
      <c r="U111" s="114"/>
      <c r="V111" s="114"/>
      <c r="W111" s="114"/>
      <c r="X111" s="115"/>
      <c r="Y111" s="457" t="s">
        <v>56</v>
      </c>
      <c r="Z111" s="561"/>
      <c r="AA111" s="562"/>
      <c r="AB111" s="481"/>
      <c r="AC111" s="482"/>
      <c r="AD111" s="48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9" t="s">
        <v>349</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32"/>
      <c r="B113" s="433"/>
      <c r="C113" s="433"/>
      <c r="D113" s="433"/>
      <c r="E113" s="433"/>
      <c r="F113" s="434"/>
      <c r="G113" s="108"/>
      <c r="H113" s="108"/>
      <c r="I113" s="108"/>
      <c r="J113" s="108"/>
      <c r="K113" s="108"/>
      <c r="L113" s="108"/>
      <c r="M113" s="108"/>
      <c r="N113" s="108"/>
      <c r="O113" s="108"/>
      <c r="P113" s="108"/>
      <c r="Q113" s="108"/>
      <c r="R113" s="108"/>
      <c r="S113" s="108"/>
      <c r="T113" s="108"/>
      <c r="U113" s="108"/>
      <c r="V113" s="108"/>
      <c r="W113" s="108"/>
      <c r="X113" s="109"/>
      <c r="Y113" s="478" t="s">
        <v>55</v>
      </c>
      <c r="Z113" s="479"/>
      <c r="AA113" s="480"/>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5"/>
      <c r="B114" s="436"/>
      <c r="C114" s="436"/>
      <c r="D114" s="436"/>
      <c r="E114" s="436"/>
      <c r="F114" s="437"/>
      <c r="G114" s="114"/>
      <c r="H114" s="114"/>
      <c r="I114" s="114"/>
      <c r="J114" s="114"/>
      <c r="K114" s="114"/>
      <c r="L114" s="114"/>
      <c r="M114" s="114"/>
      <c r="N114" s="114"/>
      <c r="O114" s="114"/>
      <c r="P114" s="114"/>
      <c r="Q114" s="114"/>
      <c r="R114" s="114"/>
      <c r="S114" s="114"/>
      <c r="T114" s="114"/>
      <c r="U114" s="114"/>
      <c r="V114" s="114"/>
      <c r="W114" s="114"/>
      <c r="X114" s="115"/>
      <c r="Y114" s="457" t="s">
        <v>56</v>
      </c>
      <c r="Z114" s="561"/>
      <c r="AA114" s="562"/>
      <c r="AB114" s="481"/>
      <c r="AC114" s="482"/>
      <c r="AD114" s="483"/>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47" t="s">
        <v>389</v>
      </c>
      <c r="AF115" s="247"/>
      <c r="AG115" s="247"/>
      <c r="AH115" s="247"/>
      <c r="AI115" s="247" t="s">
        <v>411</v>
      </c>
      <c r="AJ115" s="247"/>
      <c r="AK115" s="247"/>
      <c r="AL115" s="247"/>
      <c r="AM115" s="247" t="s">
        <v>508</v>
      </c>
      <c r="AN115" s="247"/>
      <c r="AO115" s="247"/>
      <c r="AP115" s="247"/>
      <c r="AQ115" s="604" t="s">
        <v>543</v>
      </c>
      <c r="AR115" s="605"/>
      <c r="AS115" s="605"/>
      <c r="AT115" s="605"/>
      <c r="AU115" s="605"/>
      <c r="AV115" s="605"/>
      <c r="AW115" s="605"/>
      <c r="AX115" s="606"/>
    </row>
    <row r="116" spans="1:51" ht="23.25" customHeight="1" x14ac:dyDescent="0.15">
      <c r="A116" s="449"/>
      <c r="B116" s="450"/>
      <c r="C116" s="450"/>
      <c r="D116" s="450"/>
      <c r="E116" s="450"/>
      <c r="F116" s="451"/>
      <c r="G116" s="401" t="s">
        <v>757</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795</v>
      </c>
      <c r="AC116" s="476"/>
      <c r="AD116" s="477"/>
      <c r="AE116" s="282">
        <v>1020.2</v>
      </c>
      <c r="AF116" s="282"/>
      <c r="AG116" s="282"/>
      <c r="AH116" s="282"/>
      <c r="AI116" s="282">
        <v>1464.4</v>
      </c>
      <c r="AJ116" s="282"/>
      <c r="AK116" s="282"/>
      <c r="AL116" s="282"/>
      <c r="AM116" s="282">
        <f>46266/14</f>
        <v>3304.7142857142858</v>
      </c>
      <c r="AN116" s="282"/>
      <c r="AO116" s="282"/>
      <c r="AP116" s="282"/>
      <c r="AQ116" s="218">
        <f>AK18/AQ102</f>
        <v>2071.1333333333332</v>
      </c>
      <c r="AR116" s="219"/>
      <c r="AS116" s="219"/>
      <c r="AT116" s="219"/>
      <c r="AU116" s="219"/>
      <c r="AV116" s="219"/>
      <c r="AW116" s="219"/>
      <c r="AX116" s="221"/>
    </row>
    <row r="117" spans="1:51"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796</v>
      </c>
      <c r="AC117" s="486"/>
      <c r="AD117" s="487"/>
      <c r="AE117" s="564" t="s">
        <v>758</v>
      </c>
      <c r="AF117" s="564"/>
      <c r="AG117" s="564"/>
      <c r="AH117" s="564"/>
      <c r="AI117" s="564" t="s">
        <v>759</v>
      </c>
      <c r="AJ117" s="564"/>
      <c r="AK117" s="564"/>
      <c r="AL117" s="564"/>
      <c r="AM117" s="564" t="s">
        <v>769</v>
      </c>
      <c r="AN117" s="564"/>
      <c r="AO117" s="564"/>
      <c r="AP117" s="564"/>
      <c r="AQ117" s="564" t="s">
        <v>787</v>
      </c>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47" t="s">
        <v>389</v>
      </c>
      <c r="AF118" s="247"/>
      <c r="AG118" s="247"/>
      <c r="AH118" s="247"/>
      <c r="AI118" s="247" t="s">
        <v>411</v>
      </c>
      <c r="AJ118" s="247"/>
      <c r="AK118" s="247"/>
      <c r="AL118" s="247"/>
      <c r="AM118" s="247" t="s">
        <v>508</v>
      </c>
      <c r="AN118" s="247"/>
      <c r="AO118" s="247"/>
      <c r="AP118" s="247"/>
      <c r="AQ118" s="604" t="s">
        <v>543</v>
      </c>
      <c r="AR118" s="605"/>
      <c r="AS118" s="605"/>
      <c r="AT118" s="605"/>
      <c r="AU118" s="605"/>
      <c r="AV118" s="605"/>
      <c r="AW118" s="605"/>
      <c r="AX118" s="606"/>
      <c r="AY118" s="92">
        <f>IF(SUBSTITUTE(SUBSTITUTE($G$119,"／",""),"　","")="",0,1)</f>
        <v>0</v>
      </c>
    </row>
    <row r="119" spans="1:51" ht="23.25" hidden="1" customHeight="1" x14ac:dyDescent="0.15">
      <c r="A119" s="449"/>
      <c r="B119" s="450"/>
      <c r="C119" s="450"/>
      <c r="D119" s="450"/>
      <c r="E119" s="450"/>
      <c r="F119" s="451"/>
      <c r="G119" s="401" t="s">
        <v>357</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356</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47" t="s">
        <v>389</v>
      </c>
      <c r="AF121" s="247"/>
      <c r="AG121" s="247"/>
      <c r="AH121" s="247"/>
      <c r="AI121" s="247" t="s">
        <v>411</v>
      </c>
      <c r="AJ121" s="247"/>
      <c r="AK121" s="247"/>
      <c r="AL121" s="247"/>
      <c r="AM121" s="247" t="s">
        <v>508</v>
      </c>
      <c r="AN121" s="247"/>
      <c r="AO121" s="247"/>
      <c r="AP121" s="247"/>
      <c r="AQ121" s="604" t="s">
        <v>543</v>
      </c>
      <c r="AR121" s="605"/>
      <c r="AS121" s="605"/>
      <c r="AT121" s="605"/>
      <c r="AU121" s="605"/>
      <c r="AV121" s="605"/>
      <c r="AW121" s="605"/>
      <c r="AX121" s="606"/>
      <c r="AY121" s="92">
        <f>IF(SUBSTITUTE(SUBSTITUTE($G$122,"／",""),"　","")="",0,1)</f>
        <v>0</v>
      </c>
    </row>
    <row r="122" spans="1:51" ht="23.25" hidden="1" customHeight="1" x14ac:dyDescent="0.15">
      <c r="A122" s="449"/>
      <c r="B122" s="450"/>
      <c r="C122" s="450"/>
      <c r="D122" s="450"/>
      <c r="E122" s="450"/>
      <c r="F122" s="451"/>
      <c r="G122" s="401" t="s">
        <v>358</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359</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47" t="s">
        <v>389</v>
      </c>
      <c r="AF124" s="247"/>
      <c r="AG124" s="247"/>
      <c r="AH124" s="247"/>
      <c r="AI124" s="247" t="s">
        <v>411</v>
      </c>
      <c r="AJ124" s="247"/>
      <c r="AK124" s="247"/>
      <c r="AL124" s="247"/>
      <c r="AM124" s="247" t="s">
        <v>508</v>
      </c>
      <c r="AN124" s="247"/>
      <c r="AO124" s="247"/>
      <c r="AP124" s="247"/>
      <c r="AQ124" s="604" t="s">
        <v>543</v>
      </c>
      <c r="AR124" s="605"/>
      <c r="AS124" s="605"/>
      <c r="AT124" s="605"/>
      <c r="AU124" s="605"/>
      <c r="AV124" s="605"/>
      <c r="AW124" s="605"/>
      <c r="AX124" s="606"/>
      <c r="AY124" s="92">
        <f>IF(SUBSTITUTE(SUBSTITUTE($G$125,"／",""),"　","")="",0,1)</f>
        <v>0</v>
      </c>
    </row>
    <row r="125" spans="1:51" ht="23.25" hidden="1" customHeight="1" x14ac:dyDescent="0.15">
      <c r="A125" s="449"/>
      <c r="B125" s="450"/>
      <c r="C125" s="450"/>
      <c r="D125" s="450"/>
      <c r="E125" s="450"/>
      <c r="F125" s="451"/>
      <c r="G125" s="401" t="s">
        <v>539</v>
      </c>
      <c r="H125" s="401"/>
      <c r="I125" s="401"/>
      <c r="J125" s="401"/>
      <c r="K125" s="401"/>
      <c r="L125" s="401"/>
      <c r="M125" s="401"/>
      <c r="N125" s="401"/>
      <c r="O125" s="401"/>
      <c r="P125" s="401"/>
      <c r="Q125" s="401"/>
      <c r="R125" s="401"/>
      <c r="S125" s="401"/>
      <c r="T125" s="401"/>
      <c r="U125" s="401"/>
      <c r="V125" s="401"/>
      <c r="W125" s="401"/>
      <c r="X125" s="942"/>
      <c r="Y125" s="468" t="s">
        <v>15</v>
      </c>
      <c r="Z125" s="469"/>
      <c r="AA125" s="470"/>
      <c r="AB125" s="475"/>
      <c r="AC125" s="476"/>
      <c r="AD125" s="47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43"/>
      <c r="Y126" s="484" t="s">
        <v>49</v>
      </c>
      <c r="Z126" s="458"/>
      <c r="AA126" s="459"/>
      <c r="AB126" s="485" t="s">
        <v>356</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4"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39"/>
      <c r="Z127" s="940"/>
      <c r="AA127" s="941"/>
      <c r="AB127" s="421" t="s">
        <v>11</v>
      </c>
      <c r="AC127" s="422"/>
      <c r="AD127" s="423"/>
      <c r="AE127" s="247" t="s">
        <v>389</v>
      </c>
      <c r="AF127" s="247"/>
      <c r="AG127" s="247"/>
      <c r="AH127" s="247"/>
      <c r="AI127" s="247" t="s">
        <v>411</v>
      </c>
      <c r="AJ127" s="247"/>
      <c r="AK127" s="247"/>
      <c r="AL127" s="247"/>
      <c r="AM127" s="247" t="s">
        <v>508</v>
      </c>
      <c r="AN127" s="247"/>
      <c r="AO127" s="247"/>
      <c r="AP127" s="247"/>
      <c r="AQ127" s="604" t="s">
        <v>543</v>
      </c>
      <c r="AR127" s="605"/>
      <c r="AS127" s="605"/>
      <c r="AT127" s="605"/>
      <c r="AU127" s="605"/>
      <c r="AV127" s="605"/>
      <c r="AW127" s="605"/>
      <c r="AX127" s="606"/>
      <c r="AY127" s="92">
        <f>IF(SUBSTITUTE(SUBSTITUTE($G$128,"／",""),"　","")="",0,1)</f>
        <v>0</v>
      </c>
    </row>
    <row r="128" spans="1:51" ht="23.25" hidden="1" customHeight="1" x14ac:dyDescent="0.15">
      <c r="A128" s="449"/>
      <c r="B128" s="450"/>
      <c r="C128" s="450"/>
      <c r="D128" s="450"/>
      <c r="E128" s="450"/>
      <c r="F128" s="451"/>
      <c r="G128" s="401" t="s">
        <v>540</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356</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92" t="s">
        <v>404</v>
      </c>
      <c r="B130" s="189"/>
      <c r="C130" s="188" t="s">
        <v>236</v>
      </c>
      <c r="D130" s="189"/>
      <c r="E130" s="173" t="s">
        <v>265</v>
      </c>
      <c r="F130" s="174"/>
      <c r="G130" s="175" t="s">
        <v>738</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744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389</v>
      </c>
      <c r="AF132" s="137"/>
      <c r="AG132" s="137"/>
      <c r="AH132" s="138"/>
      <c r="AI132" s="162" t="s">
        <v>411</v>
      </c>
      <c r="AJ132" s="137"/>
      <c r="AK132" s="137"/>
      <c r="AL132" s="138"/>
      <c r="AM132" s="162" t="s">
        <v>700</v>
      </c>
      <c r="AN132" s="137"/>
      <c r="AO132" s="137"/>
      <c r="AP132" s="138"/>
      <c r="AQ132" s="158" t="s">
        <v>232</v>
      </c>
      <c r="AR132" s="159"/>
      <c r="AS132" s="159"/>
      <c r="AT132" s="160"/>
      <c r="AU132" s="200" t="s">
        <v>248</v>
      </c>
      <c r="AV132" s="200"/>
      <c r="AW132" s="200"/>
      <c r="AX132" s="201"/>
      <c r="AY132">
        <f>COUNTA($G$134)</f>
        <v>1</v>
      </c>
    </row>
    <row r="133" spans="1:51" ht="18.75"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c r="AR133" s="203"/>
      <c r="AS133" s="140" t="s">
        <v>233</v>
      </c>
      <c r="AT133" s="141"/>
      <c r="AU133" s="204"/>
      <c r="AV133" s="204"/>
      <c r="AW133" s="140" t="s">
        <v>179</v>
      </c>
      <c r="AX133" s="199"/>
      <c r="AY133">
        <f>$AY$132</f>
        <v>1</v>
      </c>
    </row>
    <row r="134" spans="1:51" ht="39.75" customHeight="1" x14ac:dyDescent="0.15">
      <c r="A134" s="193"/>
      <c r="B134" s="190"/>
      <c r="C134" s="184"/>
      <c r="D134" s="190"/>
      <c r="E134" s="184"/>
      <c r="F134" s="185"/>
      <c r="G134" s="107" t="s">
        <v>748</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748</v>
      </c>
      <c r="AC134" s="209"/>
      <c r="AD134" s="209"/>
      <c r="AE134" s="210" t="s">
        <v>748</v>
      </c>
      <c r="AF134" s="211"/>
      <c r="AG134" s="211"/>
      <c r="AH134" s="211"/>
      <c r="AI134" s="210" t="s">
        <v>748</v>
      </c>
      <c r="AJ134" s="211"/>
      <c r="AK134" s="211"/>
      <c r="AL134" s="211"/>
      <c r="AM134" s="210" t="s">
        <v>748</v>
      </c>
      <c r="AN134" s="211"/>
      <c r="AO134" s="211"/>
      <c r="AP134" s="211"/>
      <c r="AQ134" s="210" t="s">
        <v>748</v>
      </c>
      <c r="AR134" s="211"/>
      <c r="AS134" s="211"/>
      <c r="AT134" s="211"/>
      <c r="AU134" s="210" t="s">
        <v>748</v>
      </c>
      <c r="AV134" s="211"/>
      <c r="AW134" s="211"/>
      <c r="AX134" s="212"/>
      <c r="AY134">
        <f t="shared" ref="AY134:AY135" si="13">$AY$132</f>
        <v>1</v>
      </c>
    </row>
    <row r="135" spans="1:51" ht="39.75"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08" t="s">
        <v>748</v>
      </c>
      <c r="AC135" s="209"/>
      <c r="AD135" s="209"/>
      <c r="AE135" s="210" t="s">
        <v>748</v>
      </c>
      <c r="AF135" s="211"/>
      <c r="AG135" s="211"/>
      <c r="AH135" s="211"/>
      <c r="AI135" s="210" t="s">
        <v>748</v>
      </c>
      <c r="AJ135" s="211"/>
      <c r="AK135" s="211"/>
      <c r="AL135" s="211"/>
      <c r="AM135" s="210" t="s">
        <v>748</v>
      </c>
      <c r="AN135" s="211"/>
      <c r="AO135" s="211"/>
      <c r="AP135" s="211"/>
      <c r="AQ135" s="210" t="s">
        <v>748</v>
      </c>
      <c r="AR135" s="211"/>
      <c r="AS135" s="211"/>
      <c r="AT135" s="211"/>
      <c r="AU135" s="210" t="s">
        <v>748</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389</v>
      </c>
      <c r="AF136" s="137"/>
      <c r="AG136" s="137"/>
      <c r="AH136" s="138"/>
      <c r="AI136" s="162" t="s">
        <v>411</v>
      </c>
      <c r="AJ136" s="137"/>
      <c r="AK136" s="137"/>
      <c r="AL136" s="138"/>
      <c r="AM136" s="162" t="s">
        <v>700</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389</v>
      </c>
      <c r="AF140" s="137"/>
      <c r="AG140" s="137"/>
      <c r="AH140" s="138"/>
      <c r="AI140" s="162" t="s">
        <v>411</v>
      </c>
      <c r="AJ140" s="137"/>
      <c r="AK140" s="137"/>
      <c r="AL140" s="138"/>
      <c r="AM140" s="162" t="s">
        <v>700</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389</v>
      </c>
      <c r="AF144" s="137"/>
      <c r="AG144" s="137"/>
      <c r="AH144" s="138"/>
      <c r="AI144" s="162" t="s">
        <v>411</v>
      </c>
      <c r="AJ144" s="137"/>
      <c r="AK144" s="137"/>
      <c r="AL144" s="138"/>
      <c r="AM144" s="162" t="s">
        <v>700</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389</v>
      </c>
      <c r="AF148" s="137"/>
      <c r="AG148" s="137"/>
      <c r="AH148" s="138"/>
      <c r="AI148" s="162" t="s">
        <v>411</v>
      </c>
      <c r="AJ148" s="137"/>
      <c r="AK148" s="137"/>
      <c r="AL148" s="138"/>
      <c r="AM148" s="162" t="s">
        <v>700</v>
      </c>
      <c r="AN148" s="137"/>
      <c r="AO148" s="137"/>
      <c r="AP148" s="138"/>
      <c r="AQ148" s="158" t="s">
        <v>232</v>
      </c>
      <c r="AR148" s="159"/>
      <c r="AS148" s="159"/>
      <c r="AT148" s="160"/>
      <c r="AU148" s="200" t="s">
        <v>248</v>
      </c>
      <c r="AV148" s="200"/>
      <c r="AW148" s="200"/>
      <c r="AX148" s="201"/>
      <c r="AY148">
        <f>COUNTA($G$150)</f>
        <v>0</v>
      </c>
    </row>
    <row r="149" spans="1:51" ht="18.75" hidden="1"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333</v>
      </c>
      <c r="R152" s="137"/>
      <c r="S152" s="137"/>
      <c r="T152" s="137"/>
      <c r="U152" s="137"/>
      <c r="V152" s="137"/>
      <c r="W152" s="137"/>
      <c r="X152" s="137"/>
      <c r="Y152" s="137"/>
      <c r="Z152" s="137"/>
      <c r="AA152" s="137"/>
      <c r="AB152" s="136" t="s">
        <v>334</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739</v>
      </c>
      <c r="H154" s="108"/>
      <c r="I154" s="108"/>
      <c r="J154" s="108"/>
      <c r="K154" s="108"/>
      <c r="L154" s="108"/>
      <c r="M154" s="108"/>
      <c r="N154" s="108"/>
      <c r="O154" s="108"/>
      <c r="P154" s="109"/>
      <c r="Q154" s="125" t="s">
        <v>740</v>
      </c>
      <c r="R154" s="108"/>
      <c r="S154" s="108"/>
      <c r="T154" s="108"/>
      <c r="U154" s="108"/>
      <c r="V154" s="108"/>
      <c r="W154" s="108"/>
      <c r="X154" s="108"/>
      <c r="Y154" s="108"/>
      <c r="Z154" s="108"/>
      <c r="AA154" s="126"/>
      <c r="AB154" s="148" t="s">
        <v>741</v>
      </c>
      <c r="AC154" s="149"/>
      <c r="AD154" s="149"/>
      <c r="AE154" s="154" t="s">
        <v>748</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56.2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797</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56.2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333</v>
      </c>
      <c r="R159" s="137"/>
      <c r="S159" s="137"/>
      <c r="T159" s="137"/>
      <c r="U159" s="137"/>
      <c r="V159" s="137"/>
      <c r="W159" s="137"/>
      <c r="X159" s="137"/>
      <c r="Y159" s="137"/>
      <c r="Z159" s="137"/>
      <c r="AA159" s="137"/>
      <c r="AB159" s="136" t="s">
        <v>334</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333</v>
      </c>
      <c r="R166" s="137"/>
      <c r="S166" s="137"/>
      <c r="T166" s="137"/>
      <c r="U166" s="137"/>
      <c r="V166" s="137"/>
      <c r="W166" s="137"/>
      <c r="X166" s="137"/>
      <c r="Y166" s="137"/>
      <c r="Z166" s="137"/>
      <c r="AA166" s="137"/>
      <c r="AB166" s="136" t="s">
        <v>334</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333</v>
      </c>
      <c r="R173" s="137"/>
      <c r="S173" s="137"/>
      <c r="T173" s="137"/>
      <c r="U173" s="137"/>
      <c r="V173" s="137"/>
      <c r="W173" s="137"/>
      <c r="X173" s="137"/>
      <c r="Y173" s="137"/>
      <c r="Z173" s="137"/>
      <c r="AA173" s="137"/>
      <c r="AB173" s="136" t="s">
        <v>334</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333</v>
      </c>
      <c r="R180" s="137"/>
      <c r="S180" s="137"/>
      <c r="T180" s="137"/>
      <c r="U180" s="137"/>
      <c r="V180" s="137"/>
      <c r="W180" s="137"/>
      <c r="X180" s="137"/>
      <c r="Y180" s="137"/>
      <c r="Z180" s="137"/>
      <c r="AA180" s="137"/>
      <c r="AB180" s="136" t="s">
        <v>334</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738</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725</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389</v>
      </c>
      <c r="AF192" s="137"/>
      <c r="AG192" s="137"/>
      <c r="AH192" s="138"/>
      <c r="AI192" s="162" t="s">
        <v>411</v>
      </c>
      <c r="AJ192" s="137"/>
      <c r="AK192" s="137"/>
      <c r="AL192" s="138"/>
      <c r="AM192" s="162" t="s">
        <v>700</v>
      </c>
      <c r="AN192" s="137"/>
      <c r="AO192" s="137"/>
      <c r="AP192" s="138"/>
      <c r="AQ192" s="158" t="s">
        <v>232</v>
      </c>
      <c r="AR192" s="159"/>
      <c r="AS192" s="159"/>
      <c r="AT192" s="160"/>
      <c r="AU192" s="200" t="s">
        <v>248</v>
      </c>
      <c r="AV192" s="200"/>
      <c r="AW192" s="200"/>
      <c r="AX192" s="201"/>
      <c r="AY192">
        <f>COUNTA($G$194)</f>
        <v>0</v>
      </c>
    </row>
    <row r="193" spans="1:51" ht="18.75"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c r="AR193" s="203"/>
      <c r="AS193" s="140" t="s">
        <v>233</v>
      </c>
      <c r="AT193" s="141"/>
      <c r="AU193" s="204"/>
      <c r="AV193" s="204"/>
      <c r="AW193" s="140" t="s">
        <v>179</v>
      </c>
      <c r="AX193" s="199"/>
      <c r="AY193">
        <f>$AY$192</f>
        <v>0</v>
      </c>
    </row>
    <row r="194" spans="1:51" ht="39.75" customHeight="1" x14ac:dyDescent="0.15">
      <c r="A194" s="193"/>
      <c r="B194" s="190"/>
      <c r="C194" s="184"/>
      <c r="D194" s="190"/>
      <c r="E194" s="184"/>
      <c r="F194" s="185"/>
      <c r="G194" s="107"/>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389</v>
      </c>
      <c r="AF196" s="137"/>
      <c r="AG196" s="137"/>
      <c r="AH196" s="138"/>
      <c r="AI196" s="162" t="s">
        <v>411</v>
      </c>
      <c r="AJ196" s="137"/>
      <c r="AK196" s="137"/>
      <c r="AL196" s="138"/>
      <c r="AM196" s="162" t="s">
        <v>700</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389</v>
      </c>
      <c r="AF200" s="137"/>
      <c r="AG200" s="137"/>
      <c r="AH200" s="138"/>
      <c r="AI200" s="162" t="s">
        <v>411</v>
      </c>
      <c r="AJ200" s="137"/>
      <c r="AK200" s="137"/>
      <c r="AL200" s="138"/>
      <c r="AM200" s="162" t="s">
        <v>700</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389</v>
      </c>
      <c r="AF204" s="137"/>
      <c r="AG204" s="137"/>
      <c r="AH204" s="138"/>
      <c r="AI204" s="162" t="s">
        <v>411</v>
      </c>
      <c r="AJ204" s="137"/>
      <c r="AK204" s="137"/>
      <c r="AL204" s="138"/>
      <c r="AM204" s="162" t="s">
        <v>700</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389</v>
      </c>
      <c r="AF208" s="137"/>
      <c r="AG208" s="137"/>
      <c r="AH208" s="138"/>
      <c r="AI208" s="162" t="s">
        <v>411</v>
      </c>
      <c r="AJ208" s="137"/>
      <c r="AK208" s="137"/>
      <c r="AL208" s="138"/>
      <c r="AM208" s="162" t="s">
        <v>700</v>
      </c>
      <c r="AN208" s="137"/>
      <c r="AO208" s="137"/>
      <c r="AP208" s="138"/>
      <c r="AQ208" s="158" t="s">
        <v>232</v>
      </c>
      <c r="AR208" s="159"/>
      <c r="AS208" s="159"/>
      <c r="AT208" s="160"/>
      <c r="AU208" s="200" t="s">
        <v>248</v>
      </c>
      <c r="AV208" s="200"/>
      <c r="AW208" s="200"/>
      <c r="AX208" s="201"/>
      <c r="AY208">
        <f>COUNTA($G$210)</f>
        <v>0</v>
      </c>
    </row>
    <row r="209" spans="1:51" ht="18.75" hidden="1"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c r="AR209" s="203"/>
      <c r="AS209" s="140" t="s">
        <v>233</v>
      </c>
      <c r="AT209" s="141"/>
      <c r="AU209" s="204"/>
      <c r="AV209" s="204"/>
      <c r="AW209" s="140" t="s">
        <v>179</v>
      </c>
      <c r="AX209" s="199"/>
      <c r="AY209">
        <f>$AY$208</f>
        <v>0</v>
      </c>
    </row>
    <row r="210" spans="1:51" ht="39.75" hidden="1"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333</v>
      </c>
      <c r="R212" s="137"/>
      <c r="S212" s="137"/>
      <c r="T212" s="137"/>
      <c r="U212" s="137"/>
      <c r="V212" s="137"/>
      <c r="W212" s="137"/>
      <c r="X212" s="137"/>
      <c r="Y212" s="137"/>
      <c r="Z212" s="137"/>
      <c r="AA212" s="137"/>
      <c r="AB212" s="136" t="s">
        <v>334</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743</v>
      </c>
      <c r="H214" s="108"/>
      <c r="I214" s="108"/>
      <c r="J214" s="108"/>
      <c r="K214" s="108"/>
      <c r="L214" s="108"/>
      <c r="M214" s="108"/>
      <c r="N214" s="108"/>
      <c r="O214" s="108"/>
      <c r="P214" s="109"/>
      <c r="Q214" s="125" t="s">
        <v>740</v>
      </c>
      <c r="R214" s="108"/>
      <c r="S214" s="108"/>
      <c r="T214" s="108"/>
      <c r="U214" s="108"/>
      <c r="V214" s="108"/>
      <c r="W214" s="108"/>
      <c r="X214" s="108"/>
      <c r="Y214" s="108"/>
      <c r="Z214" s="108"/>
      <c r="AA214" s="126"/>
      <c r="AB214" s="148" t="s">
        <v>741</v>
      </c>
      <c r="AC214" s="149"/>
      <c r="AD214" s="149"/>
      <c r="AE214" s="154" t="s">
        <v>405</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96.7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798</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96.7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333</v>
      </c>
      <c r="R219" s="137"/>
      <c r="S219" s="137"/>
      <c r="T219" s="137"/>
      <c r="U219" s="137"/>
      <c r="V219" s="137"/>
      <c r="W219" s="137"/>
      <c r="X219" s="137"/>
      <c r="Y219" s="137"/>
      <c r="Z219" s="137"/>
      <c r="AA219" s="137"/>
      <c r="AB219" s="136" t="s">
        <v>334</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333</v>
      </c>
      <c r="R226" s="137"/>
      <c r="S226" s="137"/>
      <c r="T226" s="137"/>
      <c r="U226" s="137"/>
      <c r="V226" s="137"/>
      <c r="W226" s="137"/>
      <c r="X226" s="137"/>
      <c r="Y226" s="137"/>
      <c r="Z226" s="137"/>
      <c r="AA226" s="137"/>
      <c r="AB226" s="136" t="s">
        <v>334</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333</v>
      </c>
      <c r="R233" s="137"/>
      <c r="S233" s="137"/>
      <c r="T233" s="137"/>
      <c r="U233" s="137"/>
      <c r="V233" s="137"/>
      <c r="W233" s="137"/>
      <c r="X233" s="137"/>
      <c r="Y233" s="137"/>
      <c r="Z233" s="137"/>
      <c r="AA233" s="137"/>
      <c r="AB233" s="136" t="s">
        <v>334</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333</v>
      </c>
      <c r="R240" s="137"/>
      <c r="S240" s="137"/>
      <c r="T240" s="137"/>
      <c r="U240" s="137"/>
      <c r="V240" s="137"/>
      <c r="W240" s="137"/>
      <c r="X240" s="137"/>
      <c r="Y240" s="137"/>
      <c r="Z240" s="137"/>
      <c r="AA240" s="137"/>
      <c r="AB240" s="136" t="s">
        <v>334</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716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745</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746</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389</v>
      </c>
      <c r="AF252" s="137"/>
      <c r="AG252" s="137"/>
      <c r="AH252" s="138"/>
      <c r="AI252" s="162" t="s">
        <v>411</v>
      </c>
      <c r="AJ252" s="137"/>
      <c r="AK252" s="137"/>
      <c r="AL252" s="138"/>
      <c r="AM252" s="162" t="s">
        <v>700</v>
      </c>
      <c r="AN252" s="137"/>
      <c r="AO252" s="137"/>
      <c r="AP252" s="138"/>
      <c r="AQ252" s="158" t="s">
        <v>232</v>
      </c>
      <c r="AR252" s="159"/>
      <c r="AS252" s="159"/>
      <c r="AT252" s="160"/>
      <c r="AU252" s="200" t="s">
        <v>248</v>
      </c>
      <c r="AV252" s="200"/>
      <c r="AW252" s="200"/>
      <c r="AX252" s="201"/>
      <c r="AY252">
        <f>COUNTA($G$254)</f>
        <v>1</v>
      </c>
    </row>
    <row r="253" spans="1:51" ht="18.75"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c r="AR253" s="203"/>
      <c r="AS253" s="140" t="s">
        <v>233</v>
      </c>
      <c r="AT253" s="141"/>
      <c r="AU253" s="204"/>
      <c r="AV253" s="204"/>
      <c r="AW253" s="140" t="s">
        <v>179</v>
      </c>
      <c r="AX253" s="199"/>
      <c r="AY253">
        <f>$AY$252</f>
        <v>1</v>
      </c>
    </row>
    <row r="254" spans="1:51" ht="39.75" customHeight="1" x14ac:dyDescent="0.15">
      <c r="A254" s="193"/>
      <c r="B254" s="190"/>
      <c r="C254" s="184"/>
      <c r="D254" s="190"/>
      <c r="E254" s="184"/>
      <c r="F254" s="185"/>
      <c r="G254" s="107" t="s">
        <v>748</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748</v>
      </c>
      <c r="AC254" s="209"/>
      <c r="AD254" s="209"/>
      <c r="AE254" s="210" t="s">
        <v>748</v>
      </c>
      <c r="AF254" s="211"/>
      <c r="AG254" s="211"/>
      <c r="AH254" s="211"/>
      <c r="AI254" s="210" t="s">
        <v>748</v>
      </c>
      <c r="AJ254" s="211"/>
      <c r="AK254" s="211"/>
      <c r="AL254" s="211"/>
      <c r="AM254" s="210" t="s">
        <v>748</v>
      </c>
      <c r="AN254" s="211"/>
      <c r="AO254" s="211"/>
      <c r="AP254" s="211"/>
      <c r="AQ254" s="210" t="s">
        <v>748</v>
      </c>
      <c r="AR254" s="211"/>
      <c r="AS254" s="211"/>
      <c r="AT254" s="211"/>
      <c r="AU254" s="210" t="s">
        <v>748</v>
      </c>
      <c r="AV254" s="211"/>
      <c r="AW254" s="211"/>
      <c r="AX254" s="212"/>
      <c r="AY254">
        <f t="shared" ref="AY254:AY255" si="33">$AY$252</f>
        <v>1</v>
      </c>
    </row>
    <row r="255" spans="1:51" ht="39.75"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08" t="s">
        <v>748</v>
      </c>
      <c r="AC255" s="209"/>
      <c r="AD255" s="209"/>
      <c r="AE255" s="210" t="s">
        <v>748</v>
      </c>
      <c r="AF255" s="211"/>
      <c r="AG255" s="211"/>
      <c r="AH255" s="211"/>
      <c r="AI255" s="210" t="s">
        <v>748</v>
      </c>
      <c r="AJ255" s="211"/>
      <c r="AK255" s="211"/>
      <c r="AL255" s="211"/>
      <c r="AM255" s="210" t="s">
        <v>748</v>
      </c>
      <c r="AN255" s="211"/>
      <c r="AO255" s="211"/>
      <c r="AP255" s="211"/>
      <c r="AQ255" s="210" t="s">
        <v>748</v>
      </c>
      <c r="AR255" s="211"/>
      <c r="AS255" s="211"/>
      <c r="AT255" s="211"/>
      <c r="AU255" s="210" t="s">
        <v>748</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389</v>
      </c>
      <c r="AF256" s="137"/>
      <c r="AG256" s="137"/>
      <c r="AH256" s="138"/>
      <c r="AI256" s="162" t="s">
        <v>411</v>
      </c>
      <c r="AJ256" s="137"/>
      <c r="AK256" s="137"/>
      <c r="AL256" s="138"/>
      <c r="AM256" s="162" t="s">
        <v>700</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389</v>
      </c>
      <c r="AF260" s="137"/>
      <c r="AG260" s="137"/>
      <c r="AH260" s="138"/>
      <c r="AI260" s="162" t="s">
        <v>411</v>
      </c>
      <c r="AJ260" s="137"/>
      <c r="AK260" s="137"/>
      <c r="AL260" s="138"/>
      <c r="AM260" s="162" t="s">
        <v>700</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389</v>
      </c>
      <c r="AF264" s="137"/>
      <c r="AG264" s="137"/>
      <c r="AH264" s="138"/>
      <c r="AI264" s="162" t="s">
        <v>411</v>
      </c>
      <c r="AJ264" s="137"/>
      <c r="AK264" s="137"/>
      <c r="AL264" s="138"/>
      <c r="AM264" s="162" t="s">
        <v>700</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389</v>
      </c>
      <c r="AF268" s="137"/>
      <c r="AG268" s="137"/>
      <c r="AH268" s="138"/>
      <c r="AI268" s="162" t="s">
        <v>411</v>
      </c>
      <c r="AJ268" s="137"/>
      <c r="AK268" s="137"/>
      <c r="AL268" s="138"/>
      <c r="AM268" s="162" t="s">
        <v>700</v>
      </c>
      <c r="AN268" s="137"/>
      <c r="AO268" s="137"/>
      <c r="AP268" s="138"/>
      <c r="AQ268" s="158" t="s">
        <v>232</v>
      </c>
      <c r="AR268" s="159"/>
      <c r="AS268" s="159"/>
      <c r="AT268" s="160"/>
      <c r="AU268" s="200" t="s">
        <v>248</v>
      </c>
      <c r="AV268" s="200"/>
      <c r="AW268" s="200"/>
      <c r="AX268" s="201"/>
      <c r="AY268">
        <f>COUNTA($G$270)</f>
        <v>0</v>
      </c>
    </row>
    <row r="269" spans="1:51" ht="18.75" hidden="1"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333</v>
      </c>
      <c r="R272" s="137"/>
      <c r="S272" s="137"/>
      <c r="T272" s="137"/>
      <c r="U272" s="137"/>
      <c r="V272" s="137"/>
      <c r="W272" s="137"/>
      <c r="X272" s="137"/>
      <c r="Y272" s="137"/>
      <c r="Z272" s="137"/>
      <c r="AA272" s="137"/>
      <c r="AB272" s="136" t="s">
        <v>334</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747</v>
      </c>
      <c r="H274" s="108"/>
      <c r="I274" s="108"/>
      <c r="J274" s="108"/>
      <c r="K274" s="108"/>
      <c r="L274" s="108"/>
      <c r="M274" s="108"/>
      <c r="N274" s="108"/>
      <c r="O274" s="108"/>
      <c r="P274" s="109"/>
      <c r="Q274" s="125" t="s">
        <v>740</v>
      </c>
      <c r="R274" s="108"/>
      <c r="S274" s="108"/>
      <c r="T274" s="108"/>
      <c r="U274" s="108"/>
      <c r="V274" s="108"/>
      <c r="W274" s="108"/>
      <c r="X274" s="108"/>
      <c r="Y274" s="108"/>
      <c r="Z274" s="108"/>
      <c r="AA274" s="126"/>
      <c r="AB274" s="148" t="s">
        <v>741</v>
      </c>
      <c r="AC274" s="149"/>
      <c r="AD274" s="149"/>
      <c r="AE274" s="154" t="s">
        <v>748</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196.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799</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196.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customHeight="1" x14ac:dyDescent="0.15">
      <c r="A279" s="193"/>
      <c r="B279" s="190"/>
      <c r="C279" s="184"/>
      <c r="D279" s="190"/>
      <c r="E279" s="184"/>
      <c r="F279" s="185"/>
      <c r="G279" s="163" t="s">
        <v>249</v>
      </c>
      <c r="H279" s="137"/>
      <c r="I279" s="137"/>
      <c r="J279" s="137"/>
      <c r="K279" s="137"/>
      <c r="L279" s="137"/>
      <c r="M279" s="137"/>
      <c r="N279" s="137"/>
      <c r="O279" s="137"/>
      <c r="P279" s="138"/>
      <c r="Q279" s="162" t="s">
        <v>333</v>
      </c>
      <c r="R279" s="137"/>
      <c r="S279" s="137"/>
      <c r="T279" s="137"/>
      <c r="U279" s="137"/>
      <c r="V279" s="137"/>
      <c r="W279" s="137"/>
      <c r="X279" s="137"/>
      <c r="Y279" s="137"/>
      <c r="Z279" s="137"/>
      <c r="AA279" s="137"/>
      <c r="AB279" s="136" t="s">
        <v>334</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333</v>
      </c>
      <c r="R286" s="137"/>
      <c r="S286" s="137"/>
      <c r="T286" s="137"/>
      <c r="U286" s="137"/>
      <c r="V286" s="137"/>
      <c r="W286" s="137"/>
      <c r="X286" s="137"/>
      <c r="Y286" s="137"/>
      <c r="Z286" s="137"/>
      <c r="AA286" s="137"/>
      <c r="AB286" s="136" t="s">
        <v>334</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333</v>
      </c>
      <c r="R293" s="137"/>
      <c r="S293" s="137"/>
      <c r="T293" s="137"/>
      <c r="U293" s="137"/>
      <c r="V293" s="137"/>
      <c r="W293" s="137"/>
      <c r="X293" s="137"/>
      <c r="Y293" s="137"/>
      <c r="Z293" s="137"/>
      <c r="AA293" s="137"/>
      <c r="AB293" s="136" t="s">
        <v>334</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333</v>
      </c>
      <c r="R300" s="137"/>
      <c r="S300" s="137"/>
      <c r="T300" s="137"/>
      <c r="U300" s="137"/>
      <c r="V300" s="137"/>
      <c r="W300" s="137"/>
      <c r="X300" s="137"/>
      <c r="Y300" s="137"/>
      <c r="Z300" s="137"/>
      <c r="AA300" s="137"/>
      <c r="AB300" s="136" t="s">
        <v>334</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716</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x14ac:dyDescent="0.15">
      <c r="A309" s="193"/>
      <c r="B309" s="190"/>
      <c r="C309" s="184"/>
      <c r="D309" s="190"/>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72"/>
      <c r="AY309">
        <f>$AY$307</f>
        <v>1</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389</v>
      </c>
      <c r="AF312" s="137"/>
      <c r="AG312" s="137"/>
      <c r="AH312" s="138"/>
      <c r="AI312" s="162" t="s">
        <v>411</v>
      </c>
      <c r="AJ312" s="137"/>
      <c r="AK312" s="137"/>
      <c r="AL312" s="138"/>
      <c r="AM312" s="162" t="s">
        <v>700</v>
      </c>
      <c r="AN312" s="137"/>
      <c r="AO312" s="137"/>
      <c r="AP312" s="138"/>
      <c r="AQ312" s="158" t="s">
        <v>232</v>
      </c>
      <c r="AR312" s="159"/>
      <c r="AS312" s="159"/>
      <c r="AT312" s="160"/>
      <c r="AU312" s="200" t="s">
        <v>248</v>
      </c>
      <c r="AV312" s="200"/>
      <c r="AW312" s="200"/>
      <c r="AX312" s="201"/>
      <c r="AY312">
        <f>COUNTA($G$314)</f>
        <v>0</v>
      </c>
    </row>
    <row r="313" spans="1:51" ht="18.75" hidden="1"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c r="AR313" s="203"/>
      <c r="AS313" s="140" t="s">
        <v>233</v>
      </c>
      <c r="AT313" s="141"/>
      <c r="AU313" s="204"/>
      <c r="AV313" s="204"/>
      <c r="AW313" s="140"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389</v>
      </c>
      <c r="AF316" s="137"/>
      <c r="AG316" s="137"/>
      <c r="AH316" s="138"/>
      <c r="AI316" s="162" t="s">
        <v>411</v>
      </c>
      <c r="AJ316" s="137"/>
      <c r="AK316" s="137"/>
      <c r="AL316" s="138"/>
      <c r="AM316" s="162" t="s">
        <v>700</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389</v>
      </c>
      <c r="AF320" s="137"/>
      <c r="AG320" s="137"/>
      <c r="AH320" s="138"/>
      <c r="AI320" s="162" t="s">
        <v>411</v>
      </c>
      <c r="AJ320" s="137"/>
      <c r="AK320" s="137"/>
      <c r="AL320" s="138"/>
      <c r="AM320" s="162" t="s">
        <v>700</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389</v>
      </c>
      <c r="AF324" s="137"/>
      <c r="AG324" s="137"/>
      <c r="AH324" s="138"/>
      <c r="AI324" s="162" t="s">
        <v>411</v>
      </c>
      <c r="AJ324" s="137"/>
      <c r="AK324" s="137"/>
      <c r="AL324" s="138"/>
      <c r="AM324" s="162" t="s">
        <v>700</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389</v>
      </c>
      <c r="AF328" s="137"/>
      <c r="AG328" s="137"/>
      <c r="AH328" s="138"/>
      <c r="AI328" s="162" t="s">
        <v>411</v>
      </c>
      <c r="AJ328" s="137"/>
      <c r="AK328" s="137"/>
      <c r="AL328" s="138"/>
      <c r="AM328" s="162" t="s">
        <v>700</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7"/>
      <c r="I332" s="137"/>
      <c r="J332" s="137"/>
      <c r="K332" s="137"/>
      <c r="L332" s="137"/>
      <c r="M332" s="137"/>
      <c r="N332" s="137"/>
      <c r="O332" s="137"/>
      <c r="P332" s="138"/>
      <c r="Q332" s="162" t="s">
        <v>333</v>
      </c>
      <c r="R332" s="137"/>
      <c r="S332" s="137"/>
      <c r="T332" s="137"/>
      <c r="U332" s="137"/>
      <c r="V332" s="137"/>
      <c r="W332" s="137"/>
      <c r="X332" s="137"/>
      <c r="Y332" s="137"/>
      <c r="Z332" s="137"/>
      <c r="AA332" s="137"/>
      <c r="AB332" s="136" t="s">
        <v>334</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0</v>
      </c>
    </row>
    <row r="333" spans="1:51" ht="22.5" hidden="1"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0"/>
      <c r="AC337" s="151"/>
      <c r="AD337" s="151"/>
      <c r="AE337" s="125"/>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0</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333</v>
      </c>
      <c r="R339" s="137"/>
      <c r="S339" s="137"/>
      <c r="T339" s="137"/>
      <c r="U339" s="137"/>
      <c r="V339" s="137"/>
      <c r="W339" s="137"/>
      <c r="X339" s="137"/>
      <c r="Y339" s="137"/>
      <c r="Z339" s="137"/>
      <c r="AA339" s="137"/>
      <c r="AB339" s="136" t="s">
        <v>334</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333</v>
      </c>
      <c r="R346" s="137"/>
      <c r="S346" s="137"/>
      <c r="T346" s="137"/>
      <c r="U346" s="137"/>
      <c r="V346" s="137"/>
      <c r="W346" s="137"/>
      <c r="X346" s="137"/>
      <c r="Y346" s="137"/>
      <c r="Z346" s="137"/>
      <c r="AA346" s="137"/>
      <c r="AB346" s="136" t="s">
        <v>334</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333</v>
      </c>
      <c r="R353" s="137"/>
      <c r="S353" s="137"/>
      <c r="T353" s="137"/>
      <c r="U353" s="137"/>
      <c r="V353" s="137"/>
      <c r="W353" s="137"/>
      <c r="X353" s="137"/>
      <c r="Y353" s="137"/>
      <c r="Z353" s="137"/>
      <c r="AA353" s="137"/>
      <c r="AB353" s="136" t="s">
        <v>334</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333</v>
      </c>
      <c r="R360" s="137"/>
      <c r="S360" s="137"/>
      <c r="T360" s="137"/>
      <c r="U360" s="137"/>
      <c r="V360" s="137"/>
      <c r="W360" s="137"/>
      <c r="X360" s="137"/>
      <c r="Y360" s="137"/>
      <c r="Z360" s="137"/>
      <c r="AA360" s="137"/>
      <c r="AB360" s="136" t="s">
        <v>334</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hidden="1"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93"/>
      <c r="B368" s="190"/>
      <c r="C368" s="184"/>
      <c r="D368" s="190"/>
      <c r="E368" s="12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0</v>
      </c>
    </row>
    <row r="369" spans="1:51" ht="24.75" hidden="1" customHeight="1" thickBot="1" x14ac:dyDescent="0.2">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389</v>
      </c>
      <c r="AF372" s="137"/>
      <c r="AG372" s="137"/>
      <c r="AH372" s="138"/>
      <c r="AI372" s="162" t="s">
        <v>411</v>
      </c>
      <c r="AJ372" s="137"/>
      <c r="AK372" s="137"/>
      <c r="AL372" s="138"/>
      <c r="AM372" s="162" t="s">
        <v>700</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389</v>
      </c>
      <c r="AF376" s="137"/>
      <c r="AG376" s="137"/>
      <c r="AH376" s="138"/>
      <c r="AI376" s="162" t="s">
        <v>411</v>
      </c>
      <c r="AJ376" s="137"/>
      <c r="AK376" s="137"/>
      <c r="AL376" s="138"/>
      <c r="AM376" s="162" t="s">
        <v>700</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389</v>
      </c>
      <c r="AF380" s="137"/>
      <c r="AG380" s="137"/>
      <c r="AH380" s="138"/>
      <c r="AI380" s="162" t="s">
        <v>411</v>
      </c>
      <c r="AJ380" s="137"/>
      <c r="AK380" s="137"/>
      <c r="AL380" s="138"/>
      <c r="AM380" s="162" t="s">
        <v>700</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389</v>
      </c>
      <c r="AF384" s="137"/>
      <c r="AG384" s="137"/>
      <c r="AH384" s="138"/>
      <c r="AI384" s="162" t="s">
        <v>411</v>
      </c>
      <c r="AJ384" s="137"/>
      <c r="AK384" s="137"/>
      <c r="AL384" s="138"/>
      <c r="AM384" s="162" t="s">
        <v>700</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389</v>
      </c>
      <c r="AF388" s="137"/>
      <c r="AG388" s="137"/>
      <c r="AH388" s="138"/>
      <c r="AI388" s="162" t="s">
        <v>411</v>
      </c>
      <c r="AJ388" s="137"/>
      <c r="AK388" s="137"/>
      <c r="AL388" s="138"/>
      <c r="AM388" s="162" t="s">
        <v>700</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333</v>
      </c>
      <c r="R392" s="137"/>
      <c r="S392" s="137"/>
      <c r="T392" s="137"/>
      <c r="U392" s="137"/>
      <c r="V392" s="137"/>
      <c r="W392" s="137"/>
      <c r="X392" s="137"/>
      <c r="Y392" s="137"/>
      <c r="Z392" s="137"/>
      <c r="AA392" s="137"/>
      <c r="AB392" s="136" t="s">
        <v>334</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333</v>
      </c>
      <c r="R399" s="137"/>
      <c r="S399" s="137"/>
      <c r="T399" s="137"/>
      <c r="U399" s="137"/>
      <c r="V399" s="137"/>
      <c r="W399" s="137"/>
      <c r="X399" s="137"/>
      <c r="Y399" s="137"/>
      <c r="Z399" s="137"/>
      <c r="AA399" s="137"/>
      <c r="AB399" s="136" t="s">
        <v>334</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333</v>
      </c>
      <c r="R406" s="137"/>
      <c r="S406" s="137"/>
      <c r="T406" s="137"/>
      <c r="U406" s="137"/>
      <c r="V406" s="137"/>
      <c r="W406" s="137"/>
      <c r="X406" s="137"/>
      <c r="Y406" s="137"/>
      <c r="Z406" s="137"/>
      <c r="AA406" s="137"/>
      <c r="AB406" s="136" t="s">
        <v>334</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333</v>
      </c>
      <c r="R413" s="137"/>
      <c r="S413" s="137"/>
      <c r="T413" s="137"/>
      <c r="U413" s="137"/>
      <c r="V413" s="137"/>
      <c r="W413" s="137"/>
      <c r="X413" s="137"/>
      <c r="Y413" s="137"/>
      <c r="Z413" s="137"/>
      <c r="AA413" s="137"/>
      <c r="AB413" s="136" t="s">
        <v>334</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333</v>
      </c>
      <c r="R420" s="137"/>
      <c r="S420" s="137"/>
      <c r="T420" s="137"/>
      <c r="U420" s="137"/>
      <c r="V420" s="137"/>
      <c r="W420" s="137"/>
      <c r="X420" s="137"/>
      <c r="Y420" s="137"/>
      <c r="Z420" s="137"/>
      <c r="AA420" s="137"/>
      <c r="AB420" s="136" t="s">
        <v>334</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672</v>
      </c>
      <c r="D430" s="944"/>
      <c r="E430" s="178" t="s">
        <v>398</v>
      </c>
      <c r="F430" s="908"/>
      <c r="G430" s="909" t="s">
        <v>252</v>
      </c>
      <c r="H430" s="132"/>
      <c r="I430" s="132"/>
      <c r="J430" s="910" t="s">
        <v>400</v>
      </c>
      <c r="K430" s="911"/>
      <c r="L430" s="911"/>
      <c r="M430" s="911"/>
      <c r="N430" s="911"/>
      <c r="O430" s="911"/>
      <c r="P430" s="911"/>
      <c r="Q430" s="911"/>
      <c r="R430" s="911"/>
      <c r="S430" s="911"/>
      <c r="T430" s="912"/>
      <c r="U430" s="602" t="s">
        <v>726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3"/>
      <c r="AY430" s="93" t="str">
        <f>IF(SUBSTITUTE($J$430,"-","")="","0","1")</f>
        <v>1</v>
      </c>
    </row>
    <row r="431" spans="1:51" ht="18.75" customHeight="1" x14ac:dyDescent="0.15">
      <c r="A431" s="193"/>
      <c r="B431" s="190"/>
      <c r="C431" s="184"/>
      <c r="D431" s="190"/>
      <c r="E431" s="338" t="s">
        <v>241</v>
      </c>
      <c r="F431" s="339"/>
      <c r="G431" s="340"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1" t="s">
        <v>240</v>
      </c>
      <c r="AF431" s="332"/>
      <c r="AG431" s="332"/>
      <c r="AH431" s="333"/>
      <c r="AI431" s="334" t="s">
        <v>544</v>
      </c>
      <c r="AJ431" s="334"/>
      <c r="AK431" s="334"/>
      <c r="AL431" s="162"/>
      <c r="AM431" s="334" t="s">
        <v>545</v>
      </c>
      <c r="AN431" s="334"/>
      <c r="AO431" s="334"/>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8"/>
      <c r="F432" s="339"/>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5"/>
      <c r="AJ432" s="335"/>
      <c r="AK432" s="335"/>
      <c r="AL432" s="161"/>
      <c r="AM432" s="335"/>
      <c r="AN432" s="335"/>
      <c r="AO432" s="335"/>
      <c r="AP432" s="161"/>
      <c r="AQ432" s="250" t="s">
        <v>748</v>
      </c>
      <c r="AR432" s="204"/>
      <c r="AS432" s="140" t="s">
        <v>233</v>
      </c>
      <c r="AT432" s="141"/>
      <c r="AU432" s="204">
        <v>5</v>
      </c>
      <c r="AV432" s="204"/>
      <c r="AW432" s="140" t="s">
        <v>179</v>
      </c>
      <c r="AX432" s="199"/>
      <c r="AY432">
        <f>$AY$431</f>
        <v>1</v>
      </c>
    </row>
    <row r="433" spans="1:51" ht="33" customHeight="1" x14ac:dyDescent="0.15">
      <c r="A433" s="193"/>
      <c r="B433" s="190"/>
      <c r="C433" s="184"/>
      <c r="D433" s="190"/>
      <c r="E433" s="338"/>
      <c r="F433" s="339"/>
      <c r="G433" s="107" t="s">
        <v>863</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727</v>
      </c>
      <c r="AC433" s="217"/>
      <c r="AD433" s="217"/>
      <c r="AE433" s="336">
        <v>4159</v>
      </c>
      <c r="AF433" s="211"/>
      <c r="AG433" s="211"/>
      <c r="AH433" s="211"/>
      <c r="AI433" s="336">
        <v>4313</v>
      </c>
      <c r="AJ433" s="211"/>
      <c r="AK433" s="211"/>
      <c r="AL433" s="211"/>
      <c r="AM433" s="336">
        <v>4168</v>
      </c>
      <c r="AN433" s="211"/>
      <c r="AO433" s="211"/>
      <c r="AP433" s="337"/>
      <c r="AQ433" s="336" t="s">
        <v>748</v>
      </c>
      <c r="AR433" s="211"/>
      <c r="AS433" s="211"/>
      <c r="AT433" s="337"/>
      <c r="AU433" s="211" t="s">
        <v>748</v>
      </c>
      <c r="AV433" s="211"/>
      <c r="AW433" s="211"/>
      <c r="AX433" s="212"/>
      <c r="AY433">
        <f t="shared" ref="AY433:AY435" si="63">$AY$431</f>
        <v>1</v>
      </c>
    </row>
    <row r="434" spans="1:51" ht="33"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c r="AC434" s="209"/>
      <c r="AD434" s="209"/>
      <c r="AE434" s="336" t="s">
        <v>405</v>
      </c>
      <c r="AF434" s="211"/>
      <c r="AG434" s="211"/>
      <c r="AH434" s="337"/>
      <c r="AI434" s="336" t="s">
        <v>405</v>
      </c>
      <c r="AJ434" s="211"/>
      <c r="AK434" s="211"/>
      <c r="AL434" s="211"/>
      <c r="AM434" s="336" t="s">
        <v>405</v>
      </c>
      <c r="AN434" s="211"/>
      <c r="AO434" s="211"/>
      <c r="AP434" s="337"/>
      <c r="AQ434" s="336" t="s">
        <v>748</v>
      </c>
      <c r="AR434" s="211"/>
      <c r="AS434" s="211"/>
      <c r="AT434" s="337"/>
      <c r="AU434" s="211" t="s">
        <v>748</v>
      </c>
      <c r="AV434" s="211"/>
      <c r="AW434" s="211"/>
      <c r="AX434" s="212"/>
      <c r="AY434">
        <f t="shared" si="63"/>
        <v>1</v>
      </c>
    </row>
    <row r="435" spans="1:51" ht="33"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92" t="s">
        <v>180</v>
      </c>
      <c r="AC435" s="592"/>
      <c r="AD435" s="592"/>
      <c r="AE435" s="336" t="s">
        <v>405</v>
      </c>
      <c r="AF435" s="211"/>
      <c r="AG435" s="211"/>
      <c r="AH435" s="337"/>
      <c r="AI435" s="336" t="s">
        <v>405</v>
      </c>
      <c r="AJ435" s="211"/>
      <c r="AK435" s="211"/>
      <c r="AL435" s="211"/>
      <c r="AM435" s="336" t="s">
        <v>405</v>
      </c>
      <c r="AN435" s="211"/>
      <c r="AO435" s="211"/>
      <c r="AP435" s="337"/>
      <c r="AQ435" s="336" t="s">
        <v>748</v>
      </c>
      <c r="AR435" s="211"/>
      <c r="AS435" s="211"/>
      <c r="AT435" s="337"/>
      <c r="AU435" s="211" t="s">
        <v>748</v>
      </c>
      <c r="AV435" s="211"/>
      <c r="AW435" s="211"/>
      <c r="AX435" s="212"/>
      <c r="AY435">
        <f t="shared" si="63"/>
        <v>1</v>
      </c>
    </row>
    <row r="436" spans="1:51" ht="18.75" hidden="1" customHeight="1" x14ac:dyDescent="0.15">
      <c r="A436" s="193"/>
      <c r="B436" s="190"/>
      <c r="C436" s="184"/>
      <c r="D436" s="190"/>
      <c r="E436" s="338" t="s">
        <v>241</v>
      </c>
      <c r="F436" s="339"/>
      <c r="G436" s="340"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1" t="s">
        <v>240</v>
      </c>
      <c r="AF436" s="332"/>
      <c r="AG436" s="332"/>
      <c r="AH436" s="333"/>
      <c r="AI436" s="334" t="s">
        <v>544</v>
      </c>
      <c r="AJ436" s="334"/>
      <c r="AK436" s="334"/>
      <c r="AL436" s="162"/>
      <c r="AM436" s="334" t="s">
        <v>545</v>
      </c>
      <c r="AN436" s="334"/>
      <c r="AO436" s="334"/>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8"/>
      <c r="F437" s="339"/>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5"/>
      <c r="AJ437" s="335"/>
      <c r="AK437" s="335"/>
      <c r="AL437" s="161"/>
      <c r="AM437" s="335"/>
      <c r="AN437" s="335"/>
      <c r="AO437" s="335"/>
      <c r="AP437" s="161"/>
      <c r="AQ437" s="250"/>
      <c r="AR437" s="204"/>
      <c r="AS437" s="140" t="s">
        <v>233</v>
      </c>
      <c r="AT437" s="141"/>
      <c r="AU437" s="204"/>
      <c r="AV437" s="204"/>
      <c r="AW437" s="140"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t="s">
        <v>727</v>
      </c>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40.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92" t="s">
        <v>180</v>
      </c>
      <c r="AC440" s="592"/>
      <c r="AD440" s="592"/>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x14ac:dyDescent="0.15">
      <c r="A441" s="193"/>
      <c r="B441" s="190"/>
      <c r="C441" s="184"/>
      <c r="D441" s="190"/>
      <c r="E441" s="338" t="s">
        <v>241</v>
      </c>
      <c r="F441" s="339"/>
      <c r="G441" s="340"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1" t="s">
        <v>240</v>
      </c>
      <c r="AF441" s="332"/>
      <c r="AG441" s="332"/>
      <c r="AH441" s="333"/>
      <c r="AI441" s="334" t="s">
        <v>544</v>
      </c>
      <c r="AJ441" s="334"/>
      <c r="AK441" s="334"/>
      <c r="AL441" s="162"/>
      <c r="AM441" s="334" t="s">
        <v>545</v>
      </c>
      <c r="AN441" s="334"/>
      <c r="AO441" s="334"/>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8"/>
      <c r="F442" s="339"/>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5"/>
      <c r="AJ442" s="335"/>
      <c r="AK442" s="335"/>
      <c r="AL442" s="161"/>
      <c r="AM442" s="335"/>
      <c r="AN442" s="335"/>
      <c r="AO442" s="335"/>
      <c r="AP442" s="161"/>
      <c r="AQ442" s="250"/>
      <c r="AR442" s="204"/>
      <c r="AS442" s="140" t="s">
        <v>233</v>
      </c>
      <c r="AT442" s="141"/>
      <c r="AU442" s="204"/>
      <c r="AV442" s="204"/>
      <c r="AW442" s="140"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92" t="s">
        <v>180</v>
      </c>
      <c r="AC445" s="592"/>
      <c r="AD445" s="592"/>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1" t="s">
        <v>240</v>
      </c>
      <c r="AF446" s="332"/>
      <c r="AG446" s="332"/>
      <c r="AH446" s="333"/>
      <c r="AI446" s="334" t="s">
        <v>544</v>
      </c>
      <c r="AJ446" s="334"/>
      <c r="AK446" s="334"/>
      <c r="AL446" s="162"/>
      <c r="AM446" s="334" t="s">
        <v>545</v>
      </c>
      <c r="AN446" s="334"/>
      <c r="AO446" s="334"/>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8"/>
      <c r="F447" s="339"/>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5"/>
      <c r="AJ447" s="335"/>
      <c r="AK447" s="335"/>
      <c r="AL447" s="161"/>
      <c r="AM447" s="335"/>
      <c r="AN447" s="335"/>
      <c r="AO447" s="335"/>
      <c r="AP447" s="161"/>
      <c r="AQ447" s="250"/>
      <c r="AR447" s="204"/>
      <c r="AS447" s="140" t="s">
        <v>233</v>
      </c>
      <c r="AT447" s="141"/>
      <c r="AU447" s="204"/>
      <c r="AV447" s="204"/>
      <c r="AW447" s="140"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92" t="s">
        <v>180</v>
      </c>
      <c r="AC450" s="592"/>
      <c r="AD450" s="592"/>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1" t="s">
        <v>240</v>
      </c>
      <c r="AF451" s="332"/>
      <c r="AG451" s="332"/>
      <c r="AH451" s="333"/>
      <c r="AI451" s="334" t="s">
        <v>544</v>
      </c>
      <c r="AJ451" s="334"/>
      <c r="AK451" s="334"/>
      <c r="AL451" s="162"/>
      <c r="AM451" s="334" t="s">
        <v>545</v>
      </c>
      <c r="AN451" s="334"/>
      <c r="AO451" s="334"/>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8"/>
      <c r="F452" s="339"/>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5"/>
      <c r="AJ452" s="335"/>
      <c r="AK452" s="335"/>
      <c r="AL452" s="161"/>
      <c r="AM452" s="335"/>
      <c r="AN452" s="335"/>
      <c r="AO452" s="335"/>
      <c r="AP452" s="161"/>
      <c r="AQ452" s="250"/>
      <c r="AR452" s="204"/>
      <c r="AS452" s="140" t="s">
        <v>233</v>
      </c>
      <c r="AT452" s="141"/>
      <c r="AU452" s="204"/>
      <c r="AV452" s="204"/>
      <c r="AW452" s="140"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92" t="s">
        <v>180</v>
      </c>
      <c r="AC455" s="592"/>
      <c r="AD455" s="592"/>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hidden="1" customHeight="1" x14ac:dyDescent="0.15">
      <c r="A456" s="193"/>
      <c r="B456" s="190"/>
      <c r="C456" s="184"/>
      <c r="D456" s="190"/>
      <c r="E456" s="338" t="s">
        <v>242</v>
      </c>
      <c r="F456" s="339"/>
      <c r="G456" s="340"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1" t="s">
        <v>240</v>
      </c>
      <c r="AF456" s="332"/>
      <c r="AG456" s="332"/>
      <c r="AH456" s="333"/>
      <c r="AI456" s="334" t="s">
        <v>544</v>
      </c>
      <c r="AJ456" s="334"/>
      <c r="AK456" s="334"/>
      <c r="AL456" s="162"/>
      <c r="AM456" s="334" t="s">
        <v>545</v>
      </c>
      <c r="AN456" s="334"/>
      <c r="AO456" s="334"/>
      <c r="AP456" s="162"/>
      <c r="AQ456" s="162" t="s">
        <v>232</v>
      </c>
      <c r="AR456" s="137"/>
      <c r="AS456" s="137"/>
      <c r="AT456" s="138"/>
      <c r="AU456" s="143" t="s">
        <v>134</v>
      </c>
      <c r="AV456" s="143"/>
      <c r="AW456" s="143"/>
      <c r="AX456" s="144"/>
      <c r="AY456">
        <f>COUNTA($G$458)</f>
        <v>0</v>
      </c>
    </row>
    <row r="457" spans="1:51" ht="18.75" hidden="1" customHeight="1" x14ac:dyDescent="0.15">
      <c r="A457" s="193"/>
      <c r="B457" s="190"/>
      <c r="C457" s="184"/>
      <c r="D457" s="190"/>
      <c r="E457" s="338"/>
      <c r="F457" s="339"/>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c r="AF457" s="204"/>
      <c r="AG457" s="140" t="s">
        <v>233</v>
      </c>
      <c r="AH457" s="141"/>
      <c r="AI457" s="335"/>
      <c r="AJ457" s="335"/>
      <c r="AK457" s="335"/>
      <c r="AL457" s="161"/>
      <c r="AM457" s="335"/>
      <c r="AN457" s="335"/>
      <c r="AO457" s="335"/>
      <c r="AP457" s="161"/>
      <c r="AQ457" s="250"/>
      <c r="AR457" s="204"/>
      <c r="AS457" s="140" t="s">
        <v>233</v>
      </c>
      <c r="AT457" s="141"/>
      <c r="AU457" s="204"/>
      <c r="AV457" s="204"/>
      <c r="AW457" s="140" t="s">
        <v>179</v>
      </c>
      <c r="AX457" s="199"/>
      <c r="AY457">
        <f>$AY$456</f>
        <v>0</v>
      </c>
    </row>
    <row r="458" spans="1:51" ht="23.25" hidden="1" customHeight="1" x14ac:dyDescent="0.15">
      <c r="A458" s="193"/>
      <c r="B458" s="190"/>
      <c r="C458" s="184"/>
      <c r="D458" s="190"/>
      <c r="E458" s="338"/>
      <c r="F458" s="339"/>
      <c r="G458" s="107"/>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c r="AC458" s="217"/>
      <c r="AD458" s="217"/>
      <c r="AE458" s="336"/>
      <c r="AF458" s="211"/>
      <c r="AG458" s="211"/>
      <c r="AH458" s="211"/>
      <c r="AI458" s="336"/>
      <c r="AJ458" s="211"/>
      <c r="AK458" s="211"/>
      <c r="AL458" s="211"/>
      <c r="AM458" s="336"/>
      <c r="AN458" s="211"/>
      <c r="AO458" s="211"/>
      <c r="AP458" s="337"/>
      <c r="AQ458" s="336"/>
      <c r="AR458" s="211"/>
      <c r="AS458" s="211"/>
      <c r="AT458" s="337"/>
      <c r="AU458" s="211"/>
      <c r="AV458" s="211"/>
      <c r="AW458" s="211"/>
      <c r="AX458" s="212"/>
      <c r="AY458">
        <f t="shared" ref="AY458:AY460" si="68">$AY$456</f>
        <v>0</v>
      </c>
    </row>
    <row r="459" spans="1:51" ht="23.25" hidden="1"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c r="AC459" s="209"/>
      <c r="AD459" s="209"/>
      <c r="AE459" s="336"/>
      <c r="AF459" s="211"/>
      <c r="AG459" s="211"/>
      <c r="AH459" s="337"/>
      <c r="AI459" s="336"/>
      <c r="AJ459" s="211"/>
      <c r="AK459" s="211"/>
      <c r="AL459" s="211"/>
      <c r="AM459" s="336"/>
      <c r="AN459" s="211"/>
      <c r="AO459" s="211"/>
      <c r="AP459" s="337"/>
      <c r="AQ459" s="336"/>
      <c r="AR459" s="211"/>
      <c r="AS459" s="211"/>
      <c r="AT459" s="337"/>
      <c r="AU459" s="211"/>
      <c r="AV459" s="211"/>
      <c r="AW459" s="211"/>
      <c r="AX459" s="212"/>
      <c r="AY459">
        <f t="shared" si="68"/>
        <v>0</v>
      </c>
    </row>
    <row r="460" spans="1:51" ht="23.25" hidden="1"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92" t="s">
        <v>14</v>
      </c>
      <c r="AC460" s="592"/>
      <c r="AD460" s="592"/>
      <c r="AE460" s="336"/>
      <c r="AF460" s="211"/>
      <c r="AG460" s="211"/>
      <c r="AH460" s="337"/>
      <c r="AI460" s="336"/>
      <c r="AJ460" s="211"/>
      <c r="AK460" s="211"/>
      <c r="AL460" s="211"/>
      <c r="AM460" s="336"/>
      <c r="AN460" s="211"/>
      <c r="AO460" s="211"/>
      <c r="AP460" s="337"/>
      <c r="AQ460" s="336"/>
      <c r="AR460" s="211"/>
      <c r="AS460" s="211"/>
      <c r="AT460" s="337"/>
      <c r="AU460" s="211"/>
      <c r="AV460" s="211"/>
      <c r="AW460" s="211"/>
      <c r="AX460" s="212"/>
      <c r="AY460">
        <f t="shared" si="68"/>
        <v>0</v>
      </c>
    </row>
    <row r="461" spans="1:51" ht="18.75" hidden="1" customHeight="1" x14ac:dyDescent="0.15">
      <c r="A461" s="193"/>
      <c r="B461" s="190"/>
      <c r="C461" s="184"/>
      <c r="D461" s="190"/>
      <c r="E461" s="338" t="s">
        <v>242</v>
      </c>
      <c r="F461" s="339"/>
      <c r="G461" s="340"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1" t="s">
        <v>240</v>
      </c>
      <c r="AF461" s="332"/>
      <c r="AG461" s="332"/>
      <c r="AH461" s="333"/>
      <c r="AI461" s="334" t="s">
        <v>544</v>
      </c>
      <c r="AJ461" s="334"/>
      <c r="AK461" s="334"/>
      <c r="AL461" s="162"/>
      <c r="AM461" s="334" t="s">
        <v>545</v>
      </c>
      <c r="AN461" s="334"/>
      <c r="AO461" s="334"/>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8"/>
      <c r="F462" s="339"/>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5"/>
      <c r="AJ462" s="335"/>
      <c r="AK462" s="335"/>
      <c r="AL462" s="161"/>
      <c r="AM462" s="335"/>
      <c r="AN462" s="335"/>
      <c r="AO462" s="335"/>
      <c r="AP462" s="161"/>
      <c r="AQ462" s="250"/>
      <c r="AR462" s="204"/>
      <c r="AS462" s="140" t="s">
        <v>233</v>
      </c>
      <c r="AT462" s="141"/>
      <c r="AU462" s="204"/>
      <c r="AV462" s="204"/>
      <c r="AW462" s="140"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92" t="s">
        <v>14</v>
      </c>
      <c r="AC465" s="592"/>
      <c r="AD465" s="592"/>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1" t="s">
        <v>240</v>
      </c>
      <c r="AF466" s="332"/>
      <c r="AG466" s="332"/>
      <c r="AH466" s="333"/>
      <c r="AI466" s="334" t="s">
        <v>544</v>
      </c>
      <c r="AJ466" s="334"/>
      <c r="AK466" s="334"/>
      <c r="AL466" s="162"/>
      <c r="AM466" s="334" t="s">
        <v>545</v>
      </c>
      <c r="AN466" s="334"/>
      <c r="AO466" s="334"/>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8"/>
      <c r="F467" s="339"/>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5"/>
      <c r="AJ467" s="335"/>
      <c r="AK467" s="335"/>
      <c r="AL467" s="161"/>
      <c r="AM467" s="335"/>
      <c r="AN467" s="335"/>
      <c r="AO467" s="335"/>
      <c r="AP467" s="161"/>
      <c r="AQ467" s="250"/>
      <c r="AR467" s="204"/>
      <c r="AS467" s="140" t="s">
        <v>233</v>
      </c>
      <c r="AT467" s="141"/>
      <c r="AU467" s="204"/>
      <c r="AV467" s="204"/>
      <c r="AW467" s="140"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92" t="s">
        <v>14</v>
      </c>
      <c r="AC470" s="592"/>
      <c r="AD470" s="592"/>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1" t="s">
        <v>240</v>
      </c>
      <c r="AF471" s="332"/>
      <c r="AG471" s="332"/>
      <c r="AH471" s="333"/>
      <c r="AI471" s="334" t="s">
        <v>544</v>
      </c>
      <c r="AJ471" s="334"/>
      <c r="AK471" s="334"/>
      <c r="AL471" s="162"/>
      <c r="AM471" s="334" t="s">
        <v>545</v>
      </c>
      <c r="AN471" s="334"/>
      <c r="AO471" s="334"/>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8"/>
      <c r="F472" s="339"/>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5"/>
      <c r="AJ472" s="335"/>
      <c r="AK472" s="335"/>
      <c r="AL472" s="161"/>
      <c r="AM472" s="335"/>
      <c r="AN472" s="335"/>
      <c r="AO472" s="335"/>
      <c r="AP472" s="161"/>
      <c r="AQ472" s="250"/>
      <c r="AR472" s="204"/>
      <c r="AS472" s="140" t="s">
        <v>233</v>
      </c>
      <c r="AT472" s="141"/>
      <c r="AU472" s="204"/>
      <c r="AV472" s="204"/>
      <c r="AW472" s="140"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92" t="s">
        <v>14</v>
      </c>
      <c r="AC475" s="592"/>
      <c r="AD475" s="592"/>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1" t="s">
        <v>240</v>
      </c>
      <c r="AF476" s="332"/>
      <c r="AG476" s="332"/>
      <c r="AH476" s="333"/>
      <c r="AI476" s="334" t="s">
        <v>544</v>
      </c>
      <c r="AJ476" s="334"/>
      <c r="AK476" s="334"/>
      <c r="AL476" s="162"/>
      <c r="AM476" s="334" t="s">
        <v>545</v>
      </c>
      <c r="AN476" s="334"/>
      <c r="AO476" s="334"/>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8"/>
      <c r="F477" s="339"/>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5"/>
      <c r="AJ477" s="335"/>
      <c r="AK477" s="335"/>
      <c r="AL477" s="161"/>
      <c r="AM477" s="335"/>
      <c r="AN477" s="335"/>
      <c r="AO477" s="335"/>
      <c r="AP477" s="161"/>
      <c r="AQ477" s="250"/>
      <c r="AR477" s="204"/>
      <c r="AS477" s="140" t="s">
        <v>233</v>
      </c>
      <c r="AT477" s="141"/>
      <c r="AU477" s="204"/>
      <c r="AV477" s="204"/>
      <c r="AW477" s="140"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92" t="s">
        <v>14</v>
      </c>
      <c r="AC480" s="592"/>
      <c r="AD480" s="592"/>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x14ac:dyDescent="0.15">
      <c r="A481" s="193"/>
      <c r="B481" s="190"/>
      <c r="C481" s="184"/>
      <c r="D481" s="190"/>
      <c r="E481" s="131" t="s">
        <v>406</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0</v>
      </c>
    </row>
    <row r="482" spans="1:51" ht="24.75" hidden="1" customHeight="1" x14ac:dyDescent="0.15">
      <c r="A482" s="193"/>
      <c r="B482" s="190"/>
      <c r="C482" s="184"/>
      <c r="D482" s="190"/>
      <c r="E482" s="12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0</v>
      </c>
    </row>
    <row r="483" spans="1:51" ht="24.75" hidden="1" customHeight="1" x14ac:dyDescent="0.15">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0</v>
      </c>
    </row>
    <row r="484" spans="1:51" ht="34.5" hidden="1" customHeight="1" x14ac:dyDescent="0.15">
      <c r="A484" s="193"/>
      <c r="B484" s="190"/>
      <c r="C484" s="184"/>
      <c r="D484" s="190"/>
      <c r="E484" s="178" t="s">
        <v>401</v>
      </c>
      <c r="F484" s="179"/>
      <c r="G484" s="909" t="s">
        <v>252</v>
      </c>
      <c r="H484" s="132"/>
      <c r="I484" s="132"/>
      <c r="J484" s="910"/>
      <c r="K484" s="911"/>
      <c r="L484" s="911"/>
      <c r="M484" s="911"/>
      <c r="N484" s="911"/>
      <c r="O484" s="911"/>
      <c r="P484" s="911"/>
      <c r="Q484" s="911"/>
      <c r="R484" s="911"/>
      <c r="S484" s="911"/>
      <c r="T484" s="91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3"/>
      <c r="AY484" s="93" t="str">
        <f>IF(SUBSTITUTE($J$484,"-","")="","0","1")</f>
        <v>0</v>
      </c>
    </row>
    <row r="485" spans="1:51" ht="18.75" hidden="1" customHeight="1" x14ac:dyDescent="0.15">
      <c r="A485" s="193"/>
      <c r="B485" s="190"/>
      <c r="C485" s="184"/>
      <c r="D485" s="190"/>
      <c r="E485" s="338" t="s">
        <v>241</v>
      </c>
      <c r="F485" s="339"/>
      <c r="G485" s="340"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1" t="s">
        <v>240</v>
      </c>
      <c r="AF485" s="332"/>
      <c r="AG485" s="332"/>
      <c r="AH485" s="333"/>
      <c r="AI485" s="334" t="s">
        <v>544</v>
      </c>
      <c r="AJ485" s="334"/>
      <c r="AK485" s="334"/>
      <c r="AL485" s="162"/>
      <c r="AM485" s="334" t="s">
        <v>545</v>
      </c>
      <c r="AN485" s="334"/>
      <c r="AO485" s="334"/>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38"/>
      <c r="F486" s="339"/>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5"/>
      <c r="AJ486" s="335"/>
      <c r="AK486" s="335"/>
      <c r="AL486" s="161"/>
      <c r="AM486" s="335"/>
      <c r="AN486" s="335"/>
      <c r="AO486" s="335"/>
      <c r="AP486" s="161"/>
      <c r="AQ486" s="250"/>
      <c r="AR486" s="204"/>
      <c r="AS486" s="140" t="s">
        <v>233</v>
      </c>
      <c r="AT486" s="141"/>
      <c r="AU486" s="204"/>
      <c r="AV486" s="204"/>
      <c r="AW486" s="140"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92" t="s">
        <v>180</v>
      </c>
      <c r="AC489" s="592"/>
      <c r="AD489" s="592"/>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1" t="s">
        <v>240</v>
      </c>
      <c r="AF490" s="332"/>
      <c r="AG490" s="332"/>
      <c r="AH490" s="333"/>
      <c r="AI490" s="334" t="s">
        <v>544</v>
      </c>
      <c r="AJ490" s="334"/>
      <c r="AK490" s="334"/>
      <c r="AL490" s="162"/>
      <c r="AM490" s="334" t="s">
        <v>545</v>
      </c>
      <c r="AN490" s="334"/>
      <c r="AO490" s="334"/>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38"/>
      <c r="F491" s="339"/>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5"/>
      <c r="AJ491" s="335"/>
      <c r="AK491" s="335"/>
      <c r="AL491" s="161"/>
      <c r="AM491" s="335"/>
      <c r="AN491" s="335"/>
      <c r="AO491" s="335"/>
      <c r="AP491" s="161"/>
      <c r="AQ491" s="250"/>
      <c r="AR491" s="204"/>
      <c r="AS491" s="140" t="s">
        <v>233</v>
      </c>
      <c r="AT491" s="141"/>
      <c r="AU491" s="204"/>
      <c r="AV491" s="204"/>
      <c r="AW491" s="140"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92" t="s">
        <v>180</v>
      </c>
      <c r="AC494" s="592"/>
      <c r="AD494" s="592"/>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1" t="s">
        <v>240</v>
      </c>
      <c r="AF495" s="332"/>
      <c r="AG495" s="332"/>
      <c r="AH495" s="333"/>
      <c r="AI495" s="334" t="s">
        <v>544</v>
      </c>
      <c r="AJ495" s="334"/>
      <c r="AK495" s="334"/>
      <c r="AL495" s="162"/>
      <c r="AM495" s="334" t="s">
        <v>545</v>
      </c>
      <c r="AN495" s="334"/>
      <c r="AO495" s="334"/>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38"/>
      <c r="F496" s="339"/>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5"/>
      <c r="AJ496" s="335"/>
      <c r="AK496" s="335"/>
      <c r="AL496" s="161"/>
      <c r="AM496" s="335"/>
      <c r="AN496" s="335"/>
      <c r="AO496" s="335"/>
      <c r="AP496" s="161"/>
      <c r="AQ496" s="250"/>
      <c r="AR496" s="204"/>
      <c r="AS496" s="140" t="s">
        <v>233</v>
      </c>
      <c r="AT496" s="141"/>
      <c r="AU496" s="204"/>
      <c r="AV496" s="204"/>
      <c r="AW496" s="140"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92" t="s">
        <v>180</v>
      </c>
      <c r="AC499" s="592"/>
      <c r="AD499" s="592"/>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1" t="s">
        <v>240</v>
      </c>
      <c r="AF500" s="332"/>
      <c r="AG500" s="332"/>
      <c r="AH500" s="333"/>
      <c r="AI500" s="334" t="s">
        <v>544</v>
      </c>
      <c r="AJ500" s="334"/>
      <c r="AK500" s="334"/>
      <c r="AL500" s="162"/>
      <c r="AM500" s="334" t="s">
        <v>545</v>
      </c>
      <c r="AN500" s="334"/>
      <c r="AO500" s="334"/>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38"/>
      <c r="F501" s="339"/>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5"/>
      <c r="AJ501" s="335"/>
      <c r="AK501" s="335"/>
      <c r="AL501" s="161"/>
      <c r="AM501" s="335"/>
      <c r="AN501" s="335"/>
      <c r="AO501" s="335"/>
      <c r="AP501" s="161"/>
      <c r="AQ501" s="250"/>
      <c r="AR501" s="204"/>
      <c r="AS501" s="140" t="s">
        <v>233</v>
      </c>
      <c r="AT501" s="141"/>
      <c r="AU501" s="204"/>
      <c r="AV501" s="204"/>
      <c r="AW501" s="140"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92" t="s">
        <v>180</v>
      </c>
      <c r="AC504" s="592"/>
      <c r="AD504" s="592"/>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1" t="s">
        <v>240</v>
      </c>
      <c r="AF505" s="332"/>
      <c r="AG505" s="332"/>
      <c r="AH505" s="333"/>
      <c r="AI505" s="334" t="s">
        <v>544</v>
      </c>
      <c r="AJ505" s="334"/>
      <c r="AK505" s="334"/>
      <c r="AL505" s="162"/>
      <c r="AM505" s="334" t="s">
        <v>545</v>
      </c>
      <c r="AN505" s="334"/>
      <c r="AO505" s="334"/>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38"/>
      <c r="F506" s="339"/>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5"/>
      <c r="AJ506" s="335"/>
      <c r="AK506" s="335"/>
      <c r="AL506" s="161"/>
      <c r="AM506" s="335"/>
      <c r="AN506" s="335"/>
      <c r="AO506" s="335"/>
      <c r="AP506" s="161"/>
      <c r="AQ506" s="250"/>
      <c r="AR506" s="204"/>
      <c r="AS506" s="140" t="s">
        <v>233</v>
      </c>
      <c r="AT506" s="141"/>
      <c r="AU506" s="204"/>
      <c r="AV506" s="204"/>
      <c r="AW506" s="140"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92" t="s">
        <v>180</v>
      </c>
      <c r="AC509" s="592"/>
      <c r="AD509" s="592"/>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customHeight="1" x14ac:dyDescent="0.15">
      <c r="A510" s="193"/>
      <c r="B510" s="190"/>
      <c r="C510" s="184"/>
      <c r="D510" s="190"/>
      <c r="E510" s="338" t="s">
        <v>242</v>
      </c>
      <c r="F510" s="339"/>
      <c r="G510" s="340"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1" t="s">
        <v>240</v>
      </c>
      <c r="AF510" s="332"/>
      <c r="AG510" s="332"/>
      <c r="AH510" s="333"/>
      <c r="AI510" s="334" t="s">
        <v>544</v>
      </c>
      <c r="AJ510" s="334"/>
      <c r="AK510" s="334"/>
      <c r="AL510" s="162"/>
      <c r="AM510" s="334" t="s">
        <v>545</v>
      </c>
      <c r="AN510" s="334"/>
      <c r="AO510" s="334"/>
      <c r="AP510" s="162"/>
      <c r="AQ510" s="162" t="s">
        <v>232</v>
      </c>
      <c r="AR510" s="137"/>
      <c r="AS510" s="137"/>
      <c r="AT510" s="138"/>
      <c r="AU510" s="143" t="s">
        <v>134</v>
      </c>
      <c r="AV510" s="143"/>
      <c r="AW510" s="143"/>
      <c r="AX510" s="144"/>
      <c r="AY510">
        <f>COUNTA($G$512)</f>
        <v>1</v>
      </c>
    </row>
    <row r="511" spans="1:51" ht="18.75" customHeight="1" x14ac:dyDescent="0.15">
      <c r="A511" s="193"/>
      <c r="B511" s="190"/>
      <c r="C511" s="184"/>
      <c r="D511" s="190"/>
      <c r="E511" s="338"/>
      <c r="F511" s="339"/>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5"/>
      <c r="AJ511" s="335"/>
      <c r="AK511" s="335"/>
      <c r="AL511" s="161"/>
      <c r="AM511" s="335"/>
      <c r="AN511" s="335"/>
      <c r="AO511" s="335"/>
      <c r="AP511" s="161"/>
      <c r="AQ511" s="250" t="s">
        <v>762</v>
      </c>
      <c r="AR511" s="204"/>
      <c r="AS511" s="140" t="s">
        <v>233</v>
      </c>
      <c r="AT511" s="141"/>
      <c r="AU511" s="204">
        <v>5</v>
      </c>
      <c r="AV511" s="204"/>
      <c r="AW511" s="140" t="s">
        <v>179</v>
      </c>
      <c r="AX511" s="199"/>
      <c r="AY511">
        <f>$AY$510</f>
        <v>1</v>
      </c>
    </row>
    <row r="512" spans="1:51" ht="23.25" customHeight="1" x14ac:dyDescent="0.15">
      <c r="A512" s="193"/>
      <c r="B512" s="190"/>
      <c r="C512" s="184"/>
      <c r="D512" s="190"/>
      <c r="E512" s="338"/>
      <c r="F512" s="339"/>
      <c r="G512" s="107" t="s">
        <v>864</v>
      </c>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t="s">
        <v>760</v>
      </c>
      <c r="AC512" s="217"/>
      <c r="AD512" s="217"/>
      <c r="AE512" s="336">
        <v>4159</v>
      </c>
      <c r="AF512" s="211"/>
      <c r="AG512" s="211"/>
      <c r="AH512" s="211"/>
      <c r="AI512" s="336">
        <v>4313</v>
      </c>
      <c r="AJ512" s="211"/>
      <c r="AK512" s="211"/>
      <c r="AL512" s="211"/>
      <c r="AM512" s="336">
        <v>4168</v>
      </c>
      <c r="AN512" s="211"/>
      <c r="AO512" s="211"/>
      <c r="AP512" s="211"/>
      <c r="AQ512" s="336"/>
      <c r="AR512" s="211"/>
      <c r="AS512" s="211"/>
      <c r="AT512" s="337"/>
      <c r="AU512" s="211"/>
      <c r="AV512" s="211"/>
      <c r="AW512" s="211"/>
      <c r="AX512" s="212"/>
      <c r="AY512">
        <f t="shared" ref="AY512:AY514" si="78">$AY$510</f>
        <v>1</v>
      </c>
    </row>
    <row r="513" spans="1:51" ht="23.25"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t="s">
        <v>405</v>
      </c>
      <c r="AC513" s="209"/>
      <c r="AD513" s="209"/>
      <c r="AE513" s="336" t="s">
        <v>761</v>
      </c>
      <c r="AF513" s="211"/>
      <c r="AG513" s="211"/>
      <c r="AH513" s="337"/>
      <c r="AI513" s="336" t="s">
        <v>761</v>
      </c>
      <c r="AJ513" s="211"/>
      <c r="AK513" s="211"/>
      <c r="AL513" s="211"/>
      <c r="AM513" s="336" t="s">
        <v>761</v>
      </c>
      <c r="AN513" s="211"/>
      <c r="AO513" s="211"/>
      <c r="AP513" s="337"/>
      <c r="AQ513" s="336" t="s">
        <v>761</v>
      </c>
      <c r="AR513" s="211"/>
      <c r="AS513" s="211"/>
      <c r="AT513" s="337"/>
      <c r="AU513" s="211" t="s">
        <v>761</v>
      </c>
      <c r="AV513" s="211"/>
      <c r="AW513" s="211"/>
      <c r="AX513" s="212"/>
      <c r="AY513">
        <f t="shared" si="78"/>
        <v>1</v>
      </c>
    </row>
    <row r="514" spans="1:51" ht="39"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92" t="s">
        <v>14</v>
      </c>
      <c r="AC514" s="592"/>
      <c r="AD514" s="592"/>
      <c r="AE514" s="336" t="s">
        <v>761</v>
      </c>
      <c r="AF514" s="211"/>
      <c r="AG514" s="211"/>
      <c r="AH514" s="337"/>
      <c r="AI514" s="336" t="s">
        <v>761</v>
      </c>
      <c r="AJ514" s="211"/>
      <c r="AK514" s="211"/>
      <c r="AL514" s="211"/>
      <c r="AM514" s="336" t="s">
        <v>761</v>
      </c>
      <c r="AN514" s="211"/>
      <c r="AO514" s="211"/>
      <c r="AP514" s="337"/>
      <c r="AQ514" s="336" t="s">
        <v>761</v>
      </c>
      <c r="AR514" s="211"/>
      <c r="AS514" s="211"/>
      <c r="AT514" s="337"/>
      <c r="AU514" s="211" t="s">
        <v>761</v>
      </c>
      <c r="AV514" s="211"/>
      <c r="AW514" s="211"/>
      <c r="AX514" s="212"/>
      <c r="AY514">
        <f t="shared" si="78"/>
        <v>1</v>
      </c>
    </row>
    <row r="515" spans="1:51" ht="18.75" hidden="1" customHeight="1" x14ac:dyDescent="0.15">
      <c r="A515" s="193"/>
      <c r="B515" s="190"/>
      <c r="C515" s="184"/>
      <c r="D515" s="190"/>
      <c r="E515" s="338" t="s">
        <v>242</v>
      </c>
      <c r="F515" s="339"/>
      <c r="G515" s="340"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1" t="s">
        <v>240</v>
      </c>
      <c r="AF515" s="332"/>
      <c r="AG515" s="332"/>
      <c r="AH515" s="333"/>
      <c r="AI515" s="334" t="s">
        <v>544</v>
      </c>
      <c r="AJ515" s="334"/>
      <c r="AK515" s="334"/>
      <c r="AL515" s="162"/>
      <c r="AM515" s="334" t="s">
        <v>545</v>
      </c>
      <c r="AN515" s="334"/>
      <c r="AO515" s="334"/>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38"/>
      <c r="F516" s="339"/>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5"/>
      <c r="AJ516" s="335"/>
      <c r="AK516" s="335"/>
      <c r="AL516" s="161"/>
      <c r="AM516" s="335"/>
      <c r="AN516" s="335"/>
      <c r="AO516" s="335"/>
      <c r="AP516" s="161"/>
      <c r="AQ516" s="250"/>
      <c r="AR516" s="204"/>
      <c r="AS516" s="140" t="s">
        <v>233</v>
      </c>
      <c r="AT516" s="141"/>
      <c r="AU516" s="204"/>
      <c r="AV516" s="204"/>
      <c r="AW516" s="140"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92" t="s">
        <v>14</v>
      </c>
      <c r="AC519" s="592"/>
      <c r="AD519" s="592"/>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1" t="s">
        <v>240</v>
      </c>
      <c r="AF520" s="332"/>
      <c r="AG520" s="332"/>
      <c r="AH520" s="333"/>
      <c r="AI520" s="334" t="s">
        <v>544</v>
      </c>
      <c r="AJ520" s="334"/>
      <c r="AK520" s="334"/>
      <c r="AL520" s="162"/>
      <c r="AM520" s="334" t="s">
        <v>545</v>
      </c>
      <c r="AN520" s="334"/>
      <c r="AO520" s="334"/>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38"/>
      <c r="F521" s="339"/>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5"/>
      <c r="AJ521" s="335"/>
      <c r="AK521" s="335"/>
      <c r="AL521" s="161"/>
      <c r="AM521" s="335"/>
      <c r="AN521" s="335"/>
      <c r="AO521" s="335"/>
      <c r="AP521" s="161"/>
      <c r="AQ521" s="250"/>
      <c r="AR521" s="204"/>
      <c r="AS521" s="140" t="s">
        <v>233</v>
      </c>
      <c r="AT521" s="141"/>
      <c r="AU521" s="204"/>
      <c r="AV521" s="204"/>
      <c r="AW521" s="140"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92" t="s">
        <v>14</v>
      </c>
      <c r="AC524" s="592"/>
      <c r="AD524" s="592"/>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1" t="s">
        <v>240</v>
      </c>
      <c r="AF525" s="332"/>
      <c r="AG525" s="332"/>
      <c r="AH525" s="333"/>
      <c r="AI525" s="334" t="s">
        <v>544</v>
      </c>
      <c r="AJ525" s="334"/>
      <c r="AK525" s="334"/>
      <c r="AL525" s="162"/>
      <c r="AM525" s="334" t="s">
        <v>545</v>
      </c>
      <c r="AN525" s="334"/>
      <c r="AO525" s="334"/>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38"/>
      <c r="F526" s="339"/>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5"/>
      <c r="AJ526" s="335"/>
      <c r="AK526" s="335"/>
      <c r="AL526" s="161"/>
      <c r="AM526" s="335"/>
      <c r="AN526" s="335"/>
      <c r="AO526" s="335"/>
      <c r="AP526" s="161"/>
      <c r="AQ526" s="250"/>
      <c r="AR526" s="204"/>
      <c r="AS526" s="140" t="s">
        <v>233</v>
      </c>
      <c r="AT526" s="141"/>
      <c r="AU526" s="204"/>
      <c r="AV526" s="204"/>
      <c r="AW526" s="140"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92" t="s">
        <v>14</v>
      </c>
      <c r="AC529" s="592"/>
      <c r="AD529" s="592"/>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1" t="s">
        <v>240</v>
      </c>
      <c r="AF530" s="332"/>
      <c r="AG530" s="332"/>
      <c r="AH530" s="333"/>
      <c r="AI530" s="334" t="s">
        <v>544</v>
      </c>
      <c r="AJ530" s="334"/>
      <c r="AK530" s="334"/>
      <c r="AL530" s="162"/>
      <c r="AM530" s="334" t="s">
        <v>545</v>
      </c>
      <c r="AN530" s="334"/>
      <c r="AO530" s="334"/>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38"/>
      <c r="F531" s="339"/>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5"/>
      <c r="AJ531" s="335"/>
      <c r="AK531" s="335"/>
      <c r="AL531" s="161"/>
      <c r="AM531" s="335"/>
      <c r="AN531" s="335"/>
      <c r="AO531" s="335"/>
      <c r="AP531" s="161"/>
      <c r="AQ531" s="250"/>
      <c r="AR531" s="204"/>
      <c r="AS531" s="140" t="s">
        <v>233</v>
      </c>
      <c r="AT531" s="141"/>
      <c r="AU531" s="204"/>
      <c r="AV531" s="204"/>
      <c r="AW531" s="140"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92" t="s">
        <v>14</v>
      </c>
      <c r="AC534" s="592"/>
      <c r="AD534" s="592"/>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customHeight="1" x14ac:dyDescent="0.15">
      <c r="A535" s="193"/>
      <c r="B535" s="190"/>
      <c r="C535" s="184"/>
      <c r="D535" s="190"/>
      <c r="E535" s="131" t="s">
        <v>407</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1</v>
      </c>
    </row>
    <row r="536" spans="1:51" ht="24.75" customHeight="1" x14ac:dyDescent="0.15">
      <c r="A536" s="193"/>
      <c r="B536" s="190"/>
      <c r="C536" s="184"/>
      <c r="D536" s="190"/>
      <c r="E536" s="125" t="s">
        <v>770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1</v>
      </c>
    </row>
    <row r="537" spans="1:51" ht="24.75" customHeight="1" thickBot="1" x14ac:dyDescent="0.2">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1</v>
      </c>
    </row>
    <row r="538" spans="1:51" ht="34.5" hidden="1" customHeight="1" x14ac:dyDescent="0.15">
      <c r="A538" s="193"/>
      <c r="B538" s="190"/>
      <c r="C538" s="184"/>
      <c r="D538" s="190"/>
      <c r="E538" s="178" t="s">
        <v>402</v>
      </c>
      <c r="F538" s="179"/>
      <c r="G538" s="909" t="s">
        <v>252</v>
      </c>
      <c r="H538" s="132"/>
      <c r="I538" s="132"/>
      <c r="J538" s="910"/>
      <c r="K538" s="911"/>
      <c r="L538" s="911"/>
      <c r="M538" s="911"/>
      <c r="N538" s="911"/>
      <c r="O538" s="911"/>
      <c r="P538" s="911"/>
      <c r="Q538" s="911"/>
      <c r="R538" s="911"/>
      <c r="S538" s="911"/>
      <c r="T538" s="91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3"/>
      <c r="AY538" s="93" t="str">
        <f>IF(SUBSTITUTE($J$538,"-","")="","0","1")</f>
        <v>0</v>
      </c>
    </row>
    <row r="539" spans="1:51" ht="18.75" hidden="1" customHeight="1" x14ac:dyDescent="0.15">
      <c r="A539" s="193"/>
      <c r="B539" s="190"/>
      <c r="C539" s="184"/>
      <c r="D539" s="190"/>
      <c r="E539" s="338" t="s">
        <v>241</v>
      </c>
      <c r="F539" s="339"/>
      <c r="G539" s="340"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1" t="s">
        <v>240</v>
      </c>
      <c r="AF539" s="332"/>
      <c r="AG539" s="332"/>
      <c r="AH539" s="333"/>
      <c r="AI539" s="334" t="s">
        <v>544</v>
      </c>
      <c r="AJ539" s="334"/>
      <c r="AK539" s="334"/>
      <c r="AL539" s="162"/>
      <c r="AM539" s="334" t="s">
        <v>545</v>
      </c>
      <c r="AN539" s="334"/>
      <c r="AO539" s="334"/>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38"/>
      <c r="F540" s="339"/>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5"/>
      <c r="AJ540" s="335"/>
      <c r="AK540" s="335"/>
      <c r="AL540" s="161"/>
      <c r="AM540" s="335"/>
      <c r="AN540" s="335"/>
      <c r="AO540" s="335"/>
      <c r="AP540" s="161"/>
      <c r="AQ540" s="250"/>
      <c r="AR540" s="204"/>
      <c r="AS540" s="140" t="s">
        <v>233</v>
      </c>
      <c r="AT540" s="141"/>
      <c r="AU540" s="204"/>
      <c r="AV540" s="204"/>
      <c r="AW540" s="140"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92" t="s">
        <v>180</v>
      </c>
      <c r="AC543" s="592"/>
      <c r="AD543" s="592"/>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1" t="s">
        <v>240</v>
      </c>
      <c r="AF544" s="332"/>
      <c r="AG544" s="332"/>
      <c r="AH544" s="333"/>
      <c r="AI544" s="334" t="s">
        <v>544</v>
      </c>
      <c r="AJ544" s="334"/>
      <c r="AK544" s="334"/>
      <c r="AL544" s="162"/>
      <c r="AM544" s="334" t="s">
        <v>545</v>
      </c>
      <c r="AN544" s="334"/>
      <c r="AO544" s="334"/>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38"/>
      <c r="F545" s="339"/>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5"/>
      <c r="AJ545" s="335"/>
      <c r="AK545" s="335"/>
      <c r="AL545" s="161"/>
      <c r="AM545" s="335"/>
      <c r="AN545" s="335"/>
      <c r="AO545" s="335"/>
      <c r="AP545" s="161"/>
      <c r="AQ545" s="250"/>
      <c r="AR545" s="204"/>
      <c r="AS545" s="140" t="s">
        <v>233</v>
      </c>
      <c r="AT545" s="141"/>
      <c r="AU545" s="204"/>
      <c r="AV545" s="204"/>
      <c r="AW545" s="140"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92" t="s">
        <v>180</v>
      </c>
      <c r="AC548" s="592"/>
      <c r="AD548" s="592"/>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1" t="s">
        <v>240</v>
      </c>
      <c r="AF549" s="332"/>
      <c r="AG549" s="332"/>
      <c r="AH549" s="333"/>
      <c r="AI549" s="334" t="s">
        <v>544</v>
      </c>
      <c r="AJ549" s="334"/>
      <c r="AK549" s="334"/>
      <c r="AL549" s="162"/>
      <c r="AM549" s="334" t="s">
        <v>545</v>
      </c>
      <c r="AN549" s="334"/>
      <c r="AO549" s="334"/>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38"/>
      <c r="F550" s="339"/>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5"/>
      <c r="AJ550" s="335"/>
      <c r="AK550" s="335"/>
      <c r="AL550" s="161"/>
      <c r="AM550" s="335"/>
      <c r="AN550" s="335"/>
      <c r="AO550" s="335"/>
      <c r="AP550" s="161"/>
      <c r="AQ550" s="250"/>
      <c r="AR550" s="204"/>
      <c r="AS550" s="140" t="s">
        <v>233</v>
      </c>
      <c r="AT550" s="141"/>
      <c r="AU550" s="204"/>
      <c r="AV550" s="204"/>
      <c r="AW550" s="140"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92" t="s">
        <v>180</v>
      </c>
      <c r="AC553" s="592"/>
      <c r="AD553" s="592"/>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1" t="s">
        <v>240</v>
      </c>
      <c r="AF554" s="332"/>
      <c r="AG554" s="332"/>
      <c r="AH554" s="333"/>
      <c r="AI554" s="334" t="s">
        <v>544</v>
      </c>
      <c r="AJ554" s="334"/>
      <c r="AK554" s="334"/>
      <c r="AL554" s="162"/>
      <c r="AM554" s="334" t="s">
        <v>545</v>
      </c>
      <c r="AN554" s="334"/>
      <c r="AO554" s="334"/>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38"/>
      <c r="F555" s="339"/>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5"/>
      <c r="AJ555" s="335"/>
      <c r="AK555" s="335"/>
      <c r="AL555" s="161"/>
      <c r="AM555" s="335"/>
      <c r="AN555" s="335"/>
      <c r="AO555" s="335"/>
      <c r="AP555" s="161"/>
      <c r="AQ555" s="250"/>
      <c r="AR555" s="204"/>
      <c r="AS555" s="140" t="s">
        <v>233</v>
      </c>
      <c r="AT555" s="141"/>
      <c r="AU555" s="204"/>
      <c r="AV555" s="204"/>
      <c r="AW555" s="140"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92" t="s">
        <v>180</v>
      </c>
      <c r="AC558" s="592"/>
      <c r="AD558" s="592"/>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1" t="s">
        <v>240</v>
      </c>
      <c r="AF559" s="332"/>
      <c r="AG559" s="332"/>
      <c r="AH559" s="333"/>
      <c r="AI559" s="334" t="s">
        <v>544</v>
      </c>
      <c r="AJ559" s="334"/>
      <c r="AK559" s="334"/>
      <c r="AL559" s="162"/>
      <c r="AM559" s="334" t="s">
        <v>545</v>
      </c>
      <c r="AN559" s="334"/>
      <c r="AO559" s="334"/>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38"/>
      <c r="F560" s="339"/>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5"/>
      <c r="AJ560" s="335"/>
      <c r="AK560" s="335"/>
      <c r="AL560" s="161"/>
      <c r="AM560" s="335"/>
      <c r="AN560" s="335"/>
      <c r="AO560" s="335"/>
      <c r="AP560" s="161"/>
      <c r="AQ560" s="250"/>
      <c r="AR560" s="204"/>
      <c r="AS560" s="140" t="s">
        <v>233</v>
      </c>
      <c r="AT560" s="141"/>
      <c r="AU560" s="204"/>
      <c r="AV560" s="204"/>
      <c r="AW560" s="140"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92" t="s">
        <v>180</v>
      </c>
      <c r="AC563" s="592"/>
      <c r="AD563" s="592"/>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1" t="s">
        <v>240</v>
      </c>
      <c r="AF564" s="332"/>
      <c r="AG564" s="332"/>
      <c r="AH564" s="333"/>
      <c r="AI564" s="334" t="s">
        <v>544</v>
      </c>
      <c r="AJ564" s="334"/>
      <c r="AK564" s="334"/>
      <c r="AL564" s="162"/>
      <c r="AM564" s="334" t="s">
        <v>545</v>
      </c>
      <c r="AN564" s="334"/>
      <c r="AO564" s="334"/>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38"/>
      <c r="F565" s="339"/>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5"/>
      <c r="AJ565" s="335"/>
      <c r="AK565" s="335"/>
      <c r="AL565" s="161"/>
      <c r="AM565" s="335"/>
      <c r="AN565" s="335"/>
      <c r="AO565" s="335"/>
      <c r="AP565" s="161"/>
      <c r="AQ565" s="250"/>
      <c r="AR565" s="204"/>
      <c r="AS565" s="140" t="s">
        <v>233</v>
      </c>
      <c r="AT565" s="141"/>
      <c r="AU565" s="204"/>
      <c r="AV565" s="204"/>
      <c r="AW565" s="140"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92" t="s">
        <v>14</v>
      </c>
      <c r="AC568" s="592"/>
      <c r="AD568" s="592"/>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1" t="s">
        <v>240</v>
      </c>
      <c r="AF569" s="332"/>
      <c r="AG569" s="332"/>
      <c r="AH569" s="333"/>
      <c r="AI569" s="334" t="s">
        <v>544</v>
      </c>
      <c r="AJ569" s="334"/>
      <c r="AK569" s="334"/>
      <c r="AL569" s="162"/>
      <c r="AM569" s="334" t="s">
        <v>545</v>
      </c>
      <c r="AN569" s="334"/>
      <c r="AO569" s="334"/>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38"/>
      <c r="F570" s="339"/>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5"/>
      <c r="AJ570" s="335"/>
      <c r="AK570" s="335"/>
      <c r="AL570" s="161"/>
      <c r="AM570" s="335"/>
      <c r="AN570" s="335"/>
      <c r="AO570" s="335"/>
      <c r="AP570" s="161"/>
      <c r="AQ570" s="250"/>
      <c r="AR570" s="204"/>
      <c r="AS570" s="140" t="s">
        <v>233</v>
      </c>
      <c r="AT570" s="141"/>
      <c r="AU570" s="204"/>
      <c r="AV570" s="204"/>
      <c r="AW570" s="140"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92" t="s">
        <v>14</v>
      </c>
      <c r="AC573" s="592"/>
      <c r="AD573" s="592"/>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1" t="s">
        <v>240</v>
      </c>
      <c r="AF574" s="332"/>
      <c r="AG574" s="332"/>
      <c r="AH574" s="333"/>
      <c r="AI574" s="334" t="s">
        <v>544</v>
      </c>
      <c r="AJ574" s="334"/>
      <c r="AK574" s="334"/>
      <c r="AL574" s="162"/>
      <c r="AM574" s="334" t="s">
        <v>545</v>
      </c>
      <c r="AN574" s="334"/>
      <c r="AO574" s="334"/>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38"/>
      <c r="F575" s="339"/>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5"/>
      <c r="AJ575" s="335"/>
      <c r="AK575" s="335"/>
      <c r="AL575" s="161"/>
      <c r="AM575" s="335"/>
      <c r="AN575" s="335"/>
      <c r="AO575" s="335"/>
      <c r="AP575" s="161"/>
      <c r="AQ575" s="250"/>
      <c r="AR575" s="204"/>
      <c r="AS575" s="140" t="s">
        <v>233</v>
      </c>
      <c r="AT575" s="141"/>
      <c r="AU575" s="204"/>
      <c r="AV575" s="204"/>
      <c r="AW575" s="140"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92" t="s">
        <v>14</v>
      </c>
      <c r="AC578" s="592"/>
      <c r="AD578" s="592"/>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1" t="s">
        <v>240</v>
      </c>
      <c r="AF579" s="332"/>
      <c r="AG579" s="332"/>
      <c r="AH579" s="333"/>
      <c r="AI579" s="334" t="s">
        <v>544</v>
      </c>
      <c r="AJ579" s="334"/>
      <c r="AK579" s="334"/>
      <c r="AL579" s="162"/>
      <c r="AM579" s="334" t="s">
        <v>545</v>
      </c>
      <c r="AN579" s="334"/>
      <c r="AO579" s="334"/>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38"/>
      <c r="F580" s="339"/>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5"/>
      <c r="AJ580" s="335"/>
      <c r="AK580" s="335"/>
      <c r="AL580" s="161"/>
      <c r="AM580" s="335"/>
      <c r="AN580" s="335"/>
      <c r="AO580" s="335"/>
      <c r="AP580" s="161"/>
      <c r="AQ580" s="250"/>
      <c r="AR580" s="204"/>
      <c r="AS580" s="140" t="s">
        <v>233</v>
      </c>
      <c r="AT580" s="141"/>
      <c r="AU580" s="204"/>
      <c r="AV580" s="204"/>
      <c r="AW580" s="140"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92" t="s">
        <v>14</v>
      </c>
      <c r="AC583" s="592"/>
      <c r="AD583" s="592"/>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1" t="s">
        <v>240</v>
      </c>
      <c r="AF584" s="332"/>
      <c r="AG584" s="332"/>
      <c r="AH584" s="333"/>
      <c r="AI584" s="334" t="s">
        <v>544</v>
      </c>
      <c r="AJ584" s="334"/>
      <c r="AK584" s="334"/>
      <c r="AL584" s="162"/>
      <c r="AM584" s="334" t="s">
        <v>545</v>
      </c>
      <c r="AN584" s="334"/>
      <c r="AO584" s="334"/>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38"/>
      <c r="F585" s="339"/>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5"/>
      <c r="AJ585" s="335"/>
      <c r="AK585" s="335"/>
      <c r="AL585" s="161"/>
      <c r="AM585" s="335"/>
      <c r="AN585" s="335"/>
      <c r="AO585" s="335"/>
      <c r="AP585" s="161"/>
      <c r="AQ585" s="250"/>
      <c r="AR585" s="204"/>
      <c r="AS585" s="140" t="s">
        <v>233</v>
      </c>
      <c r="AT585" s="141"/>
      <c r="AU585" s="204"/>
      <c r="AV585" s="204"/>
      <c r="AW585" s="140"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92" t="s">
        <v>14</v>
      </c>
      <c r="AC588" s="592"/>
      <c r="AD588" s="592"/>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31" t="s">
        <v>407</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401</v>
      </c>
      <c r="F592" s="179"/>
      <c r="G592" s="909" t="s">
        <v>252</v>
      </c>
      <c r="H592" s="132"/>
      <c r="I592" s="132"/>
      <c r="J592" s="910"/>
      <c r="K592" s="911"/>
      <c r="L592" s="911"/>
      <c r="M592" s="911"/>
      <c r="N592" s="911"/>
      <c r="O592" s="911"/>
      <c r="P592" s="911"/>
      <c r="Q592" s="911"/>
      <c r="R592" s="911"/>
      <c r="S592" s="911"/>
      <c r="T592" s="91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3"/>
      <c r="AY592" s="93" t="str">
        <f>IF(SUBSTITUTE($J$592,"-","")="","0","1")</f>
        <v>0</v>
      </c>
    </row>
    <row r="593" spans="1:51" ht="18.75" hidden="1" customHeight="1" x14ac:dyDescent="0.15">
      <c r="A593" s="193"/>
      <c r="B593" s="190"/>
      <c r="C593" s="184"/>
      <c r="D593" s="190"/>
      <c r="E593" s="338" t="s">
        <v>241</v>
      </c>
      <c r="F593" s="339"/>
      <c r="G593" s="340"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1" t="s">
        <v>240</v>
      </c>
      <c r="AF593" s="332"/>
      <c r="AG593" s="332"/>
      <c r="AH593" s="333"/>
      <c r="AI593" s="334" t="s">
        <v>544</v>
      </c>
      <c r="AJ593" s="334"/>
      <c r="AK593" s="334"/>
      <c r="AL593" s="162"/>
      <c r="AM593" s="334" t="s">
        <v>545</v>
      </c>
      <c r="AN593" s="334"/>
      <c r="AO593" s="334"/>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38"/>
      <c r="F594" s="339"/>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5"/>
      <c r="AJ594" s="335"/>
      <c r="AK594" s="335"/>
      <c r="AL594" s="161"/>
      <c r="AM594" s="335"/>
      <c r="AN594" s="335"/>
      <c r="AO594" s="335"/>
      <c r="AP594" s="161"/>
      <c r="AQ594" s="250"/>
      <c r="AR594" s="204"/>
      <c r="AS594" s="140" t="s">
        <v>233</v>
      </c>
      <c r="AT594" s="141"/>
      <c r="AU594" s="204"/>
      <c r="AV594" s="204"/>
      <c r="AW594" s="140"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92" t="s">
        <v>180</v>
      </c>
      <c r="AC597" s="592"/>
      <c r="AD597" s="592"/>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1" t="s">
        <v>240</v>
      </c>
      <c r="AF598" s="332"/>
      <c r="AG598" s="332"/>
      <c r="AH598" s="333"/>
      <c r="AI598" s="334" t="s">
        <v>544</v>
      </c>
      <c r="AJ598" s="334"/>
      <c r="AK598" s="334"/>
      <c r="AL598" s="162"/>
      <c r="AM598" s="334" t="s">
        <v>545</v>
      </c>
      <c r="AN598" s="334"/>
      <c r="AO598" s="334"/>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38"/>
      <c r="F599" s="339"/>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5"/>
      <c r="AJ599" s="335"/>
      <c r="AK599" s="335"/>
      <c r="AL599" s="161"/>
      <c r="AM599" s="335"/>
      <c r="AN599" s="335"/>
      <c r="AO599" s="335"/>
      <c r="AP599" s="161"/>
      <c r="AQ599" s="250"/>
      <c r="AR599" s="204"/>
      <c r="AS599" s="140" t="s">
        <v>233</v>
      </c>
      <c r="AT599" s="141"/>
      <c r="AU599" s="204"/>
      <c r="AV599" s="204"/>
      <c r="AW599" s="140"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92" t="s">
        <v>180</v>
      </c>
      <c r="AC602" s="592"/>
      <c r="AD602" s="592"/>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1" t="s">
        <v>240</v>
      </c>
      <c r="AF603" s="332"/>
      <c r="AG603" s="332"/>
      <c r="AH603" s="333"/>
      <c r="AI603" s="334" t="s">
        <v>544</v>
      </c>
      <c r="AJ603" s="334"/>
      <c r="AK603" s="334"/>
      <c r="AL603" s="162"/>
      <c r="AM603" s="334" t="s">
        <v>545</v>
      </c>
      <c r="AN603" s="334"/>
      <c r="AO603" s="334"/>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38"/>
      <c r="F604" s="339"/>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5"/>
      <c r="AJ604" s="335"/>
      <c r="AK604" s="335"/>
      <c r="AL604" s="161"/>
      <c r="AM604" s="335"/>
      <c r="AN604" s="335"/>
      <c r="AO604" s="335"/>
      <c r="AP604" s="161"/>
      <c r="AQ604" s="250"/>
      <c r="AR604" s="204"/>
      <c r="AS604" s="140" t="s">
        <v>233</v>
      </c>
      <c r="AT604" s="141"/>
      <c r="AU604" s="204"/>
      <c r="AV604" s="204"/>
      <c r="AW604" s="140"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92" t="s">
        <v>180</v>
      </c>
      <c r="AC607" s="592"/>
      <c r="AD607" s="592"/>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1" t="s">
        <v>240</v>
      </c>
      <c r="AF608" s="332"/>
      <c r="AG608" s="332"/>
      <c r="AH608" s="333"/>
      <c r="AI608" s="334" t="s">
        <v>544</v>
      </c>
      <c r="AJ608" s="334"/>
      <c r="AK608" s="334"/>
      <c r="AL608" s="162"/>
      <c r="AM608" s="334" t="s">
        <v>545</v>
      </c>
      <c r="AN608" s="334"/>
      <c r="AO608" s="334"/>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38"/>
      <c r="F609" s="339"/>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5"/>
      <c r="AJ609" s="335"/>
      <c r="AK609" s="335"/>
      <c r="AL609" s="161"/>
      <c r="AM609" s="335"/>
      <c r="AN609" s="335"/>
      <c r="AO609" s="335"/>
      <c r="AP609" s="161"/>
      <c r="AQ609" s="250"/>
      <c r="AR609" s="204"/>
      <c r="AS609" s="140" t="s">
        <v>233</v>
      </c>
      <c r="AT609" s="141"/>
      <c r="AU609" s="204"/>
      <c r="AV609" s="204"/>
      <c r="AW609" s="140"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92" t="s">
        <v>180</v>
      </c>
      <c r="AC612" s="592"/>
      <c r="AD612" s="592"/>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1" t="s">
        <v>240</v>
      </c>
      <c r="AF613" s="332"/>
      <c r="AG613" s="332"/>
      <c r="AH613" s="333"/>
      <c r="AI613" s="334" t="s">
        <v>544</v>
      </c>
      <c r="AJ613" s="334"/>
      <c r="AK613" s="334"/>
      <c r="AL613" s="162"/>
      <c r="AM613" s="334" t="s">
        <v>545</v>
      </c>
      <c r="AN613" s="334"/>
      <c r="AO613" s="334"/>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38"/>
      <c r="F614" s="339"/>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5"/>
      <c r="AJ614" s="335"/>
      <c r="AK614" s="335"/>
      <c r="AL614" s="161"/>
      <c r="AM614" s="335"/>
      <c r="AN614" s="335"/>
      <c r="AO614" s="335"/>
      <c r="AP614" s="161"/>
      <c r="AQ614" s="250"/>
      <c r="AR614" s="204"/>
      <c r="AS614" s="140" t="s">
        <v>233</v>
      </c>
      <c r="AT614" s="141"/>
      <c r="AU614" s="204"/>
      <c r="AV614" s="204"/>
      <c r="AW614" s="140"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92" t="s">
        <v>180</v>
      </c>
      <c r="AC617" s="592"/>
      <c r="AD617" s="592"/>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1" t="s">
        <v>240</v>
      </c>
      <c r="AF618" s="332"/>
      <c r="AG618" s="332"/>
      <c r="AH618" s="333"/>
      <c r="AI618" s="334" t="s">
        <v>544</v>
      </c>
      <c r="AJ618" s="334"/>
      <c r="AK618" s="334"/>
      <c r="AL618" s="162"/>
      <c r="AM618" s="334" t="s">
        <v>545</v>
      </c>
      <c r="AN618" s="334"/>
      <c r="AO618" s="334"/>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38"/>
      <c r="F619" s="339"/>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5"/>
      <c r="AJ619" s="335"/>
      <c r="AK619" s="335"/>
      <c r="AL619" s="161"/>
      <c r="AM619" s="335"/>
      <c r="AN619" s="335"/>
      <c r="AO619" s="335"/>
      <c r="AP619" s="161"/>
      <c r="AQ619" s="250"/>
      <c r="AR619" s="204"/>
      <c r="AS619" s="140" t="s">
        <v>233</v>
      </c>
      <c r="AT619" s="141"/>
      <c r="AU619" s="204"/>
      <c r="AV619" s="204"/>
      <c r="AW619" s="140"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92" t="s">
        <v>14</v>
      </c>
      <c r="AC622" s="592"/>
      <c r="AD622" s="592"/>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1" t="s">
        <v>240</v>
      </c>
      <c r="AF623" s="332"/>
      <c r="AG623" s="332"/>
      <c r="AH623" s="333"/>
      <c r="AI623" s="334" t="s">
        <v>544</v>
      </c>
      <c r="AJ623" s="334"/>
      <c r="AK623" s="334"/>
      <c r="AL623" s="162"/>
      <c r="AM623" s="334" t="s">
        <v>545</v>
      </c>
      <c r="AN623" s="334"/>
      <c r="AO623" s="334"/>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38"/>
      <c r="F624" s="339"/>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5"/>
      <c r="AJ624" s="335"/>
      <c r="AK624" s="335"/>
      <c r="AL624" s="161"/>
      <c r="AM624" s="335"/>
      <c r="AN624" s="335"/>
      <c r="AO624" s="335"/>
      <c r="AP624" s="161"/>
      <c r="AQ624" s="250"/>
      <c r="AR624" s="204"/>
      <c r="AS624" s="140" t="s">
        <v>233</v>
      </c>
      <c r="AT624" s="141"/>
      <c r="AU624" s="204"/>
      <c r="AV624" s="204"/>
      <c r="AW624" s="140"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92" t="s">
        <v>14</v>
      </c>
      <c r="AC627" s="592"/>
      <c r="AD627" s="592"/>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1" t="s">
        <v>240</v>
      </c>
      <c r="AF628" s="332"/>
      <c r="AG628" s="332"/>
      <c r="AH628" s="333"/>
      <c r="AI628" s="334" t="s">
        <v>544</v>
      </c>
      <c r="AJ628" s="334"/>
      <c r="AK628" s="334"/>
      <c r="AL628" s="162"/>
      <c r="AM628" s="334" t="s">
        <v>545</v>
      </c>
      <c r="AN628" s="334"/>
      <c r="AO628" s="334"/>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38"/>
      <c r="F629" s="339"/>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5"/>
      <c r="AJ629" s="335"/>
      <c r="AK629" s="335"/>
      <c r="AL629" s="161"/>
      <c r="AM629" s="335"/>
      <c r="AN629" s="335"/>
      <c r="AO629" s="335"/>
      <c r="AP629" s="161"/>
      <c r="AQ629" s="250"/>
      <c r="AR629" s="204"/>
      <c r="AS629" s="140" t="s">
        <v>233</v>
      </c>
      <c r="AT629" s="141"/>
      <c r="AU629" s="204"/>
      <c r="AV629" s="204"/>
      <c r="AW629" s="140"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92" t="s">
        <v>14</v>
      </c>
      <c r="AC632" s="592"/>
      <c r="AD632" s="592"/>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1" t="s">
        <v>240</v>
      </c>
      <c r="AF633" s="332"/>
      <c r="AG633" s="332"/>
      <c r="AH633" s="333"/>
      <c r="AI633" s="334" t="s">
        <v>544</v>
      </c>
      <c r="AJ633" s="334"/>
      <c r="AK633" s="334"/>
      <c r="AL633" s="162"/>
      <c r="AM633" s="334" t="s">
        <v>545</v>
      </c>
      <c r="AN633" s="334"/>
      <c r="AO633" s="334"/>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38"/>
      <c r="F634" s="339"/>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5"/>
      <c r="AJ634" s="335"/>
      <c r="AK634" s="335"/>
      <c r="AL634" s="161"/>
      <c r="AM634" s="335"/>
      <c r="AN634" s="335"/>
      <c r="AO634" s="335"/>
      <c r="AP634" s="161"/>
      <c r="AQ634" s="250"/>
      <c r="AR634" s="204"/>
      <c r="AS634" s="140" t="s">
        <v>233</v>
      </c>
      <c r="AT634" s="141"/>
      <c r="AU634" s="204"/>
      <c r="AV634" s="204"/>
      <c r="AW634" s="140"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92" t="s">
        <v>14</v>
      </c>
      <c r="AC637" s="592"/>
      <c r="AD637" s="592"/>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1" t="s">
        <v>240</v>
      </c>
      <c r="AF638" s="332"/>
      <c r="AG638" s="332"/>
      <c r="AH638" s="333"/>
      <c r="AI638" s="334" t="s">
        <v>544</v>
      </c>
      <c r="AJ638" s="334"/>
      <c r="AK638" s="334"/>
      <c r="AL638" s="162"/>
      <c r="AM638" s="334" t="s">
        <v>545</v>
      </c>
      <c r="AN638" s="334"/>
      <c r="AO638" s="334"/>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38"/>
      <c r="F639" s="339"/>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5"/>
      <c r="AJ639" s="335"/>
      <c r="AK639" s="335"/>
      <c r="AL639" s="161"/>
      <c r="AM639" s="335"/>
      <c r="AN639" s="335"/>
      <c r="AO639" s="335"/>
      <c r="AP639" s="161"/>
      <c r="AQ639" s="250"/>
      <c r="AR639" s="204"/>
      <c r="AS639" s="140" t="s">
        <v>233</v>
      </c>
      <c r="AT639" s="141"/>
      <c r="AU639" s="204"/>
      <c r="AV639" s="204"/>
      <c r="AW639" s="140"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92" t="s">
        <v>14</v>
      </c>
      <c r="AC642" s="592"/>
      <c r="AD642" s="592"/>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31" t="s">
        <v>407</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402</v>
      </c>
      <c r="F646" s="179"/>
      <c r="G646" s="909" t="s">
        <v>252</v>
      </c>
      <c r="H646" s="132"/>
      <c r="I646" s="132"/>
      <c r="J646" s="910"/>
      <c r="K646" s="911"/>
      <c r="L646" s="911"/>
      <c r="M646" s="911"/>
      <c r="N646" s="911"/>
      <c r="O646" s="911"/>
      <c r="P646" s="911"/>
      <c r="Q646" s="911"/>
      <c r="R646" s="911"/>
      <c r="S646" s="911"/>
      <c r="T646" s="91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3"/>
      <c r="AY646" s="93" t="str">
        <f>IF(SUBSTITUTE($J$646,"-","")="","0","1")</f>
        <v>0</v>
      </c>
    </row>
    <row r="647" spans="1:51" ht="18.75" hidden="1" customHeight="1" x14ac:dyDescent="0.15">
      <c r="A647" s="193"/>
      <c r="B647" s="190"/>
      <c r="C647" s="184"/>
      <c r="D647" s="190"/>
      <c r="E647" s="338" t="s">
        <v>241</v>
      </c>
      <c r="F647" s="339"/>
      <c r="G647" s="340"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1" t="s">
        <v>240</v>
      </c>
      <c r="AF647" s="332"/>
      <c r="AG647" s="332"/>
      <c r="AH647" s="333"/>
      <c r="AI647" s="334" t="s">
        <v>544</v>
      </c>
      <c r="AJ647" s="334"/>
      <c r="AK647" s="334"/>
      <c r="AL647" s="162"/>
      <c r="AM647" s="334" t="s">
        <v>545</v>
      </c>
      <c r="AN647" s="334"/>
      <c r="AO647" s="334"/>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38"/>
      <c r="F648" s="339"/>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5"/>
      <c r="AJ648" s="335"/>
      <c r="AK648" s="335"/>
      <c r="AL648" s="161"/>
      <c r="AM648" s="335"/>
      <c r="AN648" s="335"/>
      <c r="AO648" s="335"/>
      <c r="AP648" s="161"/>
      <c r="AQ648" s="250"/>
      <c r="AR648" s="204"/>
      <c r="AS648" s="140" t="s">
        <v>233</v>
      </c>
      <c r="AT648" s="141"/>
      <c r="AU648" s="204"/>
      <c r="AV648" s="204"/>
      <c r="AW648" s="140"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92" t="s">
        <v>180</v>
      </c>
      <c r="AC651" s="592"/>
      <c r="AD651" s="592"/>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1" t="s">
        <v>240</v>
      </c>
      <c r="AF652" s="332"/>
      <c r="AG652" s="332"/>
      <c r="AH652" s="333"/>
      <c r="AI652" s="334" t="s">
        <v>544</v>
      </c>
      <c r="AJ652" s="334"/>
      <c r="AK652" s="334"/>
      <c r="AL652" s="162"/>
      <c r="AM652" s="334" t="s">
        <v>545</v>
      </c>
      <c r="AN652" s="334"/>
      <c r="AO652" s="334"/>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38"/>
      <c r="F653" s="339"/>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5"/>
      <c r="AJ653" s="335"/>
      <c r="AK653" s="335"/>
      <c r="AL653" s="161"/>
      <c r="AM653" s="335"/>
      <c r="AN653" s="335"/>
      <c r="AO653" s="335"/>
      <c r="AP653" s="161"/>
      <c r="AQ653" s="250"/>
      <c r="AR653" s="204"/>
      <c r="AS653" s="140" t="s">
        <v>233</v>
      </c>
      <c r="AT653" s="141"/>
      <c r="AU653" s="204"/>
      <c r="AV653" s="204"/>
      <c r="AW653" s="140"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92" t="s">
        <v>180</v>
      </c>
      <c r="AC656" s="592"/>
      <c r="AD656" s="592"/>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1" t="s">
        <v>240</v>
      </c>
      <c r="AF657" s="332"/>
      <c r="AG657" s="332"/>
      <c r="AH657" s="333"/>
      <c r="AI657" s="334" t="s">
        <v>544</v>
      </c>
      <c r="AJ657" s="334"/>
      <c r="AK657" s="334"/>
      <c r="AL657" s="162"/>
      <c r="AM657" s="334" t="s">
        <v>545</v>
      </c>
      <c r="AN657" s="334"/>
      <c r="AO657" s="334"/>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38"/>
      <c r="F658" s="339"/>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5"/>
      <c r="AJ658" s="335"/>
      <c r="AK658" s="335"/>
      <c r="AL658" s="161"/>
      <c r="AM658" s="335"/>
      <c r="AN658" s="335"/>
      <c r="AO658" s="335"/>
      <c r="AP658" s="161"/>
      <c r="AQ658" s="250"/>
      <c r="AR658" s="204"/>
      <c r="AS658" s="140" t="s">
        <v>233</v>
      </c>
      <c r="AT658" s="141"/>
      <c r="AU658" s="204"/>
      <c r="AV658" s="204"/>
      <c r="AW658" s="140"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92" t="s">
        <v>180</v>
      </c>
      <c r="AC661" s="592"/>
      <c r="AD661" s="592"/>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1" t="s">
        <v>240</v>
      </c>
      <c r="AF662" s="332"/>
      <c r="AG662" s="332"/>
      <c r="AH662" s="333"/>
      <c r="AI662" s="334" t="s">
        <v>544</v>
      </c>
      <c r="AJ662" s="334"/>
      <c r="AK662" s="334"/>
      <c r="AL662" s="162"/>
      <c r="AM662" s="334" t="s">
        <v>545</v>
      </c>
      <c r="AN662" s="334"/>
      <c r="AO662" s="334"/>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38"/>
      <c r="F663" s="339"/>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5"/>
      <c r="AJ663" s="335"/>
      <c r="AK663" s="335"/>
      <c r="AL663" s="161"/>
      <c r="AM663" s="335"/>
      <c r="AN663" s="335"/>
      <c r="AO663" s="335"/>
      <c r="AP663" s="161"/>
      <c r="AQ663" s="250"/>
      <c r="AR663" s="204"/>
      <c r="AS663" s="140" t="s">
        <v>233</v>
      </c>
      <c r="AT663" s="141"/>
      <c r="AU663" s="204"/>
      <c r="AV663" s="204"/>
      <c r="AW663" s="140"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92" t="s">
        <v>180</v>
      </c>
      <c r="AC666" s="592"/>
      <c r="AD666" s="592"/>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1" t="s">
        <v>240</v>
      </c>
      <c r="AF667" s="332"/>
      <c r="AG667" s="332"/>
      <c r="AH667" s="333"/>
      <c r="AI667" s="334" t="s">
        <v>544</v>
      </c>
      <c r="AJ667" s="334"/>
      <c r="AK667" s="334"/>
      <c r="AL667" s="162"/>
      <c r="AM667" s="334" t="s">
        <v>545</v>
      </c>
      <c r="AN667" s="334"/>
      <c r="AO667" s="334"/>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38"/>
      <c r="F668" s="339"/>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5"/>
      <c r="AJ668" s="335"/>
      <c r="AK668" s="335"/>
      <c r="AL668" s="161"/>
      <c r="AM668" s="335"/>
      <c r="AN668" s="335"/>
      <c r="AO668" s="335"/>
      <c r="AP668" s="161"/>
      <c r="AQ668" s="250"/>
      <c r="AR668" s="204"/>
      <c r="AS668" s="140" t="s">
        <v>233</v>
      </c>
      <c r="AT668" s="141"/>
      <c r="AU668" s="204"/>
      <c r="AV668" s="204"/>
      <c r="AW668" s="140"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92" t="s">
        <v>180</v>
      </c>
      <c r="AC671" s="592"/>
      <c r="AD671" s="592"/>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1" t="s">
        <v>240</v>
      </c>
      <c r="AF672" s="332"/>
      <c r="AG672" s="332"/>
      <c r="AH672" s="333"/>
      <c r="AI672" s="334" t="s">
        <v>544</v>
      </c>
      <c r="AJ672" s="334"/>
      <c r="AK672" s="334"/>
      <c r="AL672" s="162"/>
      <c r="AM672" s="334" t="s">
        <v>545</v>
      </c>
      <c r="AN672" s="334"/>
      <c r="AO672" s="334"/>
      <c r="AP672" s="162"/>
      <c r="AQ672" s="162" t="s">
        <v>232</v>
      </c>
      <c r="AR672" s="137"/>
      <c r="AS672" s="137"/>
      <c r="AT672" s="138"/>
      <c r="AU672" s="143" t="s">
        <v>134</v>
      </c>
      <c r="AV672" s="143"/>
      <c r="AW672" s="143"/>
      <c r="AX672" s="144"/>
      <c r="AY672">
        <f>COUNTA($G$674)</f>
        <v>0</v>
      </c>
    </row>
    <row r="673" spans="1:51" ht="18.75" hidden="1" customHeight="1" x14ac:dyDescent="0.15">
      <c r="A673" s="193"/>
      <c r="B673" s="190"/>
      <c r="C673" s="184"/>
      <c r="D673" s="190"/>
      <c r="E673" s="338"/>
      <c r="F673" s="339"/>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5"/>
      <c r="AJ673" s="335"/>
      <c r="AK673" s="335"/>
      <c r="AL673" s="161"/>
      <c r="AM673" s="335"/>
      <c r="AN673" s="335"/>
      <c r="AO673" s="335"/>
      <c r="AP673" s="161"/>
      <c r="AQ673" s="250"/>
      <c r="AR673" s="204"/>
      <c r="AS673" s="140" t="s">
        <v>233</v>
      </c>
      <c r="AT673" s="141"/>
      <c r="AU673" s="204"/>
      <c r="AV673" s="204"/>
      <c r="AW673" s="140"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92" t="s">
        <v>14</v>
      </c>
      <c r="AC676" s="592"/>
      <c r="AD676" s="592"/>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1" t="s">
        <v>240</v>
      </c>
      <c r="AF677" s="332"/>
      <c r="AG677" s="332"/>
      <c r="AH677" s="333"/>
      <c r="AI677" s="334" t="s">
        <v>544</v>
      </c>
      <c r="AJ677" s="334"/>
      <c r="AK677" s="334"/>
      <c r="AL677" s="162"/>
      <c r="AM677" s="334" t="s">
        <v>545</v>
      </c>
      <c r="AN677" s="334"/>
      <c r="AO677" s="334"/>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38"/>
      <c r="F678" s="339"/>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5"/>
      <c r="AJ678" s="335"/>
      <c r="AK678" s="335"/>
      <c r="AL678" s="161"/>
      <c r="AM678" s="335"/>
      <c r="AN678" s="335"/>
      <c r="AO678" s="335"/>
      <c r="AP678" s="161"/>
      <c r="AQ678" s="250"/>
      <c r="AR678" s="204"/>
      <c r="AS678" s="140" t="s">
        <v>233</v>
      </c>
      <c r="AT678" s="141"/>
      <c r="AU678" s="204"/>
      <c r="AV678" s="204"/>
      <c r="AW678" s="140"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92" t="s">
        <v>14</v>
      </c>
      <c r="AC681" s="592"/>
      <c r="AD681" s="592"/>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1" t="s">
        <v>240</v>
      </c>
      <c r="AF682" s="332"/>
      <c r="AG682" s="332"/>
      <c r="AH682" s="333"/>
      <c r="AI682" s="334" t="s">
        <v>544</v>
      </c>
      <c r="AJ682" s="334"/>
      <c r="AK682" s="334"/>
      <c r="AL682" s="162"/>
      <c r="AM682" s="334" t="s">
        <v>545</v>
      </c>
      <c r="AN682" s="334"/>
      <c r="AO682" s="334"/>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38"/>
      <c r="F683" s="339"/>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5"/>
      <c r="AJ683" s="335"/>
      <c r="AK683" s="335"/>
      <c r="AL683" s="161"/>
      <c r="AM683" s="335"/>
      <c r="AN683" s="335"/>
      <c r="AO683" s="335"/>
      <c r="AP683" s="161"/>
      <c r="AQ683" s="250"/>
      <c r="AR683" s="204"/>
      <c r="AS683" s="140" t="s">
        <v>233</v>
      </c>
      <c r="AT683" s="141"/>
      <c r="AU683" s="204"/>
      <c r="AV683" s="204"/>
      <c r="AW683" s="140"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92" t="s">
        <v>14</v>
      </c>
      <c r="AC686" s="592"/>
      <c r="AD686" s="592"/>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x14ac:dyDescent="0.15">
      <c r="A687" s="193"/>
      <c r="B687" s="190"/>
      <c r="C687" s="184"/>
      <c r="D687" s="190"/>
      <c r="E687" s="338" t="s">
        <v>242</v>
      </c>
      <c r="F687" s="339"/>
      <c r="G687" s="340"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1" t="s">
        <v>240</v>
      </c>
      <c r="AF687" s="332"/>
      <c r="AG687" s="332"/>
      <c r="AH687" s="333"/>
      <c r="AI687" s="334" t="s">
        <v>544</v>
      </c>
      <c r="AJ687" s="334"/>
      <c r="AK687" s="334"/>
      <c r="AL687" s="162"/>
      <c r="AM687" s="334" t="s">
        <v>545</v>
      </c>
      <c r="AN687" s="334"/>
      <c r="AO687" s="334"/>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38"/>
      <c r="F688" s="339"/>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5"/>
      <c r="AJ688" s="335"/>
      <c r="AK688" s="335"/>
      <c r="AL688" s="161"/>
      <c r="AM688" s="335"/>
      <c r="AN688" s="335"/>
      <c r="AO688" s="335"/>
      <c r="AP688" s="161"/>
      <c r="AQ688" s="250"/>
      <c r="AR688" s="204"/>
      <c r="AS688" s="140" t="s">
        <v>233</v>
      </c>
      <c r="AT688" s="141"/>
      <c r="AU688" s="204"/>
      <c r="AV688" s="204"/>
      <c r="AW688" s="140"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92" t="s">
        <v>14</v>
      </c>
      <c r="AC691" s="592"/>
      <c r="AD691" s="592"/>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hidden="1" customHeight="1" x14ac:dyDescent="0.15">
      <c r="A692" s="193"/>
      <c r="B692" s="190"/>
      <c r="C692" s="184"/>
      <c r="D692" s="190"/>
      <c r="E692" s="338" t="s">
        <v>242</v>
      </c>
      <c r="F692" s="339"/>
      <c r="G692" s="340"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1" t="s">
        <v>240</v>
      </c>
      <c r="AF692" s="332"/>
      <c r="AG692" s="332"/>
      <c r="AH692" s="333"/>
      <c r="AI692" s="334" t="s">
        <v>544</v>
      </c>
      <c r="AJ692" s="334"/>
      <c r="AK692" s="334"/>
      <c r="AL692" s="162"/>
      <c r="AM692" s="334" t="s">
        <v>545</v>
      </c>
      <c r="AN692" s="334"/>
      <c r="AO692" s="334"/>
      <c r="AP692" s="162"/>
      <c r="AQ692" s="162" t="s">
        <v>232</v>
      </c>
      <c r="AR692" s="137"/>
      <c r="AS692" s="137"/>
      <c r="AT692" s="138"/>
      <c r="AU692" s="143" t="s">
        <v>134</v>
      </c>
      <c r="AV692" s="143"/>
      <c r="AW692" s="143"/>
      <c r="AX692" s="144"/>
      <c r="AY692">
        <f>COUNTA($G$694)</f>
        <v>0</v>
      </c>
    </row>
    <row r="693" spans="1:51" ht="18.75" hidden="1" customHeight="1" x14ac:dyDescent="0.15">
      <c r="A693" s="193"/>
      <c r="B693" s="190"/>
      <c r="C693" s="184"/>
      <c r="D693" s="190"/>
      <c r="E693" s="338"/>
      <c r="F693" s="339"/>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5"/>
      <c r="AJ693" s="335"/>
      <c r="AK693" s="335"/>
      <c r="AL693" s="161"/>
      <c r="AM693" s="335"/>
      <c r="AN693" s="335"/>
      <c r="AO693" s="335"/>
      <c r="AP693" s="161"/>
      <c r="AQ693" s="250"/>
      <c r="AR693" s="204"/>
      <c r="AS693" s="140" t="s">
        <v>233</v>
      </c>
      <c r="AT693" s="141"/>
      <c r="AU693" s="204"/>
      <c r="AV693" s="204"/>
      <c r="AW693" s="140" t="s">
        <v>179</v>
      </c>
      <c r="AX693" s="199"/>
      <c r="AY693">
        <f>$AY$692</f>
        <v>0</v>
      </c>
    </row>
    <row r="694" spans="1:51" ht="23.25" hidden="1" customHeight="1" x14ac:dyDescent="0.15">
      <c r="A694" s="193"/>
      <c r="B694" s="190"/>
      <c r="C694" s="184"/>
      <c r="D694" s="190"/>
      <c r="E694" s="338"/>
      <c r="F694" s="339"/>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6"/>
      <c r="AF694" s="211"/>
      <c r="AG694" s="211"/>
      <c r="AH694" s="211"/>
      <c r="AI694" s="336"/>
      <c r="AJ694" s="211"/>
      <c r="AK694" s="211"/>
      <c r="AL694" s="211"/>
      <c r="AM694" s="336"/>
      <c r="AN694" s="211"/>
      <c r="AO694" s="211"/>
      <c r="AP694" s="337"/>
      <c r="AQ694" s="336"/>
      <c r="AR694" s="211"/>
      <c r="AS694" s="211"/>
      <c r="AT694" s="337"/>
      <c r="AU694" s="211"/>
      <c r="AV694" s="211"/>
      <c r="AW694" s="211"/>
      <c r="AX694" s="212"/>
      <c r="AY694">
        <f t="shared" ref="AY694:AY696" si="112">$AY$692</f>
        <v>0</v>
      </c>
    </row>
    <row r="695" spans="1:51" ht="23.25" hidden="1"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6"/>
      <c r="AF695" s="211"/>
      <c r="AG695" s="211"/>
      <c r="AH695" s="337"/>
      <c r="AI695" s="336"/>
      <c r="AJ695" s="211"/>
      <c r="AK695" s="211"/>
      <c r="AL695" s="211"/>
      <c r="AM695" s="336"/>
      <c r="AN695" s="211"/>
      <c r="AO695" s="211"/>
      <c r="AP695" s="337"/>
      <c r="AQ695" s="336"/>
      <c r="AR695" s="211"/>
      <c r="AS695" s="211"/>
      <c r="AT695" s="337"/>
      <c r="AU695" s="211"/>
      <c r="AV695" s="211"/>
      <c r="AW695" s="211"/>
      <c r="AX695" s="212"/>
      <c r="AY695">
        <f t="shared" si="112"/>
        <v>0</v>
      </c>
    </row>
    <row r="696" spans="1:51" ht="23.25" hidden="1"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92" t="s">
        <v>14</v>
      </c>
      <c r="AC696" s="592"/>
      <c r="AD696" s="592"/>
      <c r="AE696" s="336"/>
      <c r="AF696" s="211"/>
      <c r="AG696" s="211"/>
      <c r="AH696" s="337"/>
      <c r="AI696" s="336"/>
      <c r="AJ696" s="211"/>
      <c r="AK696" s="211"/>
      <c r="AL696" s="211"/>
      <c r="AM696" s="336"/>
      <c r="AN696" s="211"/>
      <c r="AO696" s="211"/>
      <c r="AP696" s="337"/>
      <c r="AQ696" s="336"/>
      <c r="AR696" s="211"/>
      <c r="AS696" s="211"/>
      <c r="AT696" s="337"/>
      <c r="AU696" s="211"/>
      <c r="AV696" s="211"/>
      <c r="AW696" s="211"/>
      <c r="AX696" s="212"/>
      <c r="AY696">
        <f t="shared" si="112"/>
        <v>0</v>
      </c>
    </row>
    <row r="697" spans="1:51" ht="23.85" hidden="1" customHeight="1" x14ac:dyDescent="0.15">
      <c r="A697" s="193"/>
      <c r="B697" s="190"/>
      <c r="C697" s="184"/>
      <c r="D697" s="190"/>
      <c r="E697" s="131" t="s">
        <v>407</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75" hidden="1" customHeight="1" thickBot="1" x14ac:dyDescent="0.2">
      <c r="A699" s="194"/>
      <c r="B699" s="195"/>
      <c r="C699" s="945"/>
      <c r="D699" s="195"/>
      <c r="E699" s="946"/>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594"/>
      <c r="AD699" s="594"/>
      <c r="AE699" s="594"/>
      <c r="AF699" s="594"/>
      <c r="AG699" s="594"/>
      <c r="AH699" s="594"/>
      <c r="AI699" s="594"/>
      <c r="AJ699" s="594"/>
      <c r="AK699" s="594"/>
      <c r="AL699" s="594"/>
      <c r="AM699" s="594"/>
      <c r="AN699" s="594"/>
      <c r="AO699" s="594"/>
      <c r="AP699" s="594"/>
      <c r="AQ699" s="594"/>
      <c r="AR699" s="594"/>
      <c r="AS699" s="594"/>
      <c r="AT699" s="594"/>
      <c r="AU699" s="594"/>
      <c r="AV699" s="594"/>
      <c r="AW699" s="594"/>
      <c r="AX699" s="94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9" t="s">
        <v>31</v>
      </c>
      <c r="AH701" s="390"/>
      <c r="AI701" s="390"/>
      <c r="AJ701" s="390"/>
      <c r="AK701" s="390"/>
      <c r="AL701" s="390"/>
      <c r="AM701" s="390"/>
      <c r="AN701" s="390"/>
      <c r="AO701" s="390"/>
      <c r="AP701" s="390"/>
      <c r="AQ701" s="390"/>
      <c r="AR701" s="390"/>
      <c r="AS701" s="390"/>
      <c r="AT701" s="390"/>
      <c r="AU701" s="390"/>
      <c r="AV701" s="390"/>
      <c r="AW701" s="390"/>
      <c r="AX701" s="830"/>
    </row>
    <row r="702" spans="1:51" ht="45" customHeight="1" x14ac:dyDescent="0.15">
      <c r="A702" s="880" t="s">
        <v>140</v>
      </c>
      <c r="B702" s="881"/>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713</v>
      </c>
      <c r="AE702" s="342"/>
      <c r="AF702" s="342"/>
      <c r="AG702" s="393" t="s">
        <v>777</v>
      </c>
      <c r="AH702" s="394"/>
      <c r="AI702" s="394"/>
      <c r="AJ702" s="394"/>
      <c r="AK702" s="394"/>
      <c r="AL702" s="394"/>
      <c r="AM702" s="394"/>
      <c r="AN702" s="394"/>
      <c r="AO702" s="394"/>
      <c r="AP702" s="394"/>
      <c r="AQ702" s="394"/>
      <c r="AR702" s="394"/>
      <c r="AS702" s="394"/>
      <c r="AT702" s="394"/>
      <c r="AU702" s="394"/>
      <c r="AV702" s="394"/>
      <c r="AW702" s="394"/>
      <c r="AX702" s="395"/>
    </row>
    <row r="703" spans="1:51" ht="30"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400"/>
      <c r="AD703" s="319" t="s">
        <v>713</v>
      </c>
      <c r="AE703" s="320"/>
      <c r="AF703" s="320"/>
      <c r="AG703" s="321" t="s">
        <v>782</v>
      </c>
      <c r="AH703" s="322"/>
      <c r="AI703" s="322"/>
      <c r="AJ703" s="322"/>
      <c r="AK703" s="322"/>
      <c r="AL703" s="322"/>
      <c r="AM703" s="322"/>
      <c r="AN703" s="322"/>
      <c r="AO703" s="322"/>
      <c r="AP703" s="322"/>
      <c r="AQ703" s="322"/>
      <c r="AR703" s="322"/>
      <c r="AS703" s="322"/>
      <c r="AT703" s="322"/>
      <c r="AU703" s="322"/>
      <c r="AV703" s="322"/>
      <c r="AW703" s="322"/>
      <c r="AX703" s="323"/>
    </row>
    <row r="704" spans="1:51" ht="39.950000000000003" customHeight="1" x14ac:dyDescent="0.15">
      <c r="A704" s="884"/>
      <c r="B704" s="885"/>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42" t="s">
        <v>713</v>
      </c>
      <c r="AE704" s="843"/>
      <c r="AF704" s="843"/>
      <c r="AG704" s="127" t="s">
        <v>780</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53" t="s">
        <v>39</v>
      </c>
      <c r="B705" s="654"/>
      <c r="C705" s="826" t="s">
        <v>41</v>
      </c>
      <c r="D705" s="82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8"/>
      <c r="AD705" s="727" t="s">
        <v>713</v>
      </c>
      <c r="AE705" s="728"/>
      <c r="AF705" s="728"/>
      <c r="AG705" s="125" t="s">
        <v>793</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55"/>
      <c r="B706" s="656"/>
      <c r="C706" s="805"/>
      <c r="D706" s="806"/>
      <c r="E706" s="743" t="s">
        <v>380</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19" t="s">
        <v>781</v>
      </c>
      <c r="AE706" s="320"/>
      <c r="AF706" s="676"/>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55"/>
      <c r="B707" s="656"/>
      <c r="C707" s="807"/>
      <c r="D707" s="808"/>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0" t="s">
        <v>781</v>
      </c>
      <c r="AE707" s="841"/>
      <c r="AF707" s="841"/>
      <c r="AG707" s="127"/>
      <c r="AH707" s="111"/>
      <c r="AI707" s="111"/>
      <c r="AJ707" s="111"/>
      <c r="AK707" s="111"/>
      <c r="AL707" s="111"/>
      <c r="AM707" s="111"/>
      <c r="AN707" s="111"/>
      <c r="AO707" s="111"/>
      <c r="AP707" s="111"/>
      <c r="AQ707" s="111"/>
      <c r="AR707" s="111"/>
      <c r="AS707" s="111"/>
      <c r="AT707" s="111"/>
      <c r="AU707" s="111"/>
      <c r="AV707" s="111"/>
      <c r="AW707" s="111"/>
      <c r="AX707" s="172"/>
    </row>
    <row r="708" spans="1:50" ht="30" customHeight="1" x14ac:dyDescent="0.15">
      <c r="A708" s="655"/>
      <c r="B708" s="65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7" t="s">
        <v>763</v>
      </c>
      <c r="AE708" s="618"/>
      <c r="AF708" s="618"/>
      <c r="AG708" s="755" t="s">
        <v>789</v>
      </c>
      <c r="AH708" s="756"/>
      <c r="AI708" s="756"/>
      <c r="AJ708" s="756"/>
      <c r="AK708" s="756"/>
      <c r="AL708" s="756"/>
      <c r="AM708" s="756"/>
      <c r="AN708" s="756"/>
      <c r="AO708" s="756"/>
      <c r="AP708" s="756"/>
      <c r="AQ708" s="756"/>
      <c r="AR708" s="756"/>
      <c r="AS708" s="756"/>
      <c r="AT708" s="756"/>
      <c r="AU708" s="756"/>
      <c r="AV708" s="756"/>
      <c r="AW708" s="756"/>
      <c r="AX708" s="757"/>
    </row>
    <row r="709" spans="1:50" ht="30" customHeight="1" x14ac:dyDescent="0.15">
      <c r="A709" s="655"/>
      <c r="B709" s="657"/>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19" t="s">
        <v>713</v>
      </c>
      <c r="AE709" s="320"/>
      <c r="AF709" s="320"/>
      <c r="AG709" s="321" t="s">
        <v>779</v>
      </c>
      <c r="AH709" s="322"/>
      <c r="AI709" s="322"/>
      <c r="AJ709" s="322"/>
      <c r="AK709" s="322"/>
      <c r="AL709" s="322"/>
      <c r="AM709" s="322"/>
      <c r="AN709" s="322"/>
      <c r="AO709" s="322"/>
      <c r="AP709" s="322"/>
      <c r="AQ709" s="322"/>
      <c r="AR709" s="322"/>
      <c r="AS709" s="322"/>
      <c r="AT709" s="322"/>
      <c r="AU709" s="322"/>
      <c r="AV709" s="322"/>
      <c r="AW709" s="322"/>
      <c r="AX709" s="323"/>
    </row>
    <row r="710" spans="1:50" ht="26.25" customHeight="1" x14ac:dyDescent="0.15">
      <c r="A710" s="655"/>
      <c r="B710" s="657"/>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19" t="s">
        <v>763</v>
      </c>
      <c r="AE710" s="320"/>
      <c r="AF710" s="320"/>
      <c r="AG710" s="321" t="s">
        <v>766</v>
      </c>
      <c r="AH710" s="322"/>
      <c r="AI710" s="322"/>
      <c r="AJ710" s="322"/>
      <c r="AK710" s="322"/>
      <c r="AL710" s="322"/>
      <c r="AM710" s="322"/>
      <c r="AN710" s="322"/>
      <c r="AO710" s="322"/>
      <c r="AP710" s="322"/>
      <c r="AQ710" s="322"/>
      <c r="AR710" s="322"/>
      <c r="AS710" s="322"/>
      <c r="AT710" s="322"/>
      <c r="AU710" s="322"/>
      <c r="AV710" s="322"/>
      <c r="AW710" s="322"/>
      <c r="AX710" s="323"/>
    </row>
    <row r="711" spans="1:50" ht="30" customHeight="1" x14ac:dyDescent="0.15">
      <c r="A711" s="655"/>
      <c r="B711" s="657"/>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6"/>
      <c r="AD711" s="319" t="s">
        <v>713</v>
      </c>
      <c r="AE711" s="320"/>
      <c r="AF711" s="320"/>
      <c r="AG711" s="321" t="s">
        <v>790</v>
      </c>
      <c r="AH711" s="322"/>
      <c r="AI711" s="322"/>
      <c r="AJ711" s="322"/>
      <c r="AK711" s="322"/>
      <c r="AL711" s="322"/>
      <c r="AM711" s="322"/>
      <c r="AN711" s="322"/>
      <c r="AO711" s="322"/>
      <c r="AP711" s="322"/>
      <c r="AQ711" s="322"/>
      <c r="AR711" s="322"/>
      <c r="AS711" s="322"/>
      <c r="AT711" s="322"/>
      <c r="AU711" s="322"/>
      <c r="AV711" s="322"/>
      <c r="AW711" s="322"/>
      <c r="AX711" s="323"/>
    </row>
    <row r="712" spans="1:50" ht="26.25" customHeight="1" x14ac:dyDescent="0.15">
      <c r="A712" s="655"/>
      <c r="B712" s="657"/>
      <c r="C712" s="399" t="s">
        <v>344</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6"/>
      <c r="AD712" s="319" t="s">
        <v>763</v>
      </c>
      <c r="AE712" s="320"/>
      <c r="AF712" s="320"/>
      <c r="AG712" s="321" t="s">
        <v>766</v>
      </c>
      <c r="AH712" s="322"/>
      <c r="AI712" s="322"/>
      <c r="AJ712" s="322"/>
      <c r="AK712" s="322"/>
      <c r="AL712" s="322"/>
      <c r="AM712" s="322"/>
      <c r="AN712" s="322"/>
      <c r="AO712" s="322"/>
      <c r="AP712" s="322"/>
      <c r="AQ712" s="322"/>
      <c r="AR712" s="322"/>
      <c r="AS712" s="322"/>
      <c r="AT712" s="322"/>
      <c r="AU712" s="322"/>
      <c r="AV712" s="322"/>
      <c r="AW712" s="322"/>
      <c r="AX712" s="323"/>
    </row>
    <row r="713" spans="1:50" ht="30" customHeight="1" x14ac:dyDescent="0.15">
      <c r="A713" s="655"/>
      <c r="B713" s="657"/>
      <c r="C713" s="962" t="s">
        <v>345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19" t="s">
        <v>713</v>
      </c>
      <c r="AE713" s="320"/>
      <c r="AF713" s="676"/>
      <c r="AG713" s="104" t="s">
        <v>785</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58"/>
      <c r="B714" s="659"/>
      <c r="C714" s="660" t="s">
        <v>323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5" t="s">
        <v>713</v>
      </c>
      <c r="AE714" s="816"/>
      <c r="AF714" s="817"/>
      <c r="AG714" s="749" t="s">
        <v>768</v>
      </c>
      <c r="AH714" s="750"/>
      <c r="AI714" s="750"/>
      <c r="AJ714" s="750"/>
      <c r="AK714" s="750"/>
      <c r="AL714" s="750"/>
      <c r="AM714" s="750"/>
      <c r="AN714" s="750"/>
      <c r="AO714" s="750"/>
      <c r="AP714" s="750"/>
      <c r="AQ714" s="750"/>
      <c r="AR714" s="750"/>
      <c r="AS714" s="750"/>
      <c r="AT714" s="750"/>
      <c r="AU714" s="750"/>
      <c r="AV714" s="750"/>
      <c r="AW714" s="750"/>
      <c r="AX714" s="751"/>
    </row>
    <row r="715" spans="1:50" ht="30" customHeight="1" x14ac:dyDescent="0.15">
      <c r="A715" s="653" t="s">
        <v>40</v>
      </c>
      <c r="B715" s="795"/>
      <c r="C715" s="796" t="s">
        <v>324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7" t="s">
        <v>713</v>
      </c>
      <c r="AE715" s="618"/>
      <c r="AF715" s="669"/>
      <c r="AG715" s="755" t="s">
        <v>786</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763</v>
      </c>
      <c r="AE716" s="640"/>
      <c r="AF716" s="640"/>
      <c r="AG716" s="321" t="s">
        <v>766</v>
      </c>
      <c r="AH716" s="322"/>
      <c r="AI716" s="322"/>
      <c r="AJ716" s="322"/>
      <c r="AK716" s="322"/>
      <c r="AL716" s="322"/>
      <c r="AM716" s="322"/>
      <c r="AN716" s="322"/>
      <c r="AO716" s="322"/>
      <c r="AP716" s="322"/>
      <c r="AQ716" s="322"/>
      <c r="AR716" s="322"/>
      <c r="AS716" s="322"/>
      <c r="AT716" s="322"/>
      <c r="AU716" s="322"/>
      <c r="AV716" s="322"/>
      <c r="AW716" s="322"/>
      <c r="AX716" s="323"/>
    </row>
    <row r="717" spans="1:50" ht="30" customHeight="1" x14ac:dyDescent="0.15">
      <c r="A717" s="655"/>
      <c r="B717" s="657"/>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19" t="s">
        <v>713</v>
      </c>
      <c r="AE717" s="320"/>
      <c r="AF717" s="320"/>
      <c r="AG717" s="321" t="s">
        <v>778</v>
      </c>
      <c r="AH717" s="322"/>
      <c r="AI717" s="322"/>
      <c r="AJ717" s="322"/>
      <c r="AK717" s="322"/>
      <c r="AL717" s="322"/>
      <c r="AM717" s="322"/>
      <c r="AN717" s="322"/>
      <c r="AO717" s="322"/>
      <c r="AP717" s="322"/>
      <c r="AQ717" s="322"/>
      <c r="AR717" s="322"/>
      <c r="AS717" s="322"/>
      <c r="AT717" s="322"/>
      <c r="AU717" s="322"/>
      <c r="AV717" s="322"/>
      <c r="AW717" s="322"/>
      <c r="AX717" s="323"/>
    </row>
    <row r="718" spans="1:50" ht="27" customHeight="1" x14ac:dyDescent="0.15">
      <c r="A718" s="658"/>
      <c r="B718" s="659"/>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19" t="s">
        <v>713</v>
      </c>
      <c r="AE718" s="320"/>
      <c r="AF718" s="320"/>
      <c r="AG718" s="129" t="s">
        <v>767</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763</v>
      </c>
      <c r="AE719" s="618"/>
      <c r="AF719" s="618"/>
      <c r="AG719" s="125"/>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91"/>
      <c r="B720" s="792"/>
      <c r="C720" s="296" t="s">
        <v>337</v>
      </c>
      <c r="D720" s="294"/>
      <c r="E720" s="294"/>
      <c r="F720" s="297"/>
      <c r="G720" s="293" t="s">
        <v>338</v>
      </c>
      <c r="H720" s="294"/>
      <c r="I720" s="294"/>
      <c r="J720" s="294"/>
      <c r="K720" s="294"/>
      <c r="L720" s="294"/>
      <c r="M720" s="294"/>
      <c r="N720" s="293" t="s">
        <v>341</v>
      </c>
      <c r="O720" s="294"/>
      <c r="P720" s="294"/>
      <c r="Q720" s="294"/>
      <c r="R720" s="294"/>
      <c r="S720" s="294"/>
      <c r="T720" s="294"/>
      <c r="U720" s="294"/>
      <c r="V720" s="294"/>
      <c r="W720" s="294"/>
      <c r="X720" s="294"/>
      <c r="Y720" s="294"/>
      <c r="Z720" s="294"/>
      <c r="AA720" s="294"/>
      <c r="AB720" s="294"/>
      <c r="AC720" s="294"/>
      <c r="AD720" s="294"/>
      <c r="AE720" s="294"/>
      <c r="AF720" s="295"/>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91"/>
      <c r="B721" s="792"/>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91"/>
      <c r="B722" s="792"/>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91"/>
      <c r="B723" s="792"/>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91"/>
      <c r="B724" s="792"/>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93"/>
      <c r="B725" s="794"/>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29"/>
      <c r="AH725" s="114"/>
      <c r="AI725" s="114"/>
      <c r="AJ725" s="114"/>
      <c r="AK725" s="114"/>
      <c r="AL725" s="114"/>
      <c r="AM725" s="114"/>
      <c r="AN725" s="114"/>
      <c r="AO725" s="114"/>
      <c r="AP725" s="114"/>
      <c r="AQ725" s="114"/>
      <c r="AR725" s="114"/>
      <c r="AS725" s="114"/>
      <c r="AT725" s="114"/>
      <c r="AU725" s="114"/>
      <c r="AV725" s="114"/>
      <c r="AW725" s="114"/>
      <c r="AX725" s="135"/>
    </row>
    <row r="726" spans="1:52" ht="120" customHeight="1" x14ac:dyDescent="0.15">
      <c r="A726" s="653" t="s">
        <v>48</v>
      </c>
      <c r="B726" s="810"/>
      <c r="C726" s="820" t="s">
        <v>53</v>
      </c>
      <c r="D726" s="844"/>
      <c r="E726" s="844"/>
      <c r="F726" s="845"/>
      <c r="G726" s="590" t="s">
        <v>792</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1"/>
      <c r="B727" s="812"/>
      <c r="C727" s="761" t="s">
        <v>57</v>
      </c>
      <c r="D727" s="762"/>
      <c r="E727" s="762"/>
      <c r="F727" s="763"/>
      <c r="G727" s="588" t="s">
        <v>791</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47" t="s">
        <v>762</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6"/>
      <c r="B731" s="687"/>
      <c r="C731" s="687"/>
      <c r="D731" s="687"/>
      <c r="E731" s="688"/>
      <c r="F731" s="742" t="s">
        <v>762</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6"/>
      <c r="B733" s="687"/>
      <c r="C733" s="687"/>
      <c r="D733" s="687"/>
      <c r="E733" s="688"/>
      <c r="F733" s="650" t="s">
        <v>762</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5" t="s">
        <v>673</v>
      </c>
      <c r="B737" s="214"/>
      <c r="C737" s="214"/>
      <c r="D737" s="215"/>
      <c r="E737" s="969" t="s">
        <v>728</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396</v>
      </c>
      <c r="B738" s="361"/>
      <c r="C738" s="361"/>
      <c r="D738" s="361"/>
      <c r="E738" s="969" t="s">
        <v>729</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395</v>
      </c>
      <c r="B739" s="361"/>
      <c r="C739" s="361"/>
      <c r="D739" s="361"/>
      <c r="E739" s="969" t="s">
        <v>730</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394</v>
      </c>
      <c r="B740" s="361"/>
      <c r="C740" s="361"/>
      <c r="D740" s="361"/>
      <c r="E740" s="969" t="s">
        <v>731</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393</v>
      </c>
      <c r="B741" s="361"/>
      <c r="C741" s="361"/>
      <c r="D741" s="361"/>
      <c r="E741" s="969" t="s">
        <v>732</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392</v>
      </c>
      <c r="B742" s="361"/>
      <c r="C742" s="361"/>
      <c r="D742" s="361"/>
      <c r="E742" s="969" t="s">
        <v>733</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391</v>
      </c>
      <c r="B743" s="361"/>
      <c r="C743" s="361"/>
      <c r="D743" s="361"/>
      <c r="E743" s="969" t="s">
        <v>734</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390</v>
      </c>
      <c r="B744" s="361"/>
      <c r="C744" s="361"/>
      <c r="D744" s="361"/>
      <c r="E744" s="969" t="s">
        <v>735</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389</v>
      </c>
      <c r="B745" s="361"/>
      <c r="C745" s="361"/>
      <c r="D745" s="361"/>
      <c r="E745" s="1006" t="s">
        <v>736</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546</v>
      </c>
      <c r="B746" s="361"/>
      <c r="C746" s="361"/>
      <c r="D746" s="361"/>
      <c r="E746" s="975" t="s">
        <v>712</v>
      </c>
      <c r="F746" s="973"/>
      <c r="G746" s="973"/>
      <c r="H746" s="100" t="str">
        <f>IF(E746="","","-")</f>
        <v>-</v>
      </c>
      <c r="I746" s="973"/>
      <c r="J746" s="973"/>
      <c r="K746" s="100" t="str">
        <f>IF(I746="","","-")</f>
        <v/>
      </c>
      <c r="L746" s="974">
        <v>60</v>
      </c>
      <c r="M746" s="974"/>
      <c r="N746" s="100" t="str">
        <f>IF(O746="","","-")</f>
        <v/>
      </c>
      <c r="O746" s="976"/>
      <c r="P746" s="977"/>
      <c r="Q746" s="975" t="s">
        <v>712</v>
      </c>
      <c r="R746" s="973"/>
      <c r="S746" s="973"/>
      <c r="T746" s="100" t="str">
        <f>IF(Q746="","","-")</f>
        <v>-</v>
      </c>
      <c r="U746" s="973"/>
      <c r="V746" s="973"/>
      <c r="W746" s="100" t="str">
        <f>IF(U746="","","-")</f>
        <v/>
      </c>
      <c r="X746" s="974">
        <v>29</v>
      </c>
      <c r="Y746" s="974"/>
      <c r="Z746" s="100" t="str">
        <f>IF(AA746="","","-")</f>
        <v/>
      </c>
      <c r="AA746" s="976"/>
      <c r="AB746" s="977"/>
      <c r="AC746" s="975" t="s">
        <v>712</v>
      </c>
      <c r="AD746" s="973"/>
      <c r="AE746" s="973"/>
      <c r="AF746" s="100" t="str">
        <f>IF(AC746="","","-")</f>
        <v>-</v>
      </c>
      <c r="AG746" s="973"/>
      <c r="AH746" s="973"/>
      <c r="AI746" s="100" t="str">
        <f>IF(AG746="","","-")</f>
        <v/>
      </c>
      <c r="AJ746" s="974">
        <v>52</v>
      </c>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508</v>
      </c>
      <c r="B747" s="361"/>
      <c r="C747" s="361"/>
      <c r="D747" s="361"/>
      <c r="E747" s="975" t="s">
        <v>712</v>
      </c>
      <c r="F747" s="973"/>
      <c r="G747" s="973"/>
      <c r="H747" s="100" t="str">
        <f>IF(E747="","","-")</f>
        <v>-</v>
      </c>
      <c r="I747" s="973"/>
      <c r="J747" s="973"/>
      <c r="K747" s="100" t="str">
        <f>IF(I747="","","-")</f>
        <v/>
      </c>
      <c r="L747" s="974">
        <v>69</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27" t="s">
        <v>383</v>
      </c>
      <c r="B748" s="628"/>
      <c r="C748" s="628"/>
      <c r="D748" s="628"/>
      <c r="E748" s="628"/>
      <c r="F748" s="6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9.5" hidden="1"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5"/>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385</v>
      </c>
      <c r="B787" s="642"/>
      <c r="C787" s="642"/>
      <c r="D787" s="642"/>
      <c r="E787" s="642"/>
      <c r="F787" s="643"/>
      <c r="G787" s="608" t="s">
        <v>749</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750</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4"/>
    </row>
    <row r="788" spans="1:51" ht="24.75" customHeight="1" x14ac:dyDescent="0.15">
      <c r="A788" s="644"/>
      <c r="B788" s="645"/>
      <c r="C788" s="645"/>
      <c r="D788" s="645"/>
      <c r="E788" s="645"/>
      <c r="F788" s="646"/>
      <c r="G788" s="820"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09"/>
      <c r="AC788" s="820"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718</v>
      </c>
      <c r="H789" s="684"/>
      <c r="I789" s="684"/>
      <c r="J789" s="684"/>
      <c r="K789" s="685"/>
      <c r="L789" s="677" t="s">
        <v>751</v>
      </c>
      <c r="M789" s="678"/>
      <c r="N789" s="678"/>
      <c r="O789" s="678"/>
      <c r="P789" s="678"/>
      <c r="Q789" s="678"/>
      <c r="R789" s="678"/>
      <c r="S789" s="678"/>
      <c r="T789" s="678"/>
      <c r="U789" s="678"/>
      <c r="V789" s="678"/>
      <c r="W789" s="678"/>
      <c r="X789" s="679"/>
      <c r="Y789" s="396">
        <v>18.7</v>
      </c>
      <c r="Z789" s="397"/>
      <c r="AA789" s="397"/>
      <c r="AB789" s="813"/>
      <c r="AC789" s="683" t="s">
        <v>718</v>
      </c>
      <c r="AD789" s="684"/>
      <c r="AE789" s="684"/>
      <c r="AF789" s="684"/>
      <c r="AG789" s="685"/>
      <c r="AH789" s="677" t="s">
        <v>752</v>
      </c>
      <c r="AI789" s="678"/>
      <c r="AJ789" s="678"/>
      <c r="AK789" s="678"/>
      <c r="AL789" s="678"/>
      <c r="AM789" s="678"/>
      <c r="AN789" s="678"/>
      <c r="AO789" s="678"/>
      <c r="AP789" s="678"/>
      <c r="AQ789" s="678"/>
      <c r="AR789" s="678"/>
      <c r="AS789" s="678"/>
      <c r="AT789" s="679"/>
      <c r="AU789" s="396">
        <v>11.8</v>
      </c>
      <c r="AV789" s="397"/>
      <c r="AW789" s="397"/>
      <c r="AX789" s="398"/>
    </row>
    <row r="790" spans="1:51"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1" t="s">
        <v>20</v>
      </c>
      <c r="H799" s="832"/>
      <c r="I799" s="832"/>
      <c r="J799" s="832"/>
      <c r="K799" s="832"/>
      <c r="L799" s="833"/>
      <c r="M799" s="834"/>
      <c r="N799" s="834"/>
      <c r="O799" s="834"/>
      <c r="P799" s="834"/>
      <c r="Q799" s="834"/>
      <c r="R799" s="834"/>
      <c r="S799" s="834"/>
      <c r="T799" s="834"/>
      <c r="U799" s="834"/>
      <c r="V799" s="834"/>
      <c r="W799" s="834"/>
      <c r="X799" s="835"/>
      <c r="Y799" s="836">
        <f>SUM(Y789:AB798)</f>
        <v>18.7</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11.8</v>
      </c>
      <c r="AV799" s="837"/>
      <c r="AW799" s="837"/>
      <c r="AX799" s="839"/>
    </row>
    <row r="800" spans="1:51" ht="24.75" customHeight="1" x14ac:dyDescent="0.15">
      <c r="A800" s="644"/>
      <c r="B800" s="645"/>
      <c r="C800" s="645"/>
      <c r="D800" s="645"/>
      <c r="E800" s="645"/>
      <c r="F800" s="646"/>
      <c r="G800" s="608" t="s">
        <v>753</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754</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4"/>
      <c r="AY800">
        <f>COUNTA($G$802,$AC$802)</f>
        <v>2</v>
      </c>
    </row>
    <row r="801" spans="1:51" ht="24.75" customHeight="1" x14ac:dyDescent="0.15">
      <c r="A801" s="644"/>
      <c r="B801" s="645"/>
      <c r="C801" s="645"/>
      <c r="D801" s="645"/>
      <c r="E801" s="645"/>
      <c r="F801" s="646"/>
      <c r="G801" s="820"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09"/>
      <c r="AC801" s="820"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718</v>
      </c>
      <c r="H802" s="684"/>
      <c r="I802" s="684"/>
      <c r="J802" s="684"/>
      <c r="K802" s="685"/>
      <c r="L802" s="677" t="s">
        <v>771</v>
      </c>
      <c r="M802" s="678"/>
      <c r="N802" s="678"/>
      <c r="O802" s="678"/>
      <c r="P802" s="678"/>
      <c r="Q802" s="678"/>
      <c r="R802" s="678"/>
      <c r="S802" s="678"/>
      <c r="T802" s="678"/>
      <c r="U802" s="678"/>
      <c r="V802" s="678"/>
      <c r="W802" s="678"/>
      <c r="X802" s="679"/>
      <c r="Y802" s="396">
        <v>1272</v>
      </c>
      <c r="Z802" s="397"/>
      <c r="AA802" s="397"/>
      <c r="AB802" s="813"/>
      <c r="AC802" s="683" t="s">
        <v>755</v>
      </c>
      <c r="AD802" s="684"/>
      <c r="AE802" s="684"/>
      <c r="AF802" s="684"/>
      <c r="AG802" s="685"/>
      <c r="AH802" s="677" t="s">
        <v>772</v>
      </c>
      <c r="AI802" s="678"/>
      <c r="AJ802" s="678"/>
      <c r="AK802" s="678"/>
      <c r="AL802" s="678"/>
      <c r="AM802" s="678"/>
      <c r="AN802" s="678"/>
      <c r="AO802" s="678"/>
      <c r="AP802" s="678"/>
      <c r="AQ802" s="678"/>
      <c r="AR802" s="678"/>
      <c r="AS802" s="678"/>
      <c r="AT802" s="679"/>
      <c r="AU802" s="396">
        <v>30461</v>
      </c>
      <c r="AV802" s="397"/>
      <c r="AW802" s="397"/>
      <c r="AX802" s="398"/>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x14ac:dyDescent="0.15">
      <c r="A812" s="644"/>
      <c r="B812" s="645"/>
      <c r="C812" s="645"/>
      <c r="D812" s="645"/>
      <c r="E812" s="645"/>
      <c r="F812" s="646"/>
      <c r="G812" s="831" t="s">
        <v>20</v>
      </c>
      <c r="H812" s="832"/>
      <c r="I812" s="832"/>
      <c r="J812" s="832"/>
      <c r="K812" s="832"/>
      <c r="L812" s="833"/>
      <c r="M812" s="834"/>
      <c r="N812" s="834"/>
      <c r="O812" s="834"/>
      <c r="P812" s="834"/>
      <c r="Q812" s="834"/>
      <c r="R812" s="834"/>
      <c r="S812" s="834"/>
      <c r="T812" s="834"/>
      <c r="U812" s="834"/>
      <c r="V812" s="834"/>
      <c r="W812" s="834"/>
      <c r="X812" s="835"/>
      <c r="Y812" s="836">
        <f>SUM(Y802:AB811)</f>
        <v>1272</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30461</v>
      </c>
      <c r="AV812" s="837"/>
      <c r="AW812" s="837"/>
      <c r="AX812" s="839"/>
      <c r="AY812">
        <f t="shared" si="115"/>
        <v>2</v>
      </c>
    </row>
    <row r="813" spans="1:51" ht="24.75" hidden="1" customHeight="1" x14ac:dyDescent="0.15">
      <c r="A813" s="644"/>
      <c r="B813" s="645"/>
      <c r="C813" s="645"/>
      <c r="D813" s="645"/>
      <c r="E813" s="645"/>
      <c r="F813" s="646"/>
      <c r="G813" s="608" t="s">
        <v>318</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319</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4"/>
      <c r="AY813">
        <f>COUNTA($G$815,$AC$815)</f>
        <v>0</v>
      </c>
    </row>
    <row r="814" spans="1:51" ht="24.75" hidden="1" customHeight="1" x14ac:dyDescent="0.15">
      <c r="A814" s="644"/>
      <c r="B814" s="645"/>
      <c r="C814" s="645"/>
      <c r="D814" s="645"/>
      <c r="E814" s="645"/>
      <c r="F814" s="646"/>
      <c r="G814" s="820"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09"/>
      <c r="AC814" s="820"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4"/>
      <c r="B815" s="645"/>
      <c r="C815" s="645"/>
      <c r="D815" s="645"/>
      <c r="E815" s="645"/>
      <c r="F815" s="646"/>
      <c r="G815" s="683"/>
      <c r="H815" s="684"/>
      <c r="I815" s="684"/>
      <c r="J815" s="684"/>
      <c r="K815" s="685"/>
      <c r="L815" s="677"/>
      <c r="M815" s="678"/>
      <c r="N815" s="678"/>
      <c r="O815" s="678"/>
      <c r="P815" s="678"/>
      <c r="Q815" s="678"/>
      <c r="R815" s="678"/>
      <c r="S815" s="678"/>
      <c r="T815" s="678"/>
      <c r="U815" s="678"/>
      <c r="V815" s="678"/>
      <c r="W815" s="678"/>
      <c r="X815" s="679"/>
      <c r="Y815" s="396"/>
      <c r="Z815" s="397"/>
      <c r="AA815" s="397"/>
      <c r="AB815" s="813"/>
      <c r="AC815" s="683"/>
      <c r="AD815" s="684"/>
      <c r="AE815" s="684"/>
      <c r="AF815" s="684"/>
      <c r="AG815" s="685"/>
      <c r="AH815" s="677"/>
      <c r="AI815" s="678"/>
      <c r="AJ815" s="678"/>
      <c r="AK815" s="678"/>
      <c r="AL815" s="678"/>
      <c r="AM815" s="678"/>
      <c r="AN815" s="678"/>
      <c r="AO815" s="678"/>
      <c r="AP815" s="678"/>
      <c r="AQ815" s="678"/>
      <c r="AR815" s="678"/>
      <c r="AS815" s="678"/>
      <c r="AT815" s="679"/>
      <c r="AU815" s="396"/>
      <c r="AV815" s="397"/>
      <c r="AW815" s="397"/>
      <c r="AX815" s="398"/>
      <c r="AY815">
        <f t="shared" ref="AY815:AY825" si="116">$AY$813</f>
        <v>0</v>
      </c>
    </row>
    <row r="816" spans="1:51"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c r="AY816">
        <f t="shared" si="116"/>
        <v>0</v>
      </c>
    </row>
    <row r="817" spans="1:51"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0</v>
      </c>
    </row>
    <row r="818" spans="1:51" ht="24.75" hidden="1"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0</v>
      </c>
    </row>
    <row r="819" spans="1:51" ht="24.75" hidden="1"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0</v>
      </c>
    </row>
    <row r="820" spans="1:51" ht="24.75" hidden="1"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0</v>
      </c>
    </row>
    <row r="821" spans="1:51"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0</v>
      </c>
    </row>
    <row r="822" spans="1:51"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0</v>
      </c>
    </row>
    <row r="823" spans="1:51"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0</v>
      </c>
    </row>
    <row r="824" spans="1:51"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0</v>
      </c>
    </row>
    <row r="825" spans="1:51" ht="24.75" hidden="1" customHeight="1" thickBot="1" x14ac:dyDescent="0.2">
      <c r="A825" s="644"/>
      <c r="B825" s="645"/>
      <c r="C825" s="645"/>
      <c r="D825" s="645"/>
      <c r="E825" s="645"/>
      <c r="F825" s="646"/>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44"/>
      <c r="B826" s="645"/>
      <c r="C826" s="645"/>
      <c r="D826" s="645"/>
      <c r="E826" s="645"/>
      <c r="F826" s="646"/>
      <c r="G826" s="608" t="s">
        <v>266</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181</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4"/>
      <c r="AY826">
        <f>COUNTA($G$828,$AC$828)</f>
        <v>0</v>
      </c>
    </row>
    <row r="827" spans="1:51" ht="24.75" hidden="1" customHeight="1" x14ac:dyDescent="0.15">
      <c r="A827" s="644"/>
      <c r="B827" s="645"/>
      <c r="C827" s="645"/>
      <c r="D827" s="645"/>
      <c r="E827" s="645"/>
      <c r="F827" s="646"/>
      <c r="G827" s="820"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09"/>
      <c r="AC827" s="820"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4"/>
      <c r="B828" s="645"/>
      <c r="C828" s="645"/>
      <c r="D828" s="645"/>
      <c r="E828" s="645"/>
      <c r="F828" s="646"/>
      <c r="G828" s="683"/>
      <c r="H828" s="684"/>
      <c r="I828" s="684"/>
      <c r="J828" s="684"/>
      <c r="K828" s="685"/>
      <c r="L828" s="677"/>
      <c r="M828" s="678"/>
      <c r="N828" s="678"/>
      <c r="O828" s="678"/>
      <c r="P828" s="678"/>
      <c r="Q828" s="678"/>
      <c r="R828" s="678"/>
      <c r="S828" s="678"/>
      <c r="T828" s="678"/>
      <c r="U828" s="678"/>
      <c r="V828" s="678"/>
      <c r="W828" s="678"/>
      <c r="X828" s="679"/>
      <c r="Y828" s="396"/>
      <c r="Z828" s="397"/>
      <c r="AA828" s="397"/>
      <c r="AB828" s="813"/>
      <c r="AC828" s="683"/>
      <c r="AD828" s="684"/>
      <c r="AE828" s="684"/>
      <c r="AF828" s="684"/>
      <c r="AG828" s="685"/>
      <c r="AH828" s="677"/>
      <c r="AI828" s="678"/>
      <c r="AJ828" s="678"/>
      <c r="AK828" s="678"/>
      <c r="AL828" s="678"/>
      <c r="AM828" s="678"/>
      <c r="AN828" s="678"/>
      <c r="AO828" s="678"/>
      <c r="AP828" s="678"/>
      <c r="AQ828" s="678"/>
      <c r="AR828" s="678"/>
      <c r="AS828" s="678"/>
      <c r="AT828" s="679"/>
      <c r="AU828" s="396"/>
      <c r="AV828" s="397"/>
      <c r="AW828" s="397"/>
      <c r="AX828" s="398"/>
      <c r="AY828">
        <f t="shared" ref="AY828:AY838" si="117">$AY$826</f>
        <v>0</v>
      </c>
    </row>
    <row r="829" spans="1:51"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c r="AY829">
        <f t="shared" si="117"/>
        <v>0</v>
      </c>
    </row>
    <row r="830" spans="1:51"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0</v>
      </c>
    </row>
    <row r="831" spans="1:51" ht="24.75" hidden="1"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0</v>
      </c>
    </row>
    <row r="832" spans="1:51" ht="24.75" hidden="1"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0</v>
      </c>
    </row>
    <row r="833" spans="1:51" ht="24.75" hidden="1"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0</v>
      </c>
    </row>
    <row r="834" spans="1:51" ht="24.75" hidden="1"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0</v>
      </c>
    </row>
    <row r="835" spans="1:51" ht="24.75" hidden="1"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0</v>
      </c>
    </row>
    <row r="836" spans="1:51" ht="24.75" hidden="1"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0</v>
      </c>
    </row>
    <row r="837" spans="1:51" ht="24.75" hidden="1"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0</v>
      </c>
    </row>
    <row r="838" spans="1:51" ht="24.75" hidden="1" customHeight="1" x14ac:dyDescent="0.15">
      <c r="A838" s="644"/>
      <c r="B838" s="645"/>
      <c r="C838" s="645"/>
      <c r="D838" s="645"/>
      <c r="E838" s="645"/>
      <c r="F838" s="646"/>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6"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6" t="s">
        <v>336</v>
      </c>
      <c r="AD844" s="156"/>
      <c r="AE844" s="156"/>
      <c r="AF844" s="156"/>
      <c r="AG844" s="156"/>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81" t="s">
        <v>773</v>
      </c>
      <c r="D845" s="382"/>
      <c r="E845" s="382"/>
      <c r="F845" s="382"/>
      <c r="G845" s="382"/>
      <c r="H845" s="382"/>
      <c r="I845" s="383"/>
      <c r="J845" s="344">
        <v>1010401010455</v>
      </c>
      <c r="K845" s="345"/>
      <c r="L845" s="345"/>
      <c r="M845" s="345"/>
      <c r="N845" s="345"/>
      <c r="O845" s="345"/>
      <c r="P845" s="359" t="s">
        <v>774</v>
      </c>
      <c r="Q845" s="346"/>
      <c r="R845" s="346"/>
      <c r="S845" s="346"/>
      <c r="T845" s="346"/>
      <c r="U845" s="346"/>
      <c r="V845" s="346"/>
      <c r="W845" s="346"/>
      <c r="X845" s="346"/>
      <c r="Y845" s="347">
        <v>19</v>
      </c>
      <c r="Z845" s="348"/>
      <c r="AA845" s="348"/>
      <c r="AB845" s="349"/>
      <c r="AC845" s="846" t="s">
        <v>371</v>
      </c>
      <c r="AD845" s="847"/>
      <c r="AE845" s="847"/>
      <c r="AF845" s="847"/>
      <c r="AG845" s="848"/>
      <c r="AH845" s="366">
        <v>1</v>
      </c>
      <c r="AI845" s="367"/>
      <c r="AJ845" s="367"/>
      <c r="AK845" s="367"/>
      <c r="AL845" s="354">
        <v>100</v>
      </c>
      <c r="AM845" s="355"/>
      <c r="AN845" s="355"/>
      <c r="AO845" s="356"/>
      <c r="AP845" s="357" t="s">
        <v>405</v>
      </c>
      <c r="AQ845" s="357"/>
      <c r="AR845" s="357"/>
      <c r="AS845" s="357"/>
      <c r="AT845" s="357"/>
      <c r="AU845" s="357"/>
      <c r="AV845" s="357"/>
      <c r="AW845" s="357"/>
      <c r="AX845" s="357"/>
    </row>
    <row r="846" spans="1:51" ht="30" customHeight="1" x14ac:dyDescent="0.15">
      <c r="A846" s="374">
        <v>2</v>
      </c>
      <c r="B846" s="374">
        <v>1</v>
      </c>
      <c r="C846" s="381" t="s">
        <v>800</v>
      </c>
      <c r="D846" s="382"/>
      <c r="E846" s="382"/>
      <c r="F846" s="382"/>
      <c r="G846" s="382"/>
      <c r="H846" s="382"/>
      <c r="I846" s="383"/>
      <c r="J846" s="344">
        <v>6010801017335</v>
      </c>
      <c r="K846" s="345"/>
      <c r="L846" s="345"/>
      <c r="M846" s="345"/>
      <c r="N846" s="345"/>
      <c r="O846" s="345"/>
      <c r="P846" s="384" t="s">
        <v>801</v>
      </c>
      <c r="Q846" s="346"/>
      <c r="R846" s="346"/>
      <c r="S846" s="346"/>
      <c r="T846" s="346"/>
      <c r="U846" s="346"/>
      <c r="V846" s="346"/>
      <c r="W846" s="346"/>
      <c r="X846" s="346"/>
      <c r="Y846" s="347">
        <v>12</v>
      </c>
      <c r="Z846" s="348"/>
      <c r="AA846" s="348"/>
      <c r="AB846" s="349"/>
      <c r="AC846" s="846" t="s">
        <v>803</v>
      </c>
      <c r="AD846" s="847"/>
      <c r="AE846" s="847"/>
      <c r="AF846" s="847"/>
      <c r="AG846" s="848"/>
      <c r="AH846" s="366">
        <v>1</v>
      </c>
      <c r="AI846" s="367"/>
      <c r="AJ846" s="367"/>
      <c r="AK846" s="367"/>
      <c r="AL846" s="354">
        <v>100</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74">
        <v>3</v>
      </c>
      <c r="B847" s="374">
        <v>1</v>
      </c>
      <c r="C847" s="381" t="s">
        <v>800</v>
      </c>
      <c r="D847" s="382"/>
      <c r="E847" s="382"/>
      <c r="F847" s="382"/>
      <c r="G847" s="382"/>
      <c r="H847" s="382"/>
      <c r="I847" s="383"/>
      <c r="J847" s="344">
        <v>6010801017335</v>
      </c>
      <c r="K847" s="345"/>
      <c r="L847" s="345"/>
      <c r="M847" s="345"/>
      <c r="N847" s="345"/>
      <c r="O847" s="345"/>
      <c r="P847" s="378" t="s">
        <v>802</v>
      </c>
      <c r="Q847" s="917"/>
      <c r="R847" s="917"/>
      <c r="S847" s="917"/>
      <c r="T847" s="917"/>
      <c r="U847" s="917"/>
      <c r="V847" s="917"/>
      <c r="W847" s="917"/>
      <c r="X847" s="918"/>
      <c r="Y847" s="347">
        <v>2</v>
      </c>
      <c r="Z847" s="348"/>
      <c r="AA847" s="348"/>
      <c r="AB847" s="349"/>
      <c r="AC847" s="846" t="s">
        <v>803</v>
      </c>
      <c r="AD847" s="847"/>
      <c r="AE847" s="847"/>
      <c r="AF847" s="847"/>
      <c r="AG847" s="848"/>
      <c r="AH847" s="352">
        <v>1</v>
      </c>
      <c r="AI847" s="353"/>
      <c r="AJ847" s="353"/>
      <c r="AK847" s="353"/>
      <c r="AL847" s="354">
        <v>97.9</v>
      </c>
      <c r="AM847" s="355"/>
      <c r="AN847" s="355"/>
      <c r="AO847" s="356"/>
      <c r="AP847" s="357" t="s">
        <v>804</v>
      </c>
      <c r="AQ847" s="357"/>
      <c r="AR847" s="357"/>
      <c r="AS847" s="357"/>
      <c r="AT847" s="357"/>
      <c r="AU847" s="357"/>
      <c r="AV847" s="357"/>
      <c r="AW847" s="357"/>
      <c r="AX847" s="357"/>
      <c r="AY847">
        <f>COUNTA($C$847)</f>
        <v>1</v>
      </c>
    </row>
    <row r="848" spans="1:51" ht="30" customHeight="1" x14ac:dyDescent="0.15">
      <c r="A848" s="374">
        <v>4</v>
      </c>
      <c r="B848" s="374">
        <v>1</v>
      </c>
      <c r="C848" s="381" t="s">
        <v>805</v>
      </c>
      <c r="D848" s="382"/>
      <c r="E848" s="382"/>
      <c r="F848" s="382"/>
      <c r="G848" s="382"/>
      <c r="H848" s="382"/>
      <c r="I848" s="383"/>
      <c r="J848" s="344">
        <v>4010001073610</v>
      </c>
      <c r="K848" s="345"/>
      <c r="L848" s="345"/>
      <c r="M848" s="345"/>
      <c r="N848" s="345"/>
      <c r="O848" s="345"/>
      <c r="P848" s="378" t="s">
        <v>806</v>
      </c>
      <c r="Q848" s="917"/>
      <c r="R848" s="917"/>
      <c r="S848" s="917"/>
      <c r="T848" s="917"/>
      <c r="U848" s="917"/>
      <c r="V848" s="917"/>
      <c r="W848" s="917"/>
      <c r="X848" s="918"/>
      <c r="Y848" s="347">
        <v>2</v>
      </c>
      <c r="Z848" s="348"/>
      <c r="AA848" s="348"/>
      <c r="AB848" s="349"/>
      <c r="AC848" s="846" t="s">
        <v>803</v>
      </c>
      <c r="AD848" s="847"/>
      <c r="AE848" s="847"/>
      <c r="AF848" s="847"/>
      <c r="AG848" s="848"/>
      <c r="AH848" s="352">
        <v>1</v>
      </c>
      <c r="AI848" s="353"/>
      <c r="AJ848" s="353"/>
      <c r="AK848" s="353"/>
      <c r="AL848" s="354">
        <v>100</v>
      </c>
      <c r="AM848" s="355"/>
      <c r="AN848" s="355"/>
      <c r="AO848" s="356"/>
      <c r="AP848" s="357" t="s">
        <v>804</v>
      </c>
      <c r="AQ848" s="357"/>
      <c r="AR848" s="357"/>
      <c r="AS848" s="357"/>
      <c r="AT848" s="357"/>
      <c r="AU848" s="357"/>
      <c r="AV848" s="357"/>
      <c r="AW848" s="357"/>
      <c r="AX848" s="357"/>
      <c r="AY848">
        <f>COUNTA($C$848)</f>
        <v>1</v>
      </c>
    </row>
    <row r="849" spans="1:51" ht="30" customHeight="1" x14ac:dyDescent="0.15">
      <c r="A849" s="374">
        <v>5</v>
      </c>
      <c r="B849" s="374">
        <v>1</v>
      </c>
      <c r="C849" s="381" t="s">
        <v>805</v>
      </c>
      <c r="D849" s="382"/>
      <c r="E849" s="382"/>
      <c r="F849" s="382"/>
      <c r="G849" s="382"/>
      <c r="H849" s="382"/>
      <c r="I849" s="383"/>
      <c r="J849" s="344">
        <v>4010001073610</v>
      </c>
      <c r="K849" s="345"/>
      <c r="L849" s="345"/>
      <c r="M849" s="345"/>
      <c r="N849" s="345"/>
      <c r="O849" s="345"/>
      <c r="P849" s="378" t="s">
        <v>806</v>
      </c>
      <c r="Q849" s="917"/>
      <c r="R849" s="917"/>
      <c r="S849" s="917"/>
      <c r="T849" s="917"/>
      <c r="U849" s="917"/>
      <c r="V849" s="917"/>
      <c r="W849" s="917"/>
      <c r="X849" s="918"/>
      <c r="Y849" s="347">
        <v>2</v>
      </c>
      <c r="Z849" s="348"/>
      <c r="AA849" s="348"/>
      <c r="AB849" s="349"/>
      <c r="AC849" s="846" t="s">
        <v>803</v>
      </c>
      <c r="AD849" s="847"/>
      <c r="AE849" s="847"/>
      <c r="AF849" s="847"/>
      <c r="AG849" s="848"/>
      <c r="AH849" s="352">
        <v>1</v>
      </c>
      <c r="AI849" s="353"/>
      <c r="AJ849" s="353"/>
      <c r="AK849" s="353"/>
      <c r="AL849" s="354">
        <v>100</v>
      </c>
      <c r="AM849" s="355"/>
      <c r="AN849" s="355"/>
      <c r="AO849" s="356"/>
      <c r="AP849" s="357" t="s">
        <v>804</v>
      </c>
      <c r="AQ849" s="357"/>
      <c r="AR849" s="357"/>
      <c r="AS849" s="357"/>
      <c r="AT849" s="357"/>
      <c r="AU849" s="357"/>
      <c r="AV849" s="357"/>
      <c r="AW849" s="357"/>
      <c r="AX849" s="357"/>
      <c r="AY849">
        <f>COUNTA($C$849)</f>
        <v>1</v>
      </c>
    </row>
    <row r="850" spans="1:51" ht="51" customHeight="1" x14ac:dyDescent="0.15">
      <c r="A850" s="374">
        <v>6</v>
      </c>
      <c r="B850" s="374">
        <v>1</v>
      </c>
      <c r="C850" s="381" t="s">
        <v>805</v>
      </c>
      <c r="D850" s="382"/>
      <c r="E850" s="382"/>
      <c r="F850" s="382"/>
      <c r="G850" s="382"/>
      <c r="H850" s="382"/>
      <c r="I850" s="383"/>
      <c r="J850" s="344">
        <v>4010001073610</v>
      </c>
      <c r="K850" s="345"/>
      <c r="L850" s="345"/>
      <c r="M850" s="345"/>
      <c r="N850" s="345"/>
      <c r="O850" s="345"/>
      <c r="P850" s="378" t="s">
        <v>806</v>
      </c>
      <c r="Q850" s="917"/>
      <c r="R850" s="917"/>
      <c r="S850" s="917"/>
      <c r="T850" s="917"/>
      <c r="U850" s="917"/>
      <c r="V850" s="917"/>
      <c r="W850" s="917"/>
      <c r="X850" s="918"/>
      <c r="Y850" s="347">
        <v>1</v>
      </c>
      <c r="Z850" s="348"/>
      <c r="AA850" s="348"/>
      <c r="AB850" s="349"/>
      <c r="AC850" s="846" t="s">
        <v>803</v>
      </c>
      <c r="AD850" s="847"/>
      <c r="AE850" s="847"/>
      <c r="AF850" s="847"/>
      <c r="AG850" s="848"/>
      <c r="AH850" s="352">
        <v>1</v>
      </c>
      <c r="AI850" s="353"/>
      <c r="AJ850" s="353"/>
      <c r="AK850" s="353"/>
      <c r="AL850" s="354">
        <v>100</v>
      </c>
      <c r="AM850" s="355"/>
      <c r="AN850" s="355"/>
      <c r="AO850" s="356"/>
      <c r="AP850" s="357" t="s">
        <v>804</v>
      </c>
      <c r="AQ850" s="357"/>
      <c r="AR850" s="357"/>
      <c r="AS850" s="357"/>
      <c r="AT850" s="357"/>
      <c r="AU850" s="357"/>
      <c r="AV850" s="357"/>
      <c r="AW850" s="357"/>
      <c r="AX850" s="357"/>
      <c r="AY850">
        <f>COUNTA($C$850)</f>
        <v>1</v>
      </c>
    </row>
    <row r="851" spans="1:51" ht="30" customHeight="1" x14ac:dyDescent="0.15">
      <c r="A851" s="374">
        <v>7</v>
      </c>
      <c r="B851" s="374">
        <v>1</v>
      </c>
      <c r="C851" s="381" t="s">
        <v>805</v>
      </c>
      <c r="D851" s="382"/>
      <c r="E851" s="382"/>
      <c r="F851" s="382"/>
      <c r="G851" s="382"/>
      <c r="H851" s="382"/>
      <c r="I851" s="383"/>
      <c r="J851" s="344">
        <v>4010001073610</v>
      </c>
      <c r="K851" s="345"/>
      <c r="L851" s="345"/>
      <c r="M851" s="345"/>
      <c r="N851" s="345"/>
      <c r="O851" s="345"/>
      <c r="P851" s="378" t="s">
        <v>806</v>
      </c>
      <c r="Q851" s="917"/>
      <c r="R851" s="917"/>
      <c r="S851" s="917"/>
      <c r="T851" s="917"/>
      <c r="U851" s="917"/>
      <c r="V851" s="917"/>
      <c r="W851" s="917"/>
      <c r="X851" s="918"/>
      <c r="Y851" s="347">
        <v>1</v>
      </c>
      <c r="Z851" s="348"/>
      <c r="AA851" s="348"/>
      <c r="AB851" s="349"/>
      <c r="AC851" s="846" t="s">
        <v>803</v>
      </c>
      <c r="AD851" s="847"/>
      <c r="AE851" s="847"/>
      <c r="AF851" s="847"/>
      <c r="AG851" s="848"/>
      <c r="AH851" s="352">
        <v>1</v>
      </c>
      <c r="AI851" s="353"/>
      <c r="AJ851" s="353"/>
      <c r="AK851" s="353"/>
      <c r="AL851" s="354">
        <v>100</v>
      </c>
      <c r="AM851" s="355"/>
      <c r="AN851" s="355"/>
      <c r="AO851" s="356"/>
      <c r="AP851" s="357" t="s">
        <v>804</v>
      </c>
      <c r="AQ851" s="357"/>
      <c r="AR851" s="357"/>
      <c r="AS851" s="357"/>
      <c r="AT851" s="357"/>
      <c r="AU851" s="357"/>
      <c r="AV851" s="357"/>
      <c r="AW851" s="357"/>
      <c r="AX851" s="357"/>
      <c r="AY851">
        <f>COUNTA($C$851)</f>
        <v>1</v>
      </c>
    </row>
    <row r="852" spans="1:51" ht="30" customHeight="1" x14ac:dyDescent="0.15">
      <c r="A852" s="374">
        <v>8</v>
      </c>
      <c r="B852" s="374">
        <v>1</v>
      </c>
      <c r="C852" s="381" t="s">
        <v>805</v>
      </c>
      <c r="D852" s="382"/>
      <c r="E852" s="382"/>
      <c r="F852" s="382"/>
      <c r="G852" s="382"/>
      <c r="H852" s="382"/>
      <c r="I852" s="383"/>
      <c r="J852" s="344">
        <v>4010001073610</v>
      </c>
      <c r="K852" s="345"/>
      <c r="L852" s="345"/>
      <c r="M852" s="345"/>
      <c r="N852" s="345"/>
      <c r="O852" s="345"/>
      <c r="P852" s="378" t="s">
        <v>806</v>
      </c>
      <c r="Q852" s="917"/>
      <c r="R852" s="917"/>
      <c r="S852" s="917"/>
      <c r="T852" s="917"/>
      <c r="U852" s="917"/>
      <c r="V852" s="917"/>
      <c r="W852" s="917"/>
      <c r="X852" s="918"/>
      <c r="Y852" s="347">
        <v>1</v>
      </c>
      <c r="Z852" s="348"/>
      <c r="AA852" s="348"/>
      <c r="AB852" s="349"/>
      <c r="AC852" s="846" t="s">
        <v>803</v>
      </c>
      <c r="AD852" s="847"/>
      <c r="AE852" s="847"/>
      <c r="AF852" s="847"/>
      <c r="AG852" s="848"/>
      <c r="AH852" s="352">
        <v>1</v>
      </c>
      <c r="AI852" s="353"/>
      <c r="AJ852" s="353"/>
      <c r="AK852" s="353"/>
      <c r="AL852" s="354">
        <v>100</v>
      </c>
      <c r="AM852" s="355"/>
      <c r="AN852" s="355"/>
      <c r="AO852" s="356"/>
      <c r="AP852" s="357" t="s">
        <v>804</v>
      </c>
      <c r="AQ852" s="357"/>
      <c r="AR852" s="357"/>
      <c r="AS852" s="357"/>
      <c r="AT852" s="357"/>
      <c r="AU852" s="357"/>
      <c r="AV852" s="357"/>
      <c r="AW852" s="357"/>
      <c r="AX852" s="357"/>
      <c r="AY852">
        <f>COUNTA($C$852)</f>
        <v>1</v>
      </c>
    </row>
    <row r="853" spans="1:51" ht="30" customHeight="1" x14ac:dyDescent="0.15">
      <c r="A853" s="374">
        <v>9</v>
      </c>
      <c r="B853" s="374">
        <v>1</v>
      </c>
      <c r="C853" s="381" t="s">
        <v>805</v>
      </c>
      <c r="D853" s="382"/>
      <c r="E853" s="382"/>
      <c r="F853" s="382"/>
      <c r="G853" s="382"/>
      <c r="H853" s="382"/>
      <c r="I853" s="383"/>
      <c r="J853" s="344">
        <v>4010001073610</v>
      </c>
      <c r="K853" s="345"/>
      <c r="L853" s="345"/>
      <c r="M853" s="345"/>
      <c r="N853" s="345"/>
      <c r="O853" s="345"/>
      <c r="P853" s="378" t="s">
        <v>806</v>
      </c>
      <c r="Q853" s="917"/>
      <c r="R853" s="917"/>
      <c r="S853" s="917"/>
      <c r="T853" s="917"/>
      <c r="U853" s="917"/>
      <c r="V853" s="917"/>
      <c r="W853" s="917"/>
      <c r="X853" s="918"/>
      <c r="Y853" s="347">
        <v>1</v>
      </c>
      <c r="Z853" s="348"/>
      <c r="AA853" s="348"/>
      <c r="AB853" s="349"/>
      <c r="AC853" s="846" t="s">
        <v>803</v>
      </c>
      <c r="AD853" s="847"/>
      <c r="AE853" s="847"/>
      <c r="AF853" s="847"/>
      <c r="AG853" s="848"/>
      <c r="AH853" s="352">
        <v>1</v>
      </c>
      <c r="AI853" s="353"/>
      <c r="AJ853" s="353"/>
      <c r="AK853" s="353"/>
      <c r="AL853" s="354">
        <v>100</v>
      </c>
      <c r="AM853" s="355"/>
      <c r="AN853" s="355"/>
      <c r="AO853" s="356"/>
      <c r="AP853" s="357" t="s">
        <v>804</v>
      </c>
      <c r="AQ853" s="357"/>
      <c r="AR853" s="357"/>
      <c r="AS853" s="357"/>
      <c r="AT853" s="357"/>
      <c r="AU853" s="357"/>
      <c r="AV853" s="357"/>
      <c r="AW853" s="357"/>
      <c r="AX853" s="357"/>
      <c r="AY853">
        <f>COUNTA($C$853)</f>
        <v>1</v>
      </c>
    </row>
    <row r="854" spans="1:51" ht="30" customHeight="1" x14ac:dyDescent="0.15">
      <c r="A854" s="374">
        <v>10</v>
      </c>
      <c r="B854" s="374">
        <v>1</v>
      </c>
      <c r="C854" s="381" t="s">
        <v>805</v>
      </c>
      <c r="D854" s="382"/>
      <c r="E854" s="382"/>
      <c r="F854" s="382"/>
      <c r="G854" s="382"/>
      <c r="H854" s="382"/>
      <c r="I854" s="383"/>
      <c r="J854" s="344">
        <v>4010001073610</v>
      </c>
      <c r="K854" s="345"/>
      <c r="L854" s="345"/>
      <c r="M854" s="345"/>
      <c r="N854" s="345"/>
      <c r="O854" s="345"/>
      <c r="P854" s="378" t="s">
        <v>806</v>
      </c>
      <c r="Q854" s="917"/>
      <c r="R854" s="917"/>
      <c r="S854" s="917"/>
      <c r="T854" s="917"/>
      <c r="U854" s="917"/>
      <c r="V854" s="917"/>
      <c r="W854" s="917"/>
      <c r="X854" s="918"/>
      <c r="Y854" s="347">
        <v>0.4</v>
      </c>
      <c r="Z854" s="348"/>
      <c r="AA854" s="348"/>
      <c r="AB854" s="349"/>
      <c r="AC854" s="846" t="s">
        <v>803</v>
      </c>
      <c r="AD854" s="847"/>
      <c r="AE854" s="847"/>
      <c r="AF854" s="847"/>
      <c r="AG854" s="848"/>
      <c r="AH854" s="352">
        <v>1</v>
      </c>
      <c r="AI854" s="353"/>
      <c r="AJ854" s="353"/>
      <c r="AK854" s="353"/>
      <c r="AL854" s="354">
        <v>100</v>
      </c>
      <c r="AM854" s="355"/>
      <c r="AN854" s="355"/>
      <c r="AO854" s="356"/>
      <c r="AP854" s="357" t="s">
        <v>804</v>
      </c>
      <c r="AQ854" s="357"/>
      <c r="AR854" s="357"/>
      <c r="AS854" s="357"/>
      <c r="AT854" s="357"/>
      <c r="AU854" s="357"/>
      <c r="AV854" s="357"/>
      <c r="AW854" s="357"/>
      <c r="AX854" s="357"/>
      <c r="AY854">
        <f>COUNTA($C$854)</f>
        <v>1</v>
      </c>
    </row>
    <row r="855" spans="1:51" ht="30" customHeight="1" x14ac:dyDescent="0.15">
      <c r="A855" s="374">
        <v>11</v>
      </c>
      <c r="B855" s="374">
        <v>1</v>
      </c>
      <c r="C855" s="381" t="s">
        <v>805</v>
      </c>
      <c r="D855" s="382"/>
      <c r="E855" s="382"/>
      <c r="F855" s="382"/>
      <c r="G855" s="382"/>
      <c r="H855" s="382"/>
      <c r="I855" s="383"/>
      <c r="J855" s="344">
        <v>4010001073610</v>
      </c>
      <c r="K855" s="345"/>
      <c r="L855" s="345"/>
      <c r="M855" s="345"/>
      <c r="N855" s="345"/>
      <c r="O855" s="345"/>
      <c r="P855" s="378" t="s">
        <v>806</v>
      </c>
      <c r="Q855" s="917"/>
      <c r="R855" s="917"/>
      <c r="S855" s="917"/>
      <c r="T855" s="917"/>
      <c r="U855" s="917"/>
      <c r="V855" s="917"/>
      <c r="W855" s="917"/>
      <c r="X855" s="918"/>
      <c r="Y855" s="347">
        <v>0</v>
      </c>
      <c r="Z855" s="348"/>
      <c r="AA855" s="348"/>
      <c r="AB855" s="349"/>
      <c r="AC855" s="846" t="s">
        <v>803</v>
      </c>
      <c r="AD855" s="847"/>
      <c r="AE855" s="847"/>
      <c r="AF855" s="847"/>
      <c r="AG855" s="848"/>
      <c r="AH855" s="352">
        <v>1</v>
      </c>
      <c r="AI855" s="353"/>
      <c r="AJ855" s="353"/>
      <c r="AK855" s="353"/>
      <c r="AL855" s="354">
        <v>100</v>
      </c>
      <c r="AM855" s="355"/>
      <c r="AN855" s="355"/>
      <c r="AO855" s="356"/>
      <c r="AP855" s="357" t="s">
        <v>804</v>
      </c>
      <c r="AQ855" s="357"/>
      <c r="AR855" s="357"/>
      <c r="AS855" s="357"/>
      <c r="AT855" s="357"/>
      <c r="AU855" s="357"/>
      <c r="AV855" s="357"/>
      <c r="AW855" s="357"/>
      <c r="AX855" s="357"/>
      <c r="AY855">
        <f>COUNTA($C$855)</f>
        <v>1</v>
      </c>
    </row>
    <row r="856" spans="1:51" ht="30" customHeight="1" x14ac:dyDescent="0.15">
      <c r="A856" s="374">
        <v>12</v>
      </c>
      <c r="B856" s="374">
        <v>1</v>
      </c>
      <c r="C856" s="381" t="s">
        <v>807</v>
      </c>
      <c r="D856" s="382"/>
      <c r="E856" s="382"/>
      <c r="F856" s="382"/>
      <c r="G856" s="382"/>
      <c r="H856" s="382"/>
      <c r="I856" s="383"/>
      <c r="J856" s="344">
        <v>5120001039649</v>
      </c>
      <c r="K856" s="345"/>
      <c r="L856" s="345"/>
      <c r="M856" s="345"/>
      <c r="N856" s="345"/>
      <c r="O856" s="345"/>
      <c r="P856" s="378" t="s">
        <v>806</v>
      </c>
      <c r="Q856" s="917"/>
      <c r="R856" s="917"/>
      <c r="S856" s="917"/>
      <c r="T856" s="917"/>
      <c r="U856" s="917"/>
      <c r="V856" s="917"/>
      <c r="W856" s="917"/>
      <c r="X856" s="918"/>
      <c r="Y856" s="347">
        <v>4</v>
      </c>
      <c r="Z856" s="348"/>
      <c r="AA856" s="348"/>
      <c r="AB856" s="349"/>
      <c r="AC856" s="846" t="s">
        <v>803</v>
      </c>
      <c r="AD856" s="847"/>
      <c r="AE856" s="847"/>
      <c r="AF856" s="847"/>
      <c r="AG856" s="848"/>
      <c r="AH856" s="352">
        <v>1</v>
      </c>
      <c r="AI856" s="353"/>
      <c r="AJ856" s="353"/>
      <c r="AK856" s="353"/>
      <c r="AL856" s="354">
        <v>93.9</v>
      </c>
      <c r="AM856" s="355"/>
      <c r="AN856" s="355"/>
      <c r="AO856" s="356"/>
      <c r="AP856" s="357" t="s">
        <v>804</v>
      </c>
      <c r="AQ856" s="357"/>
      <c r="AR856" s="357"/>
      <c r="AS856" s="357"/>
      <c r="AT856" s="357"/>
      <c r="AU856" s="357"/>
      <c r="AV856" s="357"/>
      <c r="AW856" s="357"/>
      <c r="AX856" s="357"/>
      <c r="AY856">
        <f>COUNTA($C$856)</f>
        <v>1</v>
      </c>
    </row>
    <row r="857" spans="1:51" ht="30" customHeight="1" x14ac:dyDescent="0.15">
      <c r="A857" s="374">
        <v>13</v>
      </c>
      <c r="B857" s="374">
        <v>1</v>
      </c>
      <c r="C857" s="381" t="s">
        <v>807</v>
      </c>
      <c r="D857" s="382"/>
      <c r="E857" s="382"/>
      <c r="F857" s="382"/>
      <c r="G857" s="382"/>
      <c r="H857" s="382"/>
      <c r="I857" s="383"/>
      <c r="J857" s="344">
        <v>5120001039649</v>
      </c>
      <c r="K857" s="345"/>
      <c r="L857" s="345"/>
      <c r="M857" s="345"/>
      <c r="N857" s="345"/>
      <c r="O857" s="345"/>
      <c r="P857" s="378" t="s">
        <v>806</v>
      </c>
      <c r="Q857" s="917"/>
      <c r="R857" s="917"/>
      <c r="S857" s="917"/>
      <c r="T857" s="917"/>
      <c r="U857" s="917"/>
      <c r="V857" s="917"/>
      <c r="W857" s="917"/>
      <c r="X857" s="918"/>
      <c r="Y857" s="347">
        <v>1</v>
      </c>
      <c r="Z857" s="348"/>
      <c r="AA857" s="348"/>
      <c r="AB857" s="349"/>
      <c r="AC857" s="846" t="s">
        <v>803</v>
      </c>
      <c r="AD857" s="847"/>
      <c r="AE857" s="847"/>
      <c r="AF857" s="847"/>
      <c r="AG857" s="848"/>
      <c r="AH857" s="352">
        <v>2</v>
      </c>
      <c r="AI857" s="353"/>
      <c r="AJ857" s="353"/>
      <c r="AK857" s="353"/>
      <c r="AL857" s="354">
        <v>100</v>
      </c>
      <c r="AM857" s="355"/>
      <c r="AN857" s="355"/>
      <c r="AO857" s="356"/>
      <c r="AP857" s="357" t="s">
        <v>804</v>
      </c>
      <c r="AQ857" s="357"/>
      <c r="AR857" s="357"/>
      <c r="AS857" s="357"/>
      <c r="AT857" s="357"/>
      <c r="AU857" s="357"/>
      <c r="AV857" s="357"/>
      <c r="AW857" s="357"/>
      <c r="AX857" s="357"/>
      <c r="AY857">
        <f>COUNTA($C$857)</f>
        <v>1</v>
      </c>
    </row>
    <row r="858" spans="1:51" ht="30" customHeight="1" x14ac:dyDescent="0.15">
      <c r="A858" s="374">
        <v>14</v>
      </c>
      <c r="B858" s="374">
        <v>1</v>
      </c>
      <c r="C858" s="381" t="s">
        <v>807</v>
      </c>
      <c r="D858" s="382"/>
      <c r="E858" s="382"/>
      <c r="F858" s="382"/>
      <c r="G858" s="382"/>
      <c r="H858" s="382"/>
      <c r="I858" s="383"/>
      <c r="J858" s="344">
        <v>5120001039649</v>
      </c>
      <c r="K858" s="345"/>
      <c r="L858" s="345"/>
      <c r="M858" s="345"/>
      <c r="N858" s="345"/>
      <c r="O858" s="345"/>
      <c r="P858" s="378" t="s">
        <v>806</v>
      </c>
      <c r="Q858" s="917"/>
      <c r="R858" s="917"/>
      <c r="S858" s="917"/>
      <c r="T858" s="917"/>
      <c r="U858" s="917"/>
      <c r="V858" s="917"/>
      <c r="W858" s="917"/>
      <c r="X858" s="918"/>
      <c r="Y858" s="347">
        <v>0</v>
      </c>
      <c r="Z858" s="348"/>
      <c r="AA858" s="348"/>
      <c r="AB858" s="349"/>
      <c r="AC858" s="846" t="s">
        <v>803</v>
      </c>
      <c r="AD858" s="847"/>
      <c r="AE858" s="847"/>
      <c r="AF858" s="847"/>
      <c r="AG858" s="848"/>
      <c r="AH858" s="352">
        <v>1</v>
      </c>
      <c r="AI858" s="353"/>
      <c r="AJ858" s="353"/>
      <c r="AK858" s="353"/>
      <c r="AL858" s="354">
        <v>100</v>
      </c>
      <c r="AM858" s="355"/>
      <c r="AN858" s="355"/>
      <c r="AO858" s="356"/>
      <c r="AP858" s="357" t="s">
        <v>804</v>
      </c>
      <c r="AQ858" s="357"/>
      <c r="AR858" s="357"/>
      <c r="AS858" s="357"/>
      <c r="AT858" s="357"/>
      <c r="AU858" s="357"/>
      <c r="AV858" s="357"/>
      <c r="AW858" s="357"/>
      <c r="AX858" s="357"/>
      <c r="AY858">
        <f>COUNTA($C$858)</f>
        <v>1</v>
      </c>
    </row>
    <row r="859" spans="1:51" ht="30" customHeight="1" x14ac:dyDescent="0.15">
      <c r="A859" s="374">
        <v>15</v>
      </c>
      <c r="B859" s="374">
        <v>1</v>
      </c>
      <c r="C859" s="381" t="s">
        <v>808</v>
      </c>
      <c r="D859" s="382"/>
      <c r="E859" s="382"/>
      <c r="F859" s="382"/>
      <c r="G859" s="382"/>
      <c r="H859" s="382"/>
      <c r="I859" s="383"/>
      <c r="J859" s="344">
        <v>3010001005333</v>
      </c>
      <c r="K859" s="345"/>
      <c r="L859" s="345"/>
      <c r="M859" s="345"/>
      <c r="N859" s="345"/>
      <c r="O859" s="345"/>
      <c r="P859" s="359" t="s">
        <v>809</v>
      </c>
      <c r="Q859" s="346"/>
      <c r="R859" s="346"/>
      <c r="S859" s="346"/>
      <c r="T859" s="346"/>
      <c r="U859" s="346"/>
      <c r="V859" s="346"/>
      <c r="W859" s="346"/>
      <c r="X859" s="346"/>
      <c r="Y859" s="347">
        <v>0.1</v>
      </c>
      <c r="Z859" s="348"/>
      <c r="AA859" s="348"/>
      <c r="AB859" s="349"/>
      <c r="AC859" s="846" t="s">
        <v>803</v>
      </c>
      <c r="AD859" s="847"/>
      <c r="AE859" s="847"/>
      <c r="AF859" s="847"/>
      <c r="AG859" s="848"/>
      <c r="AH859" s="352">
        <v>2</v>
      </c>
      <c r="AI859" s="353"/>
      <c r="AJ859" s="353"/>
      <c r="AK859" s="353"/>
      <c r="AL859" s="354">
        <v>78.8</v>
      </c>
      <c r="AM859" s="355"/>
      <c r="AN859" s="355"/>
      <c r="AO859" s="356"/>
      <c r="AP859" s="357" t="s">
        <v>804</v>
      </c>
      <c r="AQ859" s="357"/>
      <c r="AR859" s="357"/>
      <c r="AS859" s="357"/>
      <c r="AT859" s="357"/>
      <c r="AU859" s="357"/>
      <c r="AV859" s="357"/>
      <c r="AW859" s="357"/>
      <c r="AX859" s="357"/>
      <c r="AY859">
        <f>COUNTA($C$859)</f>
        <v>1</v>
      </c>
    </row>
    <row r="860" spans="1:51" ht="30" customHeight="1" x14ac:dyDescent="0.15">
      <c r="A860" s="374">
        <v>16</v>
      </c>
      <c r="B860" s="374">
        <v>1</v>
      </c>
      <c r="C860" s="381" t="s">
        <v>810</v>
      </c>
      <c r="D860" s="382"/>
      <c r="E860" s="382"/>
      <c r="F860" s="382"/>
      <c r="G860" s="382"/>
      <c r="H860" s="382"/>
      <c r="I860" s="383"/>
      <c r="J860" s="344">
        <v>3010601034203</v>
      </c>
      <c r="K860" s="345"/>
      <c r="L860" s="345"/>
      <c r="M860" s="345"/>
      <c r="N860" s="345"/>
      <c r="O860" s="345"/>
      <c r="P860" s="359" t="s">
        <v>806</v>
      </c>
      <c r="Q860" s="346"/>
      <c r="R860" s="346"/>
      <c r="S860" s="346"/>
      <c r="T860" s="346"/>
      <c r="U860" s="346"/>
      <c r="V860" s="346"/>
      <c r="W860" s="346"/>
      <c r="X860" s="346"/>
      <c r="Y860" s="347">
        <v>2</v>
      </c>
      <c r="Z860" s="348"/>
      <c r="AA860" s="348"/>
      <c r="AB860" s="349"/>
      <c r="AC860" s="846" t="s">
        <v>803</v>
      </c>
      <c r="AD860" s="847"/>
      <c r="AE860" s="847"/>
      <c r="AF860" s="847"/>
      <c r="AG860" s="848"/>
      <c r="AH860" s="352">
        <v>1</v>
      </c>
      <c r="AI860" s="353"/>
      <c r="AJ860" s="353"/>
      <c r="AK860" s="353"/>
      <c r="AL860" s="354">
        <v>95.8</v>
      </c>
      <c r="AM860" s="355"/>
      <c r="AN860" s="355"/>
      <c r="AO860" s="356"/>
      <c r="AP860" s="357" t="s">
        <v>804</v>
      </c>
      <c r="AQ860" s="357"/>
      <c r="AR860" s="357"/>
      <c r="AS860" s="357"/>
      <c r="AT860" s="357"/>
      <c r="AU860" s="357"/>
      <c r="AV860" s="357"/>
      <c r="AW860" s="357"/>
      <c r="AX860" s="357"/>
      <c r="AY860">
        <f>COUNTA($C$860)</f>
        <v>1</v>
      </c>
    </row>
    <row r="861" spans="1:51" s="16" customFormat="1" ht="30" customHeight="1" x14ac:dyDescent="0.15">
      <c r="A861" s="374">
        <v>17</v>
      </c>
      <c r="B861" s="374">
        <v>1</v>
      </c>
      <c r="C861" s="381" t="s">
        <v>811</v>
      </c>
      <c r="D861" s="382"/>
      <c r="E861" s="382"/>
      <c r="F861" s="382"/>
      <c r="G861" s="382"/>
      <c r="H861" s="382"/>
      <c r="I861" s="383"/>
      <c r="J861" s="344">
        <v>1090001003075</v>
      </c>
      <c r="K861" s="345"/>
      <c r="L861" s="345"/>
      <c r="M861" s="345"/>
      <c r="N861" s="345"/>
      <c r="O861" s="345"/>
      <c r="P861" s="378" t="s">
        <v>812</v>
      </c>
      <c r="Q861" s="917"/>
      <c r="R861" s="917"/>
      <c r="S861" s="917"/>
      <c r="T861" s="917"/>
      <c r="U861" s="917"/>
      <c r="V861" s="917"/>
      <c r="W861" s="917"/>
      <c r="X861" s="918"/>
      <c r="Y861" s="347">
        <v>1</v>
      </c>
      <c r="Z861" s="348"/>
      <c r="AA861" s="348"/>
      <c r="AB861" s="349"/>
      <c r="AC861" s="846" t="s">
        <v>803</v>
      </c>
      <c r="AD861" s="847"/>
      <c r="AE861" s="847"/>
      <c r="AF861" s="847"/>
      <c r="AG861" s="848"/>
      <c r="AH861" s="352">
        <v>2</v>
      </c>
      <c r="AI861" s="353"/>
      <c r="AJ861" s="353"/>
      <c r="AK861" s="353"/>
      <c r="AL861" s="354">
        <v>100</v>
      </c>
      <c r="AM861" s="355"/>
      <c r="AN861" s="355"/>
      <c r="AO861" s="356"/>
      <c r="AP861" s="357" t="s">
        <v>804</v>
      </c>
      <c r="AQ861" s="357"/>
      <c r="AR861" s="357"/>
      <c r="AS861" s="357"/>
      <c r="AT861" s="357"/>
      <c r="AU861" s="357"/>
      <c r="AV861" s="357"/>
      <c r="AW861" s="357"/>
      <c r="AX861" s="357"/>
      <c r="AY861">
        <f>COUNTA($C$861)</f>
        <v>1</v>
      </c>
    </row>
    <row r="862" spans="1:51" ht="30" customHeight="1" x14ac:dyDescent="0.15">
      <c r="A862" s="374">
        <v>18</v>
      </c>
      <c r="B862" s="374">
        <v>1</v>
      </c>
      <c r="C862" s="381" t="s">
        <v>813</v>
      </c>
      <c r="D862" s="382"/>
      <c r="E862" s="382"/>
      <c r="F862" s="382"/>
      <c r="G862" s="382"/>
      <c r="H862" s="382"/>
      <c r="I862" s="383"/>
      <c r="J862" s="344">
        <v>9120001104770</v>
      </c>
      <c r="K862" s="345"/>
      <c r="L862" s="345"/>
      <c r="M862" s="345"/>
      <c r="N862" s="345"/>
      <c r="O862" s="345"/>
      <c r="P862" s="359" t="s">
        <v>809</v>
      </c>
      <c r="Q862" s="346"/>
      <c r="R862" s="346"/>
      <c r="S862" s="346"/>
      <c r="T862" s="346"/>
      <c r="U862" s="346"/>
      <c r="V862" s="346"/>
      <c r="W862" s="346"/>
      <c r="X862" s="346"/>
      <c r="Y862" s="347">
        <v>0.4</v>
      </c>
      <c r="Z862" s="348"/>
      <c r="AA862" s="348"/>
      <c r="AB862" s="349"/>
      <c r="AC862" s="846" t="s">
        <v>803</v>
      </c>
      <c r="AD862" s="847"/>
      <c r="AE862" s="847"/>
      <c r="AF862" s="847"/>
      <c r="AG862" s="848"/>
      <c r="AH862" s="352">
        <v>1</v>
      </c>
      <c r="AI862" s="353"/>
      <c r="AJ862" s="353"/>
      <c r="AK862" s="353"/>
      <c r="AL862" s="354">
        <v>43.4</v>
      </c>
      <c r="AM862" s="355"/>
      <c r="AN862" s="355"/>
      <c r="AO862" s="356"/>
      <c r="AP862" s="357" t="s">
        <v>804</v>
      </c>
      <c r="AQ862" s="357"/>
      <c r="AR862" s="357"/>
      <c r="AS862" s="357"/>
      <c r="AT862" s="357"/>
      <c r="AU862" s="357"/>
      <c r="AV862" s="357"/>
      <c r="AW862" s="357"/>
      <c r="AX862" s="357"/>
      <c r="AY862">
        <f>COUNTA($C$862)</f>
        <v>1</v>
      </c>
    </row>
    <row r="863" spans="1:51" ht="30" customHeight="1" x14ac:dyDescent="0.15">
      <c r="A863" s="374">
        <v>19</v>
      </c>
      <c r="B863" s="374">
        <v>1</v>
      </c>
      <c r="C863" s="381" t="s">
        <v>814</v>
      </c>
      <c r="D863" s="382"/>
      <c r="E863" s="382"/>
      <c r="F863" s="382"/>
      <c r="G863" s="382"/>
      <c r="H863" s="382"/>
      <c r="I863" s="383"/>
      <c r="J863" s="344">
        <v>2011602022692</v>
      </c>
      <c r="K863" s="345"/>
      <c r="L863" s="345"/>
      <c r="M863" s="345"/>
      <c r="N863" s="345"/>
      <c r="O863" s="345"/>
      <c r="P863" s="359" t="s">
        <v>809</v>
      </c>
      <c r="Q863" s="346"/>
      <c r="R863" s="346"/>
      <c r="S863" s="346"/>
      <c r="T863" s="346"/>
      <c r="U863" s="346"/>
      <c r="V863" s="346"/>
      <c r="W863" s="346"/>
      <c r="X863" s="346"/>
      <c r="Y863" s="347">
        <v>7.0000000000000001E-3</v>
      </c>
      <c r="Z863" s="348"/>
      <c r="AA863" s="348"/>
      <c r="AB863" s="349"/>
      <c r="AC863" s="846" t="s">
        <v>803</v>
      </c>
      <c r="AD863" s="847"/>
      <c r="AE863" s="847"/>
      <c r="AF863" s="847"/>
      <c r="AG863" s="848"/>
      <c r="AH863" s="352">
        <v>2</v>
      </c>
      <c r="AI863" s="353"/>
      <c r="AJ863" s="353"/>
      <c r="AK863" s="353"/>
      <c r="AL863" s="354">
        <v>28.7</v>
      </c>
      <c r="AM863" s="355"/>
      <c r="AN863" s="355"/>
      <c r="AO863" s="356"/>
      <c r="AP863" s="357" t="s">
        <v>804</v>
      </c>
      <c r="AQ863" s="357"/>
      <c r="AR863" s="357"/>
      <c r="AS863" s="357"/>
      <c r="AT863" s="357"/>
      <c r="AU863" s="357"/>
      <c r="AV863" s="357"/>
      <c r="AW863" s="357"/>
      <c r="AX863" s="357"/>
      <c r="AY863">
        <f>COUNTA($C$863)</f>
        <v>1</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6"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6" t="s">
        <v>336</v>
      </c>
      <c r="AD877" s="156"/>
      <c r="AE877" s="156"/>
      <c r="AF877" s="156"/>
      <c r="AG877" s="156"/>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81" t="s">
        <v>815</v>
      </c>
      <c r="D878" s="382"/>
      <c r="E878" s="382"/>
      <c r="F878" s="382"/>
      <c r="G878" s="382"/>
      <c r="H878" s="382"/>
      <c r="I878" s="383"/>
      <c r="J878" s="344">
        <v>6010901021583</v>
      </c>
      <c r="K878" s="345"/>
      <c r="L878" s="345"/>
      <c r="M878" s="345"/>
      <c r="N878" s="345"/>
      <c r="O878" s="345"/>
      <c r="P878" s="359" t="s">
        <v>775</v>
      </c>
      <c r="Q878" s="346"/>
      <c r="R878" s="346"/>
      <c r="S878" s="346"/>
      <c r="T878" s="346"/>
      <c r="U878" s="346"/>
      <c r="V878" s="346"/>
      <c r="W878" s="346"/>
      <c r="X878" s="346"/>
      <c r="Y878" s="347">
        <v>8</v>
      </c>
      <c r="Z878" s="348"/>
      <c r="AA878" s="348"/>
      <c r="AB878" s="349"/>
      <c r="AC878" s="350" t="s">
        <v>373</v>
      </c>
      <c r="AD878" s="351"/>
      <c r="AE878" s="351"/>
      <c r="AF878" s="351"/>
      <c r="AG878" s="351"/>
      <c r="AH878" s="352">
        <v>3</v>
      </c>
      <c r="AI878" s="353"/>
      <c r="AJ878" s="353"/>
      <c r="AK878" s="353"/>
      <c r="AL878" s="354">
        <v>97.9</v>
      </c>
      <c r="AM878" s="355"/>
      <c r="AN878" s="355"/>
      <c r="AO878" s="356"/>
      <c r="AP878" s="357"/>
      <c r="AQ878" s="357"/>
      <c r="AR878" s="357"/>
      <c r="AS878" s="357"/>
      <c r="AT878" s="357"/>
      <c r="AU878" s="357"/>
      <c r="AV878" s="357"/>
      <c r="AW878" s="357"/>
      <c r="AX878" s="357"/>
      <c r="AY878">
        <f t="shared" si="118"/>
        <v>1</v>
      </c>
    </row>
    <row r="879" spans="1:51" ht="30" customHeight="1" x14ac:dyDescent="0.15">
      <c r="A879" s="374">
        <v>2</v>
      </c>
      <c r="B879" s="374">
        <v>1</v>
      </c>
      <c r="C879" s="381" t="s">
        <v>815</v>
      </c>
      <c r="D879" s="382"/>
      <c r="E879" s="382"/>
      <c r="F879" s="382"/>
      <c r="G879" s="382"/>
      <c r="H879" s="382"/>
      <c r="I879" s="383"/>
      <c r="J879" s="344">
        <v>6010901021583</v>
      </c>
      <c r="K879" s="345"/>
      <c r="L879" s="345"/>
      <c r="M879" s="345"/>
      <c r="N879" s="345"/>
      <c r="O879" s="345"/>
      <c r="P879" s="359" t="s">
        <v>775</v>
      </c>
      <c r="Q879" s="346"/>
      <c r="R879" s="346"/>
      <c r="S879" s="346"/>
      <c r="T879" s="346"/>
      <c r="U879" s="346"/>
      <c r="V879" s="346"/>
      <c r="W879" s="346"/>
      <c r="X879" s="346"/>
      <c r="Y879" s="347">
        <v>3</v>
      </c>
      <c r="Z879" s="348"/>
      <c r="AA879" s="348"/>
      <c r="AB879" s="349"/>
      <c r="AC879" s="350" t="s">
        <v>373</v>
      </c>
      <c r="AD879" s="351"/>
      <c r="AE879" s="351"/>
      <c r="AF879" s="351"/>
      <c r="AG879" s="351"/>
      <c r="AH879" s="352">
        <v>3</v>
      </c>
      <c r="AI879" s="353"/>
      <c r="AJ879" s="353"/>
      <c r="AK879" s="353"/>
      <c r="AL879" s="354">
        <v>99</v>
      </c>
      <c r="AM879" s="355"/>
      <c r="AN879" s="355"/>
      <c r="AO879" s="356"/>
      <c r="AP879" s="357"/>
      <c r="AQ879" s="357"/>
      <c r="AR879" s="357"/>
      <c r="AS879" s="357"/>
      <c r="AT879" s="357"/>
      <c r="AU879" s="357"/>
      <c r="AV879" s="357"/>
      <c r="AW879" s="357"/>
      <c r="AX879" s="357"/>
      <c r="AY879">
        <f>COUNTA($C$879)</f>
        <v>1</v>
      </c>
    </row>
    <row r="880" spans="1:51" ht="30" customHeight="1" x14ac:dyDescent="0.15">
      <c r="A880" s="374">
        <v>3</v>
      </c>
      <c r="B880" s="374">
        <v>1</v>
      </c>
      <c r="C880" s="381" t="s">
        <v>817</v>
      </c>
      <c r="D880" s="382"/>
      <c r="E880" s="382"/>
      <c r="F880" s="382"/>
      <c r="G880" s="382"/>
      <c r="H880" s="382"/>
      <c r="I880" s="383"/>
      <c r="J880" s="344">
        <v>1010401011643</v>
      </c>
      <c r="K880" s="345"/>
      <c r="L880" s="345"/>
      <c r="M880" s="345"/>
      <c r="N880" s="345"/>
      <c r="O880" s="345"/>
      <c r="P880" s="359" t="s">
        <v>775</v>
      </c>
      <c r="Q880" s="346"/>
      <c r="R880" s="346"/>
      <c r="S880" s="346"/>
      <c r="T880" s="346"/>
      <c r="U880" s="346"/>
      <c r="V880" s="346"/>
      <c r="W880" s="346"/>
      <c r="X880" s="346"/>
      <c r="Y880" s="347">
        <v>7</v>
      </c>
      <c r="Z880" s="348"/>
      <c r="AA880" s="348"/>
      <c r="AB880" s="349"/>
      <c r="AC880" s="350" t="s">
        <v>373</v>
      </c>
      <c r="AD880" s="351"/>
      <c r="AE880" s="351"/>
      <c r="AF880" s="351"/>
      <c r="AG880" s="351"/>
      <c r="AH880" s="352">
        <v>2</v>
      </c>
      <c r="AI880" s="353"/>
      <c r="AJ880" s="353"/>
      <c r="AK880" s="353"/>
      <c r="AL880" s="354">
        <v>99.8</v>
      </c>
      <c r="AM880" s="355"/>
      <c r="AN880" s="355"/>
      <c r="AO880" s="356"/>
      <c r="AP880" s="357"/>
      <c r="AQ880" s="357"/>
      <c r="AR880" s="357"/>
      <c r="AS880" s="357"/>
      <c r="AT880" s="357"/>
      <c r="AU880" s="357"/>
      <c r="AV880" s="357"/>
      <c r="AW880" s="357"/>
      <c r="AX880" s="357"/>
      <c r="AY880">
        <f>COUNTA($C$880)</f>
        <v>1</v>
      </c>
    </row>
    <row r="881" spans="1:51" ht="30" customHeight="1" x14ac:dyDescent="0.15">
      <c r="A881" s="374">
        <v>4</v>
      </c>
      <c r="B881" s="374">
        <v>1</v>
      </c>
      <c r="C881" s="381" t="s">
        <v>816</v>
      </c>
      <c r="D881" s="382"/>
      <c r="E881" s="382"/>
      <c r="F881" s="382"/>
      <c r="G881" s="382"/>
      <c r="H881" s="382"/>
      <c r="I881" s="383"/>
      <c r="J881" s="344">
        <v>4010701016868</v>
      </c>
      <c r="K881" s="345"/>
      <c r="L881" s="345"/>
      <c r="M881" s="345"/>
      <c r="N881" s="345"/>
      <c r="O881" s="345"/>
      <c r="P881" s="359" t="s">
        <v>775</v>
      </c>
      <c r="Q881" s="346"/>
      <c r="R881" s="346"/>
      <c r="S881" s="346"/>
      <c r="T881" s="346"/>
      <c r="U881" s="346"/>
      <c r="V881" s="346"/>
      <c r="W881" s="346"/>
      <c r="X881" s="346"/>
      <c r="Y881" s="347">
        <v>3</v>
      </c>
      <c r="Z881" s="348"/>
      <c r="AA881" s="348"/>
      <c r="AB881" s="349"/>
      <c r="AC881" s="350" t="s">
        <v>373</v>
      </c>
      <c r="AD881" s="351"/>
      <c r="AE881" s="351"/>
      <c r="AF881" s="351"/>
      <c r="AG881" s="351"/>
      <c r="AH881" s="366">
        <v>2</v>
      </c>
      <c r="AI881" s="367"/>
      <c r="AJ881" s="367"/>
      <c r="AK881" s="367"/>
      <c r="AL881" s="354">
        <v>94.4</v>
      </c>
      <c r="AM881" s="355"/>
      <c r="AN881" s="355"/>
      <c r="AO881" s="356"/>
      <c r="AP881" s="357" t="s">
        <v>405</v>
      </c>
      <c r="AQ881" s="357"/>
      <c r="AR881" s="357"/>
      <c r="AS881" s="357"/>
      <c r="AT881" s="357"/>
      <c r="AU881" s="357"/>
      <c r="AV881" s="357"/>
      <c r="AW881" s="357"/>
      <c r="AX881" s="357"/>
      <c r="AY881">
        <f>COUNTA($C$881)</f>
        <v>1</v>
      </c>
    </row>
    <row r="882" spans="1:51" ht="30" customHeight="1" x14ac:dyDescent="0.15">
      <c r="A882" s="374">
        <v>5</v>
      </c>
      <c r="B882" s="374">
        <v>1</v>
      </c>
      <c r="C882" s="381" t="s">
        <v>816</v>
      </c>
      <c r="D882" s="382"/>
      <c r="E882" s="382"/>
      <c r="F882" s="382"/>
      <c r="G882" s="382"/>
      <c r="H882" s="382"/>
      <c r="I882" s="383"/>
      <c r="J882" s="344">
        <v>4010701016868</v>
      </c>
      <c r="K882" s="345"/>
      <c r="L882" s="345"/>
      <c r="M882" s="345"/>
      <c r="N882" s="345"/>
      <c r="O882" s="345"/>
      <c r="P882" s="359" t="s">
        <v>775</v>
      </c>
      <c r="Q882" s="346"/>
      <c r="R882" s="346"/>
      <c r="S882" s="346"/>
      <c r="T882" s="346"/>
      <c r="U882" s="346"/>
      <c r="V882" s="346"/>
      <c r="W882" s="346"/>
      <c r="X882" s="346"/>
      <c r="Y882" s="347">
        <v>3</v>
      </c>
      <c r="Z882" s="348"/>
      <c r="AA882" s="348"/>
      <c r="AB882" s="349"/>
      <c r="AC882" s="350" t="s">
        <v>373</v>
      </c>
      <c r="AD882" s="351"/>
      <c r="AE882" s="351"/>
      <c r="AF882" s="351"/>
      <c r="AG882" s="351"/>
      <c r="AH882" s="366">
        <v>2</v>
      </c>
      <c r="AI882" s="367"/>
      <c r="AJ882" s="367"/>
      <c r="AK882" s="367"/>
      <c r="AL882" s="354">
        <v>94.8</v>
      </c>
      <c r="AM882" s="355"/>
      <c r="AN882" s="355"/>
      <c r="AO882" s="356"/>
      <c r="AP882" s="357" t="s">
        <v>405</v>
      </c>
      <c r="AQ882" s="357"/>
      <c r="AR882" s="357"/>
      <c r="AS882" s="357"/>
      <c r="AT882" s="357"/>
      <c r="AU882" s="357"/>
      <c r="AV882" s="357"/>
      <c r="AW882" s="357"/>
      <c r="AX882" s="357"/>
      <c r="AY882">
        <f>COUNTA($C$882)</f>
        <v>1</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6"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6" t="s">
        <v>336</v>
      </c>
      <c r="AD910" s="156"/>
      <c r="AE910" s="156"/>
      <c r="AF910" s="156"/>
      <c r="AG910" s="156"/>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75" customHeight="1" x14ac:dyDescent="0.15">
      <c r="A911" s="374">
        <v>1</v>
      </c>
      <c r="B911" s="374">
        <v>1</v>
      </c>
      <c r="C911" s="358" t="s">
        <v>818</v>
      </c>
      <c r="D911" s="343"/>
      <c r="E911" s="343"/>
      <c r="F911" s="343"/>
      <c r="G911" s="343"/>
      <c r="H911" s="343"/>
      <c r="I911" s="343"/>
      <c r="J911" s="344">
        <v>8010401050387</v>
      </c>
      <c r="K911" s="345"/>
      <c r="L911" s="345"/>
      <c r="M911" s="345"/>
      <c r="N911" s="345"/>
      <c r="O911" s="345"/>
      <c r="P911" s="359" t="s">
        <v>819</v>
      </c>
      <c r="Q911" s="346"/>
      <c r="R911" s="346"/>
      <c r="S911" s="346"/>
      <c r="T911" s="346"/>
      <c r="U911" s="346"/>
      <c r="V911" s="346"/>
      <c r="W911" s="346"/>
      <c r="X911" s="346"/>
      <c r="Y911" s="347">
        <v>286</v>
      </c>
      <c r="Z911" s="348"/>
      <c r="AA911" s="348"/>
      <c r="AB911" s="349"/>
      <c r="AC911" s="350" t="s">
        <v>820</v>
      </c>
      <c r="AD911" s="351"/>
      <c r="AE911" s="351"/>
      <c r="AF911" s="351"/>
      <c r="AG911" s="351"/>
      <c r="AH911" s="366" t="s">
        <v>761</v>
      </c>
      <c r="AI911" s="367"/>
      <c r="AJ911" s="367"/>
      <c r="AK911" s="367"/>
      <c r="AL911" s="354">
        <v>99.98</v>
      </c>
      <c r="AM911" s="355"/>
      <c r="AN911" s="355"/>
      <c r="AO911" s="356"/>
      <c r="AP911" s="357" t="s">
        <v>761</v>
      </c>
      <c r="AQ911" s="357"/>
      <c r="AR911" s="357"/>
      <c r="AS911" s="357"/>
      <c r="AT911" s="357"/>
      <c r="AU911" s="357"/>
      <c r="AV911" s="357"/>
      <c r="AW911" s="357"/>
      <c r="AX911" s="357"/>
      <c r="AY911">
        <f t="shared" si="119"/>
        <v>1</v>
      </c>
    </row>
    <row r="912" spans="1:51" ht="33" customHeight="1" x14ac:dyDescent="0.15">
      <c r="A912" s="374">
        <v>2</v>
      </c>
      <c r="B912" s="374">
        <v>1</v>
      </c>
      <c r="C912" s="358" t="s">
        <v>818</v>
      </c>
      <c r="D912" s="343"/>
      <c r="E912" s="343"/>
      <c r="F912" s="343"/>
      <c r="G912" s="343"/>
      <c r="H912" s="343"/>
      <c r="I912" s="343"/>
      <c r="J912" s="344">
        <v>8010401050387</v>
      </c>
      <c r="K912" s="345"/>
      <c r="L912" s="345"/>
      <c r="M912" s="345"/>
      <c r="N912" s="345"/>
      <c r="O912" s="345"/>
      <c r="P912" s="359" t="s">
        <v>821</v>
      </c>
      <c r="Q912" s="346"/>
      <c r="R912" s="346"/>
      <c r="S912" s="346"/>
      <c r="T912" s="346"/>
      <c r="U912" s="346"/>
      <c r="V912" s="346"/>
      <c r="W912" s="346"/>
      <c r="X912" s="346"/>
      <c r="Y912" s="347">
        <v>232</v>
      </c>
      <c r="Z912" s="348"/>
      <c r="AA912" s="348"/>
      <c r="AB912" s="349"/>
      <c r="AC912" s="350" t="s">
        <v>820</v>
      </c>
      <c r="AD912" s="351"/>
      <c r="AE912" s="351"/>
      <c r="AF912" s="351"/>
      <c r="AG912" s="351"/>
      <c r="AH912" s="368" t="s">
        <v>761</v>
      </c>
      <c r="AI912" s="369"/>
      <c r="AJ912" s="369"/>
      <c r="AK912" s="370"/>
      <c r="AL912" s="354">
        <v>99.76</v>
      </c>
      <c r="AM912" s="355"/>
      <c r="AN912" s="355"/>
      <c r="AO912" s="356"/>
      <c r="AP912" s="357" t="s">
        <v>804</v>
      </c>
      <c r="AQ912" s="357"/>
      <c r="AR912" s="357"/>
      <c r="AS912" s="357"/>
      <c r="AT912" s="357"/>
      <c r="AU912" s="357"/>
      <c r="AV912" s="357"/>
      <c r="AW912" s="357"/>
      <c r="AX912" s="357"/>
      <c r="AY912">
        <f>COUNTA($C$912)</f>
        <v>1</v>
      </c>
    </row>
    <row r="913" spans="1:51" ht="30" customHeight="1" x14ac:dyDescent="0.15">
      <c r="A913" s="374">
        <v>3</v>
      </c>
      <c r="B913" s="374">
        <v>1</v>
      </c>
      <c r="C913" s="358" t="s">
        <v>818</v>
      </c>
      <c r="D913" s="343"/>
      <c r="E913" s="343"/>
      <c r="F913" s="343"/>
      <c r="G913" s="343"/>
      <c r="H913" s="343"/>
      <c r="I913" s="343"/>
      <c r="J913" s="344">
        <v>8010401050387</v>
      </c>
      <c r="K913" s="345"/>
      <c r="L913" s="345"/>
      <c r="M913" s="345"/>
      <c r="N913" s="345"/>
      <c r="O913" s="345"/>
      <c r="P913" s="359" t="s">
        <v>822</v>
      </c>
      <c r="Q913" s="346"/>
      <c r="R913" s="346"/>
      <c r="S913" s="346"/>
      <c r="T913" s="346"/>
      <c r="U913" s="346"/>
      <c r="V913" s="346"/>
      <c r="W913" s="346"/>
      <c r="X913" s="346"/>
      <c r="Y913" s="347">
        <v>209</v>
      </c>
      <c r="Z913" s="348"/>
      <c r="AA913" s="348"/>
      <c r="AB913" s="349"/>
      <c r="AC913" s="350" t="s">
        <v>820</v>
      </c>
      <c r="AD913" s="351"/>
      <c r="AE913" s="351"/>
      <c r="AF913" s="351"/>
      <c r="AG913" s="351"/>
      <c r="AH913" s="368" t="s">
        <v>761</v>
      </c>
      <c r="AI913" s="369"/>
      <c r="AJ913" s="369"/>
      <c r="AK913" s="370"/>
      <c r="AL913" s="354">
        <v>100</v>
      </c>
      <c r="AM913" s="355"/>
      <c r="AN913" s="355"/>
      <c r="AO913" s="356"/>
      <c r="AP913" s="357" t="s">
        <v>804</v>
      </c>
      <c r="AQ913" s="357"/>
      <c r="AR913" s="357"/>
      <c r="AS913" s="357"/>
      <c r="AT913" s="357"/>
      <c r="AU913" s="357"/>
      <c r="AV913" s="357"/>
      <c r="AW913" s="357"/>
      <c r="AX913" s="357"/>
      <c r="AY913">
        <f>COUNTA($C$913)</f>
        <v>1</v>
      </c>
    </row>
    <row r="914" spans="1:51" ht="30" customHeight="1" x14ac:dyDescent="0.15">
      <c r="A914" s="374">
        <v>4</v>
      </c>
      <c r="B914" s="374">
        <v>1</v>
      </c>
      <c r="C914" s="358" t="s">
        <v>818</v>
      </c>
      <c r="D914" s="343"/>
      <c r="E914" s="343"/>
      <c r="F914" s="343"/>
      <c r="G914" s="343"/>
      <c r="H914" s="343"/>
      <c r="I914" s="343"/>
      <c r="J914" s="344">
        <v>8010401050387</v>
      </c>
      <c r="K914" s="345"/>
      <c r="L914" s="345"/>
      <c r="M914" s="345"/>
      <c r="N914" s="345"/>
      <c r="O914" s="345"/>
      <c r="P914" s="359" t="s">
        <v>823</v>
      </c>
      <c r="Q914" s="346"/>
      <c r="R914" s="346"/>
      <c r="S914" s="346"/>
      <c r="T914" s="346"/>
      <c r="U914" s="346"/>
      <c r="V914" s="346"/>
      <c r="W914" s="346"/>
      <c r="X914" s="346"/>
      <c r="Y914" s="347">
        <v>204</v>
      </c>
      <c r="Z914" s="348"/>
      <c r="AA914" s="348"/>
      <c r="AB914" s="349"/>
      <c r="AC914" s="350" t="s">
        <v>820</v>
      </c>
      <c r="AD914" s="351"/>
      <c r="AE914" s="351"/>
      <c r="AF914" s="351"/>
      <c r="AG914" s="351"/>
      <c r="AH914" s="368" t="s">
        <v>761</v>
      </c>
      <c r="AI914" s="369"/>
      <c r="AJ914" s="369"/>
      <c r="AK914" s="370"/>
      <c r="AL914" s="354">
        <v>100</v>
      </c>
      <c r="AM914" s="355"/>
      <c r="AN914" s="355"/>
      <c r="AO914" s="356"/>
      <c r="AP914" s="357" t="s">
        <v>804</v>
      </c>
      <c r="AQ914" s="357"/>
      <c r="AR914" s="357"/>
      <c r="AS914" s="357"/>
      <c r="AT914" s="357"/>
      <c r="AU914" s="357"/>
      <c r="AV914" s="357"/>
      <c r="AW914" s="357"/>
      <c r="AX914" s="357"/>
      <c r="AY914">
        <f>COUNTA($C$914)</f>
        <v>1</v>
      </c>
    </row>
    <row r="915" spans="1:51" ht="30" customHeight="1" x14ac:dyDescent="0.15">
      <c r="A915" s="374">
        <v>5</v>
      </c>
      <c r="B915" s="374">
        <v>1</v>
      </c>
      <c r="C915" s="358" t="s">
        <v>818</v>
      </c>
      <c r="D915" s="343"/>
      <c r="E915" s="343"/>
      <c r="F915" s="343"/>
      <c r="G915" s="343"/>
      <c r="H915" s="343"/>
      <c r="I915" s="343"/>
      <c r="J915" s="344">
        <v>8010401050387</v>
      </c>
      <c r="K915" s="345"/>
      <c r="L915" s="345"/>
      <c r="M915" s="345"/>
      <c r="N915" s="345"/>
      <c r="O915" s="345"/>
      <c r="P915" s="359" t="s">
        <v>823</v>
      </c>
      <c r="Q915" s="346"/>
      <c r="R915" s="346"/>
      <c r="S915" s="346"/>
      <c r="T915" s="346"/>
      <c r="U915" s="346"/>
      <c r="V915" s="346"/>
      <c r="W915" s="346"/>
      <c r="X915" s="346"/>
      <c r="Y915" s="347">
        <v>150</v>
      </c>
      <c r="Z915" s="348"/>
      <c r="AA915" s="348"/>
      <c r="AB915" s="349"/>
      <c r="AC915" s="350" t="s">
        <v>820</v>
      </c>
      <c r="AD915" s="351"/>
      <c r="AE915" s="351"/>
      <c r="AF915" s="351"/>
      <c r="AG915" s="351"/>
      <c r="AH915" s="368" t="s">
        <v>761</v>
      </c>
      <c r="AI915" s="369"/>
      <c r="AJ915" s="369"/>
      <c r="AK915" s="370"/>
      <c r="AL915" s="354">
        <v>100</v>
      </c>
      <c r="AM915" s="355"/>
      <c r="AN915" s="355"/>
      <c r="AO915" s="356"/>
      <c r="AP915" s="357" t="s">
        <v>804</v>
      </c>
      <c r="AQ915" s="357"/>
      <c r="AR915" s="357"/>
      <c r="AS915" s="357"/>
      <c r="AT915" s="357"/>
      <c r="AU915" s="357"/>
      <c r="AV915" s="357"/>
      <c r="AW915" s="357"/>
      <c r="AX915" s="357"/>
      <c r="AY915">
        <f>COUNTA($C$915)</f>
        <v>1</v>
      </c>
    </row>
    <row r="916" spans="1:51" ht="30" customHeight="1" x14ac:dyDescent="0.15">
      <c r="A916" s="374">
        <v>6</v>
      </c>
      <c r="B916" s="374">
        <v>1</v>
      </c>
      <c r="C916" s="358" t="s">
        <v>818</v>
      </c>
      <c r="D916" s="343"/>
      <c r="E916" s="343"/>
      <c r="F916" s="343"/>
      <c r="G916" s="343"/>
      <c r="H916" s="343"/>
      <c r="I916" s="343"/>
      <c r="J916" s="344">
        <v>8010401050387</v>
      </c>
      <c r="K916" s="345"/>
      <c r="L916" s="345"/>
      <c r="M916" s="345"/>
      <c r="N916" s="345"/>
      <c r="O916" s="345"/>
      <c r="P916" s="359" t="s">
        <v>824</v>
      </c>
      <c r="Q916" s="346"/>
      <c r="R916" s="346"/>
      <c r="S916" s="346"/>
      <c r="T916" s="346"/>
      <c r="U916" s="346"/>
      <c r="V916" s="346"/>
      <c r="W916" s="346"/>
      <c r="X916" s="346"/>
      <c r="Y916" s="347">
        <v>82</v>
      </c>
      <c r="Z916" s="348"/>
      <c r="AA916" s="348"/>
      <c r="AB916" s="349"/>
      <c r="AC916" s="350" t="s">
        <v>820</v>
      </c>
      <c r="AD916" s="351"/>
      <c r="AE916" s="351"/>
      <c r="AF916" s="351"/>
      <c r="AG916" s="351"/>
      <c r="AH916" s="368" t="s">
        <v>761</v>
      </c>
      <c r="AI916" s="369"/>
      <c r="AJ916" s="369"/>
      <c r="AK916" s="370"/>
      <c r="AL916" s="354">
        <v>100</v>
      </c>
      <c r="AM916" s="355"/>
      <c r="AN916" s="355"/>
      <c r="AO916" s="356"/>
      <c r="AP916" s="357" t="s">
        <v>804</v>
      </c>
      <c r="AQ916" s="357"/>
      <c r="AR916" s="357"/>
      <c r="AS916" s="357"/>
      <c r="AT916" s="357"/>
      <c r="AU916" s="357"/>
      <c r="AV916" s="357"/>
      <c r="AW916" s="357"/>
      <c r="AX916" s="357"/>
      <c r="AY916">
        <f>COUNTA($C$916)</f>
        <v>1</v>
      </c>
    </row>
    <row r="917" spans="1:51" ht="30" customHeight="1" x14ac:dyDescent="0.15">
      <c r="A917" s="374">
        <v>7</v>
      </c>
      <c r="B917" s="374">
        <v>1</v>
      </c>
      <c r="C917" s="358" t="s">
        <v>818</v>
      </c>
      <c r="D917" s="343"/>
      <c r="E917" s="343"/>
      <c r="F917" s="343"/>
      <c r="G917" s="343"/>
      <c r="H917" s="343"/>
      <c r="I917" s="343"/>
      <c r="J917" s="344">
        <v>8010401050387</v>
      </c>
      <c r="K917" s="345"/>
      <c r="L917" s="345"/>
      <c r="M917" s="345"/>
      <c r="N917" s="345"/>
      <c r="O917" s="345"/>
      <c r="P917" s="359" t="s">
        <v>824</v>
      </c>
      <c r="Q917" s="346"/>
      <c r="R917" s="346"/>
      <c r="S917" s="346"/>
      <c r="T917" s="346"/>
      <c r="U917" s="346"/>
      <c r="V917" s="346"/>
      <c r="W917" s="346"/>
      <c r="X917" s="346"/>
      <c r="Y917" s="347">
        <v>60</v>
      </c>
      <c r="Z917" s="348"/>
      <c r="AA917" s="348"/>
      <c r="AB917" s="349"/>
      <c r="AC917" s="350" t="s">
        <v>820</v>
      </c>
      <c r="AD917" s="351"/>
      <c r="AE917" s="351"/>
      <c r="AF917" s="351"/>
      <c r="AG917" s="351"/>
      <c r="AH917" s="368" t="s">
        <v>761</v>
      </c>
      <c r="AI917" s="369"/>
      <c r="AJ917" s="369"/>
      <c r="AK917" s="370"/>
      <c r="AL917" s="354">
        <v>100</v>
      </c>
      <c r="AM917" s="355"/>
      <c r="AN917" s="355"/>
      <c r="AO917" s="356"/>
      <c r="AP917" s="357" t="s">
        <v>804</v>
      </c>
      <c r="AQ917" s="357"/>
      <c r="AR917" s="357"/>
      <c r="AS917" s="357"/>
      <c r="AT917" s="357"/>
      <c r="AU917" s="357"/>
      <c r="AV917" s="357"/>
      <c r="AW917" s="357"/>
      <c r="AX917" s="357"/>
      <c r="AY917">
        <f>COUNTA($C$917)</f>
        <v>1</v>
      </c>
    </row>
    <row r="918" spans="1:51" ht="30" customHeight="1" x14ac:dyDescent="0.15">
      <c r="A918" s="374">
        <v>8</v>
      </c>
      <c r="B918" s="374">
        <v>1</v>
      </c>
      <c r="C918" s="358" t="s">
        <v>818</v>
      </c>
      <c r="D918" s="343"/>
      <c r="E918" s="343"/>
      <c r="F918" s="343"/>
      <c r="G918" s="343"/>
      <c r="H918" s="343"/>
      <c r="I918" s="343"/>
      <c r="J918" s="344">
        <v>8010401050387</v>
      </c>
      <c r="K918" s="345"/>
      <c r="L918" s="345"/>
      <c r="M918" s="345"/>
      <c r="N918" s="345"/>
      <c r="O918" s="345"/>
      <c r="P918" s="359" t="s">
        <v>824</v>
      </c>
      <c r="Q918" s="346"/>
      <c r="R918" s="346"/>
      <c r="S918" s="346"/>
      <c r="T918" s="346"/>
      <c r="U918" s="346"/>
      <c r="V918" s="346"/>
      <c r="W918" s="346"/>
      <c r="X918" s="346"/>
      <c r="Y918" s="347">
        <v>32</v>
      </c>
      <c r="Z918" s="348"/>
      <c r="AA918" s="348"/>
      <c r="AB918" s="349"/>
      <c r="AC918" s="350" t="s">
        <v>820</v>
      </c>
      <c r="AD918" s="351"/>
      <c r="AE918" s="351"/>
      <c r="AF918" s="351"/>
      <c r="AG918" s="351"/>
      <c r="AH918" s="368" t="s">
        <v>761</v>
      </c>
      <c r="AI918" s="369"/>
      <c r="AJ918" s="369"/>
      <c r="AK918" s="370"/>
      <c r="AL918" s="354">
        <v>99.9</v>
      </c>
      <c r="AM918" s="355"/>
      <c r="AN918" s="355"/>
      <c r="AO918" s="356"/>
      <c r="AP918" s="357" t="s">
        <v>804</v>
      </c>
      <c r="AQ918" s="357"/>
      <c r="AR918" s="357"/>
      <c r="AS918" s="357"/>
      <c r="AT918" s="357"/>
      <c r="AU918" s="357"/>
      <c r="AV918" s="357"/>
      <c r="AW918" s="357"/>
      <c r="AX918" s="357"/>
      <c r="AY918">
        <f>COUNTA($C$918)</f>
        <v>1</v>
      </c>
    </row>
    <row r="919" spans="1:51" ht="30" customHeight="1" x14ac:dyDescent="0.15">
      <c r="A919" s="374">
        <v>9</v>
      </c>
      <c r="B919" s="374">
        <v>1</v>
      </c>
      <c r="C919" s="358" t="s">
        <v>818</v>
      </c>
      <c r="D919" s="343"/>
      <c r="E919" s="343"/>
      <c r="F919" s="343"/>
      <c r="G919" s="343"/>
      <c r="H919" s="343"/>
      <c r="I919" s="343"/>
      <c r="J919" s="344">
        <v>8010401050387</v>
      </c>
      <c r="K919" s="345"/>
      <c r="L919" s="345"/>
      <c r="M919" s="345"/>
      <c r="N919" s="345"/>
      <c r="O919" s="345"/>
      <c r="P919" s="359" t="s">
        <v>825</v>
      </c>
      <c r="Q919" s="346"/>
      <c r="R919" s="346"/>
      <c r="S919" s="346"/>
      <c r="T919" s="346"/>
      <c r="U919" s="346"/>
      <c r="V919" s="346"/>
      <c r="W919" s="346"/>
      <c r="X919" s="346"/>
      <c r="Y919" s="347">
        <v>14</v>
      </c>
      <c r="Z919" s="348"/>
      <c r="AA919" s="348"/>
      <c r="AB919" s="349"/>
      <c r="AC919" s="350" t="s">
        <v>820</v>
      </c>
      <c r="AD919" s="351"/>
      <c r="AE919" s="351"/>
      <c r="AF919" s="351"/>
      <c r="AG919" s="351"/>
      <c r="AH919" s="368" t="s">
        <v>761</v>
      </c>
      <c r="AI919" s="369"/>
      <c r="AJ919" s="369"/>
      <c r="AK919" s="370"/>
      <c r="AL919" s="354">
        <v>99.9</v>
      </c>
      <c r="AM919" s="355"/>
      <c r="AN919" s="355"/>
      <c r="AO919" s="356"/>
      <c r="AP919" s="357" t="s">
        <v>804</v>
      </c>
      <c r="AQ919" s="357"/>
      <c r="AR919" s="357"/>
      <c r="AS919" s="357"/>
      <c r="AT919" s="357"/>
      <c r="AU919" s="357"/>
      <c r="AV919" s="357"/>
      <c r="AW919" s="357"/>
      <c r="AX919" s="357"/>
      <c r="AY919">
        <f>COUNTA($C$919)</f>
        <v>1</v>
      </c>
    </row>
    <row r="920" spans="1:51" ht="30" customHeight="1" x14ac:dyDescent="0.15">
      <c r="A920" s="374">
        <v>10</v>
      </c>
      <c r="B920" s="374">
        <v>1</v>
      </c>
      <c r="C920" s="358" t="s">
        <v>826</v>
      </c>
      <c r="D920" s="343"/>
      <c r="E920" s="343"/>
      <c r="F920" s="343"/>
      <c r="G920" s="343"/>
      <c r="H920" s="343"/>
      <c r="I920" s="343"/>
      <c r="J920" s="344">
        <v>1010701005469</v>
      </c>
      <c r="K920" s="345"/>
      <c r="L920" s="345"/>
      <c r="M920" s="345"/>
      <c r="N920" s="345"/>
      <c r="O920" s="345"/>
      <c r="P920" s="359" t="s">
        <v>827</v>
      </c>
      <c r="Q920" s="346"/>
      <c r="R920" s="346"/>
      <c r="S920" s="346"/>
      <c r="T920" s="346"/>
      <c r="U920" s="346"/>
      <c r="V920" s="346"/>
      <c r="W920" s="346"/>
      <c r="X920" s="346"/>
      <c r="Y920" s="347">
        <v>398</v>
      </c>
      <c r="Z920" s="348"/>
      <c r="AA920" s="348"/>
      <c r="AB920" s="349"/>
      <c r="AC920" s="350" t="s">
        <v>820</v>
      </c>
      <c r="AD920" s="351"/>
      <c r="AE920" s="351"/>
      <c r="AF920" s="351"/>
      <c r="AG920" s="351"/>
      <c r="AH920" s="366" t="s">
        <v>761</v>
      </c>
      <c r="AI920" s="367"/>
      <c r="AJ920" s="367"/>
      <c r="AK920" s="367"/>
      <c r="AL920" s="354">
        <v>99.3</v>
      </c>
      <c r="AM920" s="355"/>
      <c r="AN920" s="355"/>
      <c r="AO920" s="356"/>
      <c r="AP920" s="357" t="s">
        <v>804</v>
      </c>
      <c r="AQ920" s="357"/>
      <c r="AR920" s="357"/>
      <c r="AS920" s="357"/>
      <c r="AT920" s="357"/>
      <c r="AU920" s="357"/>
      <c r="AV920" s="357"/>
      <c r="AW920" s="357"/>
      <c r="AX920" s="357"/>
      <c r="AY920">
        <f>COUNTA($C$920)</f>
        <v>1</v>
      </c>
    </row>
    <row r="921" spans="1:51" ht="36" customHeight="1" x14ac:dyDescent="0.15">
      <c r="A921" s="374">
        <v>11</v>
      </c>
      <c r="B921" s="374">
        <v>1</v>
      </c>
      <c r="C921" s="358" t="s">
        <v>826</v>
      </c>
      <c r="D921" s="343"/>
      <c r="E921" s="343"/>
      <c r="F921" s="343"/>
      <c r="G921" s="343"/>
      <c r="H921" s="343"/>
      <c r="I921" s="343"/>
      <c r="J921" s="344">
        <v>1010701005469</v>
      </c>
      <c r="K921" s="345"/>
      <c r="L921" s="345"/>
      <c r="M921" s="345"/>
      <c r="N921" s="345"/>
      <c r="O921" s="345"/>
      <c r="P921" s="359" t="s">
        <v>828</v>
      </c>
      <c r="Q921" s="346"/>
      <c r="R921" s="346"/>
      <c r="S921" s="346"/>
      <c r="T921" s="346"/>
      <c r="U921" s="346"/>
      <c r="V921" s="346"/>
      <c r="W921" s="346"/>
      <c r="X921" s="346"/>
      <c r="Y921" s="347">
        <v>13</v>
      </c>
      <c r="Z921" s="348"/>
      <c r="AA921" s="348"/>
      <c r="AB921" s="349"/>
      <c r="AC921" s="350" t="s">
        <v>829</v>
      </c>
      <c r="AD921" s="351"/>
      <c r="AE921" s="351"/>
      <c r="AF921" s="351"/>
      <c r="AG921" s="351"/>
      <c r="AH921" s="366" t="s">
        <v>761</v>
      </c>
      <c r="AI921" s="367"/>
      <c r="AJ921" s="367"/>
      <c r="AK921" s="367"/>
      <c r="AL921" s="354">
        <v>97.9</v>
      </c>
      <c r="AM921" s="355"/>
      <c r="AN921" s="355"/>
      <c r="AO921" s="356"/>
      <c r="AP921" s="357" t="s">
        <v>804</v>
      </c>
      <c r="AQ921" s="357"/>
      <c r="AR921" s="357"/>
      <c r="AS921" s="357"/>
      <c r="AT921" s="357"/>
      <c r="AU921" s="357"/>
      <c r="AV921" s="357"/>
      <c r="AW921" s="357"/>
      <c r="AX921" s="357"/>
      <c r="AY921">
        <f>COUNTA($C$921)</f>
        <v>1</v>
      </c>
    </row>
    <row r="922" spans="1:51" ht="30" customHeight="1" x14ac:dyDescent="0.15">
      <c r="A922" s="374">
        <v>12</v>
      </c>
      <c r="B922" s="374">
        <v>1</v>
      </c>
      <c r="C922" s="358" t="s">
        <v>830</v>
      </c>
      <c r="D922" s="343"/>
      <c r="E922" s="343"/>
      <c r="F922" s="343"/>
      <c r="G922" s="343"/>
      <c r="H922" s="343"/>
      <c r="I922" s="343"/>
      <c r="J922" s="344">
        <v>1070001024734</v>
      </c>
      <c r="K922" s="345"/>
      <c r="L922" s="345"/>
      <c r="M922" s="345"/>
      <c r="N922" s="345"/>
      <c r="O922" s="345"/>
      <c r="P922" s="359" t="s">
        <v>831</v>
      </c>
      <c r="Q922" s="346"/>
      <c r="R922" s="346"/>
      <c r="S922" s="346"/>
      <c r="T922" s="346"/>
      <c r="U922" s="346"/>
      <c r="V922" s="346"/>
      <c r="W922" s="346"/>
      <c r="X922" s="346"/>
      <c r="Y922" s="347">
        <v>250</v>
      </c>
      <c r="Z922" s="348"/>
      <c r="AA922" s="348"/>
      <c r="AB922" s="349"/>
      <c r="AC922" s="350" t="s">
        <v>820</v>
      </c>
      <c r="AD922" s="351"/>
      <c r="AE922" s="351"/>
      <c r="AF922" s="351"/>
      <c r="AG922" s="351"/>
      <c r="AH922" s="366" t="s">
        <v>761</v>
      </c>
      <c r="AI922" s="367"/>
      <c r="AJ922" s="367"/>
      <c r="AK922" s="367"/>
      <c r="AL922" s="354">
        <v>99.24</v>
      </c>
      <c r="AM922" s="355"/>
      <c r="AN922" s="355"/>
      <c r="AO922" s="356"/>
      <c r="AP922" s="357" t="s">
        <v>804</v>
      </c>
      <c r="AQ922" s="357"/>
      <c r="AR922" s="357"/>
      <c r="AS922" s="357"/>
      <c r="AT922" s="357"/>
      <c r="AU922" s="357"/>
      <c r="AV922" s="357"/>
      <c r="AW922" s="357"/>
      <c r="AX922" s="357"/>
      <c r="AY922">
        <f>COUNTA($C$922)</f>
        <v>1</v>
      </c>
    </row>
    <row r="923" spans="1:51" ht="30" customHeight="1" x14ac:dyDescent="0.15">
      <c r="A923" s="374">
        <v>13</v>
      </c>
      <c r="B923" s="374">
        <v>1</v>
      </c>
      <c r="C923" s="358" t="s">
        <v>830</v>
      </c>
      <c r="D923" s="343"/>
      <c r="E923" s="343"/>
      <c r="F923" s="343"/>
      <c r="G923" s="343"/>
      <c r="H923" s="343"/>
      <c r="I923" s="343"/>
      <c r="J923" s="344">
        <v>1070001024734</v>
      </c>
      <c r="K923" s="345"/>
      <c r="L923" s="345"/>
      <c r="M923" s="345"/>
      <c r="N923" s="345"/>
      <c r="O923" s="345"/>
      <c r="P923" s="359" t="s">
        <v>823</v>
      </c>
      <c r="Q923" s="346"/>
      <c r="R923" s="346"/>
      <c r="S923" s="346"/>
      <c r="T923" s="346"/>
      <c r="U923" s="346"/>
      <c r="V923" s="346"/>
      <c r="W923" s="346"/>
      <c r="X923" s="346"/>
      <c r="Y923" s="347">
        <v>13</v>
      </c>
      <c r="Z923" s="348"/>
      <c r="AA923" s="348"/>
      <c r="AB923" s="349"/>
      <c r="AC923" s="350" t="s">
        <v>820</v>
      </c>
      <c r="AD923" s="351"/>
      <c r="AE923" s="351"/>
      <c r="AF923" s="351"/>
      <c r="AG923" s="351"/>
      <c r="AH923" s="366" t="s">
        <v>761</v>
      </c>
      <c r="AI923" s="367"/>
      <c r="AJ923" s="367"/>
      <c r="AK923" s="367"/>
      <c r="AL923" s="354">
        <v>99.24</v>
      </c>
      <c r="AM923" s="355"/>
      <c r="AN923" s="355"/>
      <c r="AO923" s="356"/>
      <c r="AP923" s="357" t="s">
        <v>804</v>
      </c>
      <c r="AQ923" s="357"/>
      <c r="AR923" s="357"/>
      <c r="AS923" s="357"/>
      <c r="AT923" s="357"/>
      <c r="AU923" s="357"/>
      <c r="AV923" s="357"/>
      <c r="AW923" s="357"/>
      <c r="AX923" s="357"/>
      <c r="AY923">
        <f>COUNTA($C$923)</f>
        <v>1</v>
      </c>
    </row>
    <row r="924" spans="1:51" ht="30" customHeight="1" x14ac:dyDescent="0.15">
      <c r="A924" s="374">
        <v>14</v>
      </c>
      <c r="B924" s="374">
        <v>1</v>
      </c>
      <c r="C924" s="358" t="s">
        <v>832</v>
      </c>
      <c r="D924" s="343"/>
      <c r="E924" s="343"/>
      <c r="F924" s="343"/>
      <c r="G924" s="343"/>
      <c r="H924" s="343"/>
      <c r="I924" s="343"/>
      <c r="J924" s="344">
        <v>3012701002295</v>
      </c>
      <c r="K924" s="345"/>
      <c r="L924" s="345"/>
      <c r="M924" s="345"/>
      <c r="N924" s="345"/>
      <c r="O924" s="345"/>
      <c r="P924" s="359" t="s">
        <v>833</v>
      </c>
      <c r="Q924" s="346"/>
      <c r="R924" s="346"/>
      <c r="S924" s="346"/>
      <c r="T924" s="346"/>
      <c r="U924" s="346"/>
      <c r="V924" s="346"/>
      <c r="W924" s="346"/>
      <c r="X924" s="346"/>
      <c r="Y924" s="347">
        <v>196</v>
      </c>
      <c r="Z924" s="348"/>
      <c r="AA924" s="348"/>
      <c r="AB924" s="349"/>
      <c r="AC924" s="350" t="s">
        <v>829</v>
      </c>
      <c r="AD924" s="351"/>
      <c r="AE924" s="351"/>
      <c r="AF924" s="351"/>
      <c r="AG924" s="351"/>
      <c r="AH924" s="366" t="s">
        <v>761</v>
      </c>
      <c r="AI924" s="367"/>
      <c r="AJ924" s="367"/>
      <c r="AK924" s="367"/>
      <c r="AL924" s="354">
        <v>99.08</v>
      </c>
      <c r="AM924" s="355"/>
      <c r="AN924" s="355"/>
      <c r="AO924" s="356"/>
      <c r="AP924" s="357" t="s">
        <v>804</v>
      </c>
      <c r="AQ924" s="357"/>
      <c r="AR924" s="357"/>
      <c r="AS924" s="357"/>
      <c r="AT924" s="357"/>
      <c r="AU924" s="357"/>
      <c r="AV924" s="357"/>
      <c r="AW924" s="357"/>
      <c r="AX924" s="357"/>
      <c r="AY924">
        <f>COUNTA($C$924)</f>
        <v>1</v>
      </c>
    </row>
    <row r="925" spans="1:51" ht="30" customHeight="1" x14ac:dyDescent="0.15">
      <c r="A925" s="374">
        <v>15</v>
      </c>
      <c r="B925" s="374">
        <v>1</v>
      </c>
      <c r="C925" s="358" t="s">
        <v>832</v>
      </c>
      <c r="D925" s="343"/>
      <c r="E925" s="343"/>
      <c r="F925" s="343"/>
      <c r="G925" s="343"/>
      <c r="H925" s="343"/>
      <c r="I925" s="343"/>
      <c r="J925" s="344">
        <v>3012701002295</v>
      </c>
      <c r="K925" s="345"/>
      <c r="L925" s="345"/>
      <c r="M925" s="345"/>
      <c r="N925" s="345"/>
      <c r="O925" s="345"/>
      <c r="P925" s="359" t="s">
        <v>834</v>
      </c>
      <c r="Q925" s="346"/>
      <c r="R925" s="346"/>
      <c r="S925" s="346"/>
      <c r="T925" s="346"/>
      <c r="U925" s="346"/>
      <c r="V925" s="346"/>
      <c r="W925" s="346"/>
      <c r="X925" s="346"/>
      <c r="Y925" s="347">
        <v>27</v>
      </c>
      <c r="Z925" s="348"/>
      <c r="AA925" s="348"/>
      <c r="AB925" s="349"/>
      <c r="AC925" s="350" t="s">
        <v>820</v>
      </c>
      <c r="AD925" s="351"/>
      <c r="AE925" s="351"/>
      <c r="AF925" s="351"/>
      <c r="AG925" s="351"/>
      <c r="AH925" s="366" t="s">
        <v>761</v>
      </c>
      <c r="AI925" s="367"/>
      <c r="AJ925" s="367"/>
      <c r="AK925" s="367"/>
      <c r="AL925" s="354">
        <v>99.8</v>
      </c>
      <c r="AM925" s="355"/>
      <c r="AN925" s="355"/>
      <c r="AO925" s="356"/>
      <c r="AP925" s="357" t="s">
        <v>804</v>
      </c>
      <c r="AQ925" s="357"/>
      <c r="AR925" s="357"/>
      <c r="AS925" s="357"/>
      <c r="AT925" s="357"/>
      <c r="AU925" s="357"/>
      <c r="AV925" s="357"/>
      <c r="AW925" s="357"/>
      <c r="AX925" s="357"/>
      <c r="AY925">
        <f>COUNTA($C$925)</f>
        <v>1</v>
      </c>
    </row>
    <row r="926" spans="1:51" ht="30" customHeight="1" x14ac:dyDescent="0.15">
      <c r="A926" s="374">
        <v>16</v>
      </c>
      <c r="B926" s="374">
        <v>1</v>
      </c>
      <c r="C926" s="358" t="s">
        <v>832</v>
      </c>
      <c r="D926" s="343"/>
      <c r="E926" s="343"/>
      <c r="F926" s="343"/>
      <c r="G926" s="343"/>
      <c r="H926" s="343"/>
      <c r="I926" s="343"/>
      <c r="J926" s="344">
        <v>3012701002295</v>
      </c>
      <c r="K926" s="345"/>
      <c r="L926" s="345"/>
      <c r="M926" s="345"/>
      <c r="N926" s="345"/>
      <c r="O926" s="345"/>
      <c r="P926" s="359" t="s">
        <v>835</v>
      </c>
      <c r="Q926" s="346"/>
      <c r="R926" s="346"/>
      <c r="S926" s="346"/>
      <c r="T926" s="346"/>
      <c r="U926" s="346"/>
      <c r="V926" s="346"/>
      <c r="W926" s="346"/>
      <c r="X926" s="346"/>
      <c r="Y926" s="347">
        <v>16</v>
      </c>
      <c r="Z926" s="348"/>
      <c r="AA926" s="348"/>
      <c r="AB926" s="349"/>
      <c r="AC926" s="350" t="s">
        <v>829</v>
      </c>
      <c r="AD926" s="351"/>
      <c r="AE926" s="351"/>
      <c r="AF926" s="351"/>
      <c r="AG926" s="351"/>
      <c r="AH926" s="366" t="s">
        <v>761</v>
      </c>
      <c r="AI926" s="367"/>
      <c r="AJ926" s="367"/>
      <c r="AK926" s="367"/>
      <c r="AL926" s="354">
        <v>99.6</v>
      </c>
      <c r="AM926" s="355"/>
      <c r="AN926" s="355"/>
      <c r="AO926" s="356"/>
      <c r="AP926" s="357" t="s">
        <v>804</v>
      </c>
      <c r="AQ926" s="357"/>
      <c r="AR926" s="357"/>
      <c r="AS926" s="357"/>
      <c r="AT926" s="357"/>
      <c r="AU926" s="357"/>
      <c r="AV926" s="357"/>
      <c r="AW926" s="357"/>
      <c r="AX926" s="357"/>
      <c r="AY926">
        <f>COUNTA($C$926)</f>
        <v>1</v>
      </c>
    </row>
    <row r="927" spans="1:51" s="16" customFormat="1" ht="43.5" customHeight="1" x14ac:dyDescent="0.15">
      <c r="A927" s="374">
        <v>17</v>
      </c>
      <c r="B927" s="374">
        <v>1</v>
      </c>
      <c r="C927" s="358" t="s">
        <v>836</v>
      </c>
      <c r="D927" s="343"/>
      <c r="E927" s="343"/>
      <c r="F927" s="343"/>
      <c r="G927" s="343"/>
      <c r="H927" s="343"/>
      <c r="I927" s="343"/>
      <c r="J927" s="344">
        <v>1020001081053</v>
      </c>
      <c r="K927" s="345"/>
      <c r="L927" s="345"/>
      <c r="M927" s="345"/>
      <c r="N927" s="345"/>
      <c r="O927" s="345"/>
      <c r="P927" s="359" t="s">
        <v>837</v>
      </c>
      <c r="Q927" s="346"/>
      <c r="R927" s="346"/>
      <c r="S927" s="346"/>
      <c r="T927" s="346"/>
      <c r="U927" s="346"/>
      <c r="V927" s="346"/>
      <c r="W927" s="346"/>
      <c r="X927" s="346"/>
      <c r="Y927" s="347">
        <v>34</v>
      </c>
      <c r="Z927" s="348"/>
      <c r="AA927" s="348"/>
      <c r="AB927" s="349"/>
      <c r="AC927" s="350" t="s">
        <v>829</v>
      </c>
      <c r="AD927" s="351"/>
      <c r="AE927" s="351"/>
      <c r="AF927" s="351"/>
      <c r="AG927" s="351"/>
      <c r="AH927" s="366" t="s">
        <v>761</v>
      </c>
      <c r="AI927" s="367"/>
      <c r="AJ927" s="367"/>
      <c r="AK927" s="367"/>
      <c r="AL927" s="354">
        <v>99.86</v>
      </c>
      <c r="AM927" s="355"/>
      <c r="AN927" s="355"/>
      <c r="AO927" s="356"/>
      <c r="AP927" s="357" t="s">
        <v>761</v>
      </c>
      <c r="AQ927" s="357"/>
      <c r="AR927" s="357"/>
      <c r="AS927" s="357"/>
      <c r="AT927" s="357"/>
      <c r="AU927" s="357"/>
      <c r="AV927" s="357"/>
      <c r="AW927" s="357"/>
      <c r="AX927" s="357"/>
      <c r="AY927">
        <f>COUNTA($C$927)</f>
        <v>1</v>
      </c>
    </row>
    <row r="928" spans="1:51" ht="30" customHeight="1" x14ac:dyDescent="0.15">
      <c r="A928" s="374">
        <v>18</v>
      </c>
      <c r="B928" s="374">
        <v>1</v>
      </c>
      <c r="C928" s="358" t="s">
        <v>836</v>
      </c>
      <c r="D928" s="343"/>
      <c r="E928" s="343"/>
      <c r="F928" s="343"/>
      <c r="G928" s="343"/>
      <c r="H928" s="343"/>
      <c r="I928" s="343"/>
      <c r="J928" s="344">
        <v>1020001081053</v>
      </c>
      <c r="K928" s="345"/>
      <c r="L928" s="345"/>
      <c r="M928" s="345"/>
      <c r="N928" s="345"/>
      <c r="O928" s="345"/>
      <c r="P928" s="359" t="s">
        <v>838</v>
      </c>
      <c r="Q928" s="346"/>
      <c r="R928" s="346"/>
      <c r="S928" s="346"/>
      <c r="T928" s="346"/>
      <c r="U928" s="346"/>
      <c r="V928" s="346"/>
      <c r="W928" s="346"/>
      <c r="X928" s="346"/>
      <c r="Y928" s="347">
        <v>18</v>
      </c>
      <c r="Z928" s="348"/>
      <c r="AA928" s="348"/>
      <c r="AB928" s="349"/>
      <c r="AC928" s="350" t="s">
        <v>820</v>
      </c>
      <c r="AD928" s="351"/>
      <c r="AE928" s="351"/>
      <c r="AF928" s="351"/>
      <c r="AG928" s="351"/>
      <c r="AH928" s="366" t="s">
        <v>761</v>
      </c>
      <c r="AI928" s="367"/>
      <c r="AJ928" s="367"/>
      <c r="AK928" s="367"/>
      <c r="AL928" s="354">
        <v>100</v>
      </c>
      <c r="AM928" s="355"/>
      <c r="AN928" s="355"/>
      <c r="AO928" s="356"/>
      <c r="AP928" s="357" t="s">
        <v>804</v>
      </c>
      <c r="AQ928" s="357"/>
      <c r="AR928" s="357"/>
      <c r="AS928" s="357"/>
      <c r="AT928" s="357"/>
      <c r="AU928" s="357"/>
      <c r="AV928" s="357"/>
      <c r="AW928" s="357"/>
      <c r="AX928" s="357"/>
      <c r="AY928">
        <f>COUNTA($C$928)</f>
        <v>1</v>
      </c>
    </row>
    <row r="929" spans="1:51" ht="30" customHeight="1" x14ac:dyDescent="0.15">
      <c r="A929" s="374">
        <v>19</v>
      </c>
      <c r="B929" s="374">
        <v>1</v>
      </c>
      <c r="C929" s="358" t="s">
        <v>836</v>
      </c>
      <c r="D929" s="343"/>
      <c r="E929" s="343"/>
      <c r="F929" s="343"/>
      <c r="G929" s="343"/>
      <c r="H929" s="343"/>
      <c r="I929" s="343"/>
      <c r="J929" s="344">
        <v>1020001081053</v>
      </c>
      <c r="K929" s="345"/>
      <c r="L929" s="345"/>
      <c r="M929" s="345"/>
      <c r="N929" s="345"/>
      <c r="O929" s="345"/>
      <c r="P929" s="359" t="s">
        <v>839</v>
      </c>
      <c r="Q929" s="346"/>
      <c r="R929" s="346"/>
      <c r="S929" s="346"/>
      <c r="T929" s="346"/>
      <c r="U929" s="346"/>
      <c r="V929" s="346"/>
      <c r="W929" s="346"/>
      <c r="X929" s="346"/>
      <c r="Y929" s="347">
        <v>15</v>
      </c>
      <c r="Z929" s="348"/>
      <c r="AA929" s="348"/>
      <c r="AB929" s="349"/>
      <c r="AC929" s="350" t="s">
        <v>829</v>
      </c>
      <c r="AD929" s="351"/>
      <c r="AE929" s="351"/>
      <c r="AF929" s="351"/>
      <c r="AG929" s="351"/>
      <c r="AH929" s="366" t="s">
        <v>761</v>
      </c>
      <c r="AI929" s="367"/>
      <c r="AJ929" s="367"/>
      <c r="AK929" s="367"/>
      <c r="AL929" s="354">
        <v>99.8</v>
      </c>
      <c r="AM929" s="355"/>
      <c r="AN929" s="355"/>
      <c r="AO929" s="356"/>
      <c r="AP929" s="357" t="s">
        <v>804</v>
      </c>
      <c r="AQ929" s="357"/>
      <c r="AR929" s="357"/>
      <c r="AS929" s="357"/>
      <c r="AT929" s="357"/>
      <c r="AU929" s="357"/>
      <c r="AV929" s="357"/>
      <c r="AW929" s="357"/>
      <c r="AX929" s="357"/>
      <c r="AY929">
        <f>COUNTA($C$929)</f>
        <v>1</v>
      </c>
    </row>
    <row r="930" spans="1:51" ht="30" customHeight="1" x14ac:dyDescent="0.15">
      <c r="A930" s="374">
        <v>20</v>
      </c>
      <c r="B930" s="374">
        <v>1</v>
      </c>
      <c r="C930" s="358" t="s">
        <v>836</v>
      </c>
      <c r="D930" s="343"/>
      <c r="E930" s="343"/>
      <c r="F930" s="343"/>
      <c r="G930" s="343"/>
      <c r="H930" s="343"/>
      <c r="I930" s="343"/>
      <c r="J930" s="344">
        <v>1020001081053</v>
      </c>
      <c r="K930" s="345"/>
      <c r="L930" s="345"/>
      <c r="M930" s="345"/>
      <c r="N930" s="345"/>
      <c r="O930" s="345"/>
      <c r="P930" s="359" t="s">
        <v>840</v>
      </c>
      <c r="Q930" s="346"/>
      <c r="R930" s="346"/>
      <c r="S930" s="346"/>
      <c r="T930" s="346"/>
      <c r="U930" s="346"/>
      <c r="V930" s="346"/>
      <c r="W930" s="346"/>
      <c r="X930" s="346"/>
      <c r="Y930" s="347">
        <v>12</v>
      </c>
      <c r="Z930" s="348"/>
      <c r="AA930" s="348"/>
      <c r="AB930" s="349"/>
      <c r="AC930" s="350" t="s">
        <v>829</v>
      </c>
      <c r="AD930" s="351"/>
      <c r="AE930" s="351"/>
      <c r="AF930" s="351"/>
      <c r="AG930" s="351"/>
      <c r="AH930" s="366" t="s">
        <v>761</v>
      </c>
      <c r="AI930" s="367"/>
      <c r="AJ930" s="367"/>
      <c r="AK930" s="367"/>
      <c r="AL930" s="354">
        <v>99.5</v>
      </c>
      <c r="AM930" s="355"/>
      <c r="AN930" s="355"/>
      <c r="AO930" s="356"/>
      <c r="AP930" s="357" t="s">
        <v>804</v>
      </c>
      <c r="AQ930" s="357"/>
      <c r="AR930" s="357"/>
      <c r="AS930" s="357"/>
      <c r="AT930" s="357"/>
      <c r="AU930" s="357"/>
      <c r="AV930" s="357"/>
      <c r="AW930" s="357"/>
      <c r="AX930" s="357"/>
      <c r="AY930">
        <f>COUNTA($C$930)</f>
        <v>1</v>
      </c>
    </row>
    <row r="931" spans="1:51" ht="30" customHeight="1" x14ac:dyDescent="0.15">
      <c r="A931" s="374">
        <v>21</v>
      </c>
      <c r="B931" s="374">
        <v>1</v>
      </c>
      <c r="C931" s="358" t="s">
        <v>841</v>
      </c>
      <c r="D931" s="343"/>
      <c r="E931" s="343"/>
      <c r="F931" s="343"/>
      <c r="G931" s="343"/>
      <c r="H931" s="343"/>
      <c r="I931" s="343"/>
      <c r="J931" s="344">
        <v>2011101014084</v>
      </c>
      <c r="K931" s="345"/>
      <c r="L931" s="345"/>
      <c r="M931" s="345"/>
      <c r="N931" s="345"/>
      <c r="O931" s="345"/>
      <c r="P931" s="359" t="s">
        <v>842</v>
      </c>
      <c r="Q931" s="346"/>
      <c r="R931" s="346"/>
      <c r="S931" s="346"/>
      <c r="T931" s="346"/>
      <c r="U931" s="346"/>
      <c r="V931" s="346"/>
      <c r="W931" s="346"/>
      <c r="X931" s="346"/>
      <c r="Y931" s="347">
        <v>31</v>
      </c>
      <c r="Z931" s="348"/>
      <c r="AA931" s="348"/>
      <c r="AB931" s="349"/>
      <c r="AC931" s="350" t="s">
        <v>829</v>
      </c>
      <c r="AD931" s="351"/>
      <c r="AE931" s="351"/>
      <c r="AF931" s="351"/>
      <c r="AG931" s="351"/>
      <c r="AH931" s="366" t="s">
        <v>761</v>
      </c>
      <c r="AI931" s="367"/>
      <c r="AJ931" s="367"/>
      <c r="AK931" s="367"/>
      <c r="AL931" s="354">
        <v>99.7</v>
      </c>
      <c r="AM931" s="355"/>
      <c r="AN931" s="355"/>
      <c r="AO931" s="356"/>
      <c r="AP931" s="357" t="s">
        <v>804</v>
      </c>
      <c r="AQ931" s="357"/>
      <c r="AR931" s="357"/>
      <c r="AS931" s="357"/>
      <c r="AT931" s="357"/>
      <c r="AU931" s="357"/>
      <c r="AV931" s="357"/>
      <c r="AW931" s="357"/>
      <c r="AX931" s="357"/>
      <c r="AY931">
        <f>COUNTA($C$931)</f>
        <v>1</v>
      </c>
    </row>
    <row r="932" spans="1:51" ht="47.25" customHeight="1" x14ac:dyDescent="0.15">
      <c r="A932" s="374">
        <v>22</v>
      </c>
      <c r="B932" s="374">
        <v>1</v>
      </c>
      <c r="C932" s="358" t="s">
        <v>841</v>
      </c>
      <c r="D932" s="343"/>
      <c r="E932" s="343"/>
      <c r="F932" s="343"/>
      <c r="G932" s="343"/>
      <c r="H932" s="343"/>
      <c r="I932" s="343"/>
      <c r="J932" s="344">
        <v>2011101014084</v>
      </c>
      <c r="K932" s="345"/>
      <c r="L932" s="345"/>
      <c r="M932" s="345"/>
      <c r="N932" s="345"/>
      <c r="O932" s="345"/>
      <c r="P932" s="359" t="s">
        <v>842</v>
      </c>
      <c r="Q932" s="346"/>
      <c r="R932" s="346"/>
      <c r="S932" s="346"/>
      <c r="T932" s="346"/>
      <c r="U932" s="346"/>
      <c r="V932" s="346"/>
      <c r="W932" s="346"/>
      <c r="X932" s="346"/>
      <c r="Y932" s="347">
        <v>18</v>
      </c>
      <c r="Z932" s="348"/>
      <c r="AA932" s="348"/>
      <c r="AB932" s="349"/>
      <c r="AC932" s="350" t="s">
        <v>829</v>
      </c>
      <c r="AD932" s="351"/>
      <c r="AE932" s="351"/>
      <c r="AF932" s="351"/>
      <c r="AG932" s="351"/>
      <c r="AH932" s="366" t="s">
        <v>761</v>
      </c>
      <c r="AI932" s="367"/>
      <c r="AJ932" s="367"/>
      <c r="AK932" s="367"/>
      <c r="AL932" s="354">
        <v>100</v>
      </c>
      <c r="AM932" s="355"/>
      <c r="AN932" s="355"/>
      <c r="AO932" s="356"/>
      <c r="AP932" s="357" t="s">
        <v>804</v>
      </c>
      <c r="AQ932" s="357"/>
      <c r="AR932" s="357"/>
      <c r="AS932" s="357"/>
      <c r="AT932" s="357"/>
      <c r="AU932" s="357"/>
      <c r="AV932" s="357"/>
      <c r="AW932" s="357"/>
      <c r="AX932" s="357"/>
      <c r="AY932">
        <f>COUNTA($C$932)</f>
        <v>1</v>
      </c>
    </row>
    <row r="933" spans="1:51" ht="30" customHeight="1" x14ac:dyDescent="0.15">
      <c r="A933" s="374">
        <v>23</v>
      </c>
      <c r="B933" s="374">
        <v>1</v>
      </c>
      <c r="C933" s="358" t="s">
        <v>841</v>
      </c>
      <c r="D933" s="343"/>
      <c r="E933" s="343"/>
      <c r="F933" s="343"/>
      <c r="G933" s="343"/>
      <c r="H933" s="343"/>
      <c r="I933" s="343"/>
      <c r="J933" s="344">
        <v>2011101014084</v>
      </c>
      <c r="K933" s="345"/>
      <c r="L933" s="345"/>
      <c r="M933" s="345"/>
      <c r="N933" s="345"/>
      <c r="O933" s="345"/>
      <c r="P933" s="359" t="s">
        <v>842</v>
      </c>
      <c r="Q933" s="346"/>
      <c r="R933" s="346"/>
      <c r="S933" s="346"/>
      <c r="T933" s="346"/>
      <c r="U933" s="346"/>
      <c r="V933" s="346"/>
      <c r="W933" s="346"/>
      <c r="X933" s="346"/>
      <c r="Y933" s="347">
        <v>15</v>
      </c>
      <c r="Z933" s="348"/>
      <c r="AA933" s="348"/>
      <c r="AB933" s="349"/>
      <c r="AC933" s="350" t="s">
        <v>829</v>
      </c>
      <c r="AD933" s="351"/>
      <c r="AE933" s="351"/>
      <c r="AF933" s="351"/>
      <c r="AG933" s="351"/>
      <c r="AH933" s="366" t="s">
        <v>761</v>
      </c>
      <c r="AI933" s="367"/>
      <c r="AJ933" s="367"/>
      <c r="AK933" s="367"/>
      <c r="AL933" s="354">
        <v>100</v>
      </c>
      <c r="AM933" s="355"/>
      <c r="AN933" s="355"/>
      <c r="AO933" s="356"/>
      <c r="AP933" s="357" t="s">
        <v>804</v>
      </c>
      <c r="AQ933" s="357"/>
      <c r="AR933" s="357"/>
      <c r="AS933" s="357"/>
      <c r="AT933" s="357"/>
      <c r="AU933" s="357"/>
      <c r="AV933" s="357"/>
      <c r="AW933" s="357"/>
      <c r="AX933" s="357"/>
      <c r="AY933">
        <f>COUNTA($C$933)</f>
        <v>1</v>
      </c>
    </row>
    <row r="934" spans="1:51" ht="30" customHeight="1" x14ac:dyDescent="0.15">
      <c r="A934" s="374">
        <v>24</v>
      </c>
      <c r="B934" s="374">
        <v>1</v>
      </c>
      <c r="C934" s="358" t="s">
        <v>841</v>
      </c>
      <c r="D934" s="343"/>
      <c r="E934" s="343"/>
      <c r="F934" s="343"/>
      <c r="G934" s="343"/>
      <c r="H934" s="343"/>
      <c r="I934" s="343"/>
      <c r="J934" s="344">
        <v>2011101014084</v>
      </c>
      <c r="K934" s="345"/>
      <c r="L934" s="345"/>
      <c r="M934" s="345"/>
      <c r="N934" s="345"/>
      <c r="O934" s="345"/>
      <c r="P934" s="359" t="s">
        <v>843</v>
      </c>
      <c r="Q934" s="346"/>
      <c r="R934" s="346"/>
      <c r="S934" s="346"/>
      <c r="T934" s="346"/>
      <c r="U934" s="346"/>
      <c r="V934" s="346"/>
      <c r="W934" s="346"/>
      <c r="X934" s="346"/>
      <c r="Y934" s="347">
        <v>13</v>
      </c>
      <c r="Z934" s="348"/>
      <c r="AA934" s="348"/>
      <c r="AB934" s="349"/>
      <c r="AC934" s="350" t="s">
        <v>829</v>
      </c>
      <c r="AD934" s="351"/>
      <c r="AE934" s="351"/>
      <c r="AF934" s="351"/>
      <c r="AG934" s="351"/>
      <c r="AH934" s="366" t="s">
        <v>761</v>
      </c>
      <c r="AI934" s="367"/>
      <c r="AJ934" s="367"/>
      <c r="AK934" s="367"/>
      <c r="AL934" s="354">
        <v>97.8</v>
      </c>
      <c r="AM934" s="355"/>
      <c r="AN934" s="355"/>
      <c r="AO934" s="356"/>
      <c r="AP934" s="357" t="s">
        <v>804</v>
      </c>
      <c r="AQ934" s="357"/>
      <c r="AR934" s="357"/>
      <c r="AS934" s="357"/>
      <c r="AT934" s="357"/>
      <c r="AU934" s="357"/>
      <c r="AV934" s="357"/>
      <c r="AW934" s="357"/>
      <c r="AX934" s="357"/>
      <c r="AY934">
        <f>COUNTA($C$934)</f>
        <v>1</v>
      </c>
    </row>
    <row r="935" spans="1:51" ht="30" customHeight="1" x14ac:dyDescent="0.15">
      <c r="A935" s="374">
        <v>25</v>
      </c>
      <c r="B935" s="374">
        <v>1</v>
      </c>
      <c r="C935" s="358" t="s">
        <v>844</v>
      </c>
      <c r="D935" s="343"/>
      <c r="E935" s="343"/>
      <c r="F935" s="343"/>
      <c r="G935" s="343"/>
      <c r="H935" s="343"/>
      <c r="I935" s="343"/>
      <c r="J935" s="344">
        <v>7010001008844</v>
      </c>
      <c r="K935" s="345"/>
      <c r="L935" s="345"/>
      <c r="M935" s="345"/>
      <c r="N935" s="345"/>
      <c r="O935" s="345"/>
      <c r="P935" s="359" t="s">
        <v>823</v>
      </c>
      <c r="Q935" s="346"/>
      <c r="R935" s="346"/>
      <c r="S935" s="346"/>
      <c r="T935" s="346"/>
      <c r="U935" s="346"/>
      <c r="V935" s="346"/>
      <c r="W935" s="346"/>
      <c r="X935" s="346"/>
      <c r="Y935" s="347">
        <v>30</v>
      </c>
      <c r="Z935" s="348"/>
      <c r="AA935" s="348"/>
      <c r="AB935" s="349"/>
      <c r="AC935" s="350" t="s">
        <v>820</v>
      </c>
      <c r="AD935" s="351"/>
      <c r="AE935" s="351"/>
      <c r="AF935" s="351"/>
      <c r="AG935" s="351"/>
      <c r="AH935" s="366" t="s">
        <v>761</v>
      </c>
      <c r="AI935" s="367"/>
      <c r="AJ935" s="367"/>
      <c r="AK935" s="367"/>
      <c r="AL935" s="354">
        <v>99.7</v>
      </c>
      <c r="AM935" s="355"/>
      <c r="AN935" s="355"/>
      <c r="AO935" s="356"/>
      <c r="AP935" s="357" t="s">
        <v>804</v>
      </c>
      <c r="AQ935" s="357"/>
      <c r="AR935" s="357"/>
      <c r="AS935" s="357"/>
      <c r="AT935" s="357"/>
      <c r="AU935" s="357"/>
      <c r="AV935" s="357"/>
      <c r="AW935" s="357"/>
      <c r="AX935" s="357"/>
      <c r="AY935">
        <f>COUNTA($C$935)</f>
        <v>1</v>
      </c>
    </row>
    <row r="936" spans="1:51" ht="30" customHeight="1" x14ac:dyDescent="0.15">
      <c r="A936" s="374">
        <v>26</v>
      </c>
      <c r="B936" s="374">
        <v>1</v>
      </c>
      <c r="C936" s="358" t="s">
        <v>844</v>
      </c>
      <c r="D936" s="343"/>
      <c r="E936" s="343"/>
      <c r="F936" s="343"/>
      <c r="G936" s="343"/>
      <c r="H936" s="343"/>
      <c r="I936" s="343"/>
      <c r="J936" s="344">
        <v>7010001008844</v>
      </c>
      <c r="K936" s="345"/>
      <c r="L936" s="345"/>
      <c r="M936" s="345"/>
      <c r="N936" s="345"/>
      <c r="O936" s="345"/>
      <c r="P936" s="359" t="s">
        <v>825</v>
      </c>
      <c r="Q936" s="346"/>
      <c r="R936" s="346"/>
      <c r="S936" s="346"/>
      <c r="T936" s="346"/>
      <c r="U936" s="346"/>
      <c r="V936" s="346"/>
      <c r="W936" s="346"/>
      <c r="X936" s="346"/>
      <c r="Y936" s="347">
        <v>13</v>
      </c>
      <c r="Z936" s="348"/>
      <c r="AA936" s="348"/>
      <c r="AB936" s="349"/>
      <c r="AC936" s="350" t="s">
        <v>820</v>
      </c>
      <c r="AD936" s="351"/>
      <c r="AE936" s="351"/>
      <c r="AF936" s="351"/>
      <c r="AG936" s="351"/>
      <c r="AH936" s="366" t="s">
        <v>761</v>
      </c>
      <c r="AI936" s="367"/>
      <c r="AJ936" s="367"/>
      <c r="AK936" s="367"/>
      <c r="AL936" s="354">
        <v>100</v>
      </c>
      <c r="AM936" s="355"/>
      <c r="AN936" s="355"/>
      <c r="AO936" s="356"/>
      <c r="AP936" s="357" t="s">
        <v>804</v>
      </c>
      <c r="AQ936" s="357"/>
      <c r="AR936" s="357"/>
      <c r="AS936" s="357"/>
      <c r="AT936" s="357"/>
      <c r="AU936" s="357"/>
      <c r="AV936" s="357"/>
      <c r="AW936" s="357"/>
      <c r="AX936" s="357"/>
      <c r="AY936">
        <f>COUNTA($C$936)</f>
        <v>1</v>
      </c>
    </row>
    <row r="937" spans="1:51" ht="30" customHeight="1" x14ac:dyDescent="0.15">
      <c r="A937" s="374">
        <v>27</v>
      </c>
      <c r="B937" s="374">
        <v>1</v>
      </c>
      <c r="C937" s="358" t="s">
        <v>845</v>
      </c>
      <c r="D937" s="343"/>
      <c r="E937" s="343"/>
      <c r="F937" s="343"/>
      <c r="G937" s="343"/>
      <c r="H937" s="343"/>
      <c r="I937" s="343"/>
      <c r="J937" s="344">
        <v>9010701005032</v>
      </c>
      <c r="K937" s="345"/>
      <c r="L937" s="345"/>
      <c r="M937" s="345"/>
      <c r="N937" s="345"/>
      <c r="O937" s="345"/>
      <c r="P937" s="359" t="s">
        <v>842</v>
      </c>
      <c r="Q937" s="346"/>
      <c r="R937" s="346"/>
      <c r="S937" s="346"/>
      <c r="T937" s="346"/>
      <c r="U937" s="346"/>
      <c r="V937" s="346"/>
      <c r="W937" s="346"/>
      <c r="X937" s="346"/>
      <c r="Y937" s="347">
        <v>30</v>
      </c>
      <c r="Z937" s="348"/>
      <c r="AA937" s="348"/>
      <c r="AB937" s="349"/>
      <c r="AC937" s="350" t="s">
        <v>820</v>
      </c>
      <c r="AD937" s="351"/>
      <c r="AE937" s="351"/>
      <c r="AF937" s="351"/>
      <c r="AG937" s="351"/>
      <c r="AH937" s="366" t="s">
        <v>761</v>
      </c>
      <c r="AI937" s="367"/>
      <c r="AJ937" s="367"/>
      <c r="AK937" s="367"/>
      <c r="AL937" s="354">
        <v>99.75</v>
      </c>
      <c r="AM937" s="355"/>
      <c r="AN937" s="355"/>
      <c r="AO937" s="356"/>
      <c r="AP937" s="357" t="s">
        <v>804</v>
      </c>
      <c r="AQ937" s="357"/>
      <c r="AR937" s="357"/>
      <c r="AS937" s="357"/>
      <c r="AT937" s="357"/>
      <c r="AU937" s="357"/>
      <c r="AV937" s="357"/>
      <c r="AW937" s="357"/>
      <c r="AX937" s="357"/>
      <c r="AY937">
        <f>COUNTA($C$937)</f>
        <v>1</v>
      </c>
    </row>
    <row r="938" spans="1:51" ht="30" customHeight="1" x14ac:dyDescent="0.15">
      <c r="A938" s="374">
        <v>28</v>
      </c>
      <c r="B938" s="374">
        <v>1</v>
      </c>
      <c r="C938" s="358" t="s">
        <v>846</v>
      </c>
      <c r="D938" s="343"/>
      <c r="E938" s="343"/>
      <c r="F938" s="343"/>
      <c r="G938" s="343"/>
      <c r="H938" s="343"/>
      <c r="I938" s="343"/>
      <c r="J938" s="344">
        <v>3010401014149</v>
      </c>
      <c r="K938" s="345"/>
      <c r="L938" s="345"/>
      <c r="M938" s="345"/>
      <c r="N938" s="345"/>
      <c r="O938" s="345"/>
      <c r="P938" s="359" t="s">
        <v>809</v>
      </c>
      <c r="Q938" s="346"/>
      <c r="R938" s="346"/>
      <c r="S938" s="346"/>
      <c r="T938" s="346"/>
      <c r="U938" s="346"/>
      <c r="V938" s="346"/>
      <c r="W938" s="346"/>
      <c r="X938" s="346"/>
      <c r="Y938" s="347">
        <v>24</v>
      </c>
      <c r="Z938" s="348"/>
      <c r="AA938" s="348"/>
      <c r="AB938" s="349"/>
      <c r="AC938" s="350" t="s">
        <v>829</v>
      </c>
      <c r="AD938" s="351"/>
      <c r="AE938" s="351"/>
      <c r="AF938" s="351"/>
      <c r="AG938" s="351"/>
      <c r="AH938" s="366" t="s">
        <v>761</v>
      </c>
      <c r="AI938" s="367"/>
      <c r="AJ938" s="367"/>
      <c r="AK938" s="367"/>
      <c r="AL938" s="354">
        <v>99.9</v>
      </c>
      <c r="AM938" s="355"/>
      <c r="AN938" s="355"/>
      <c r="AO938" s="356"/>
      <c r="AP938" s="357" t="s">
        <v>804</v>
      </c>
      <c r="AQ938" s="357"/>
      <c r="AR938" s="357"/>
      <c r="AS938" s="357"/>
      <c r="AT938" s="357"/>
      <c r="AU938" s="357"/>
      <c r="AV938" s="357"/>
      <c r="AW938" s="357"/>
      <c r="AX938" s="357"/>
      <c r="AY938">
        <f>COUNTA($C$938)</f>
        <v>1</v>
      </c>
    </row>
    <row r="939" spans="1:51" ht="30" customHeight="1" x14ac:dyDescent="0.15">
      <c r="A939" s="374">
        <v>29</v>
      </c>
      <c r="B939" s="374">
        <v>1</v>
      </c>
      <c r="C939" s="358" t="s">
        <v>847</v>
      </c>
      <c r="D939" s="343"/>
      <c r="E939" s="343"/>
      <c r="F939" s="343"/>
      <c r="G939" s="343"/>
      <c r="H939" s="343"/>
      <c r="I939" s="343"/>
      <c r="J939" s="344">
        <v>6180001075605</v>
      </c>
      <c r="K939" s="345"/>
      <c r="L939" s="345"/>
      <c r="M939" s="345"/>
      <c r="N939" s="345"/>
      <c r="O939" s="345"/>
      <c r="P939" s="359" t="s">
        <v>848</v>
      </c>
      <c r="Q939" s="346"/>
      <c r="R939" s="346"/>
      <c r="S939" s="346"/>
      <c r="T939" s="346"/>
      <c r="U939" s="346"/>
      <c r="V939" s="346"/>
      <c r="W939" s="346"/>
      <c r="X939" s="346"/>
      <c r="Y939" s="347">
        <v>12</v>
      </c>
      <c r="Z939" s="348"/>
      <c r="AA939" s="348"/>
      <c r="AB939" s="349"/>
      <c r="AC939" s="350" t="s">
        <v>820</v>
      </c>
      <c r="AD939" s="351"/>
      <c r="AE939" s="351"/>
      <c r="AF939" s="351"/>
      <c r="AG939" s="351"/>
      <c r="AH939" s="366" t="s">
        <v>761</v>
      </c>
      <c r="AI939" s="367"/>
      <c r="AJ939" s="367"/>
      <c r="AK939" s="367"/>
      <c r="AL939" s="354">
        <v>99.6</v>
      </c>
      <c r="AM939" s="355"/>
      <c r="AN939" s="355"/>
      <c r="AO939" s="356"/>
      <c r="AP939" s="357" t="s">
        <v>804</v>
      </c>
      <c r="AQ939" s="357"/>
      <c r="AR939" s="357"/>
      <c r="AS939" s="357"/>
      <c r="AT939" s="357"/>
      <c r="AU939" s="357"/>
      <c r="AV939" s="357"/>
      <c r="AW939" s="357"/>
      <c r="AX939" s="357"/>
      <c r="AY939">
        <f>COUNTA($C$939)</f>
        <v>1</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6"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6" t="s">
        <v>336</v>
      </c>
      <c r="AD943" s="156"/>
      <c r="AE943" s="156"/>
      <c r="AF943" s="156"/>
      <c r="AG943" s="156"/>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4">
        <v>1</v>
      </c>
      <c r="B944" s="374">
        <v>1</v>
      </c>
      <c r="C944" s="358" t="s">
        <v>818</v>
      </c>
      <c r="D944" s="343"/>
      <c r="E944" s="343"/>
      <c r="F944" s="343"/>
      <c r="G944" s="343"/>
      <c r="H944" s="343"/>
      <c r="I944" s="343"/>
      <c r="J944" s="344">
        <v>8010401050387</v>
      </c>
      <c r="K944" s="345"/>
      <c r="L944" s="345"/>
      <c r="M944" s="345"/>
      <c r="N944" s="345"/>
      <c r="O944" s="345"/>
      <c r="P944" s="359" t="s">
        <v>823</v>
      </c>
      <c r="Q944" s="346"/>
      <c r="R944" s="346"/>
      <c r="S944" s="346"/>
      <c r="T944" s="346"/>
      <c r="U944" s="346"/>
      <c r="V944" s="346"/>
      <c r="W944" s="346"/>
      <c r="X944" s="346"/>
      <c r="Y944" s="347">
        <v>7734</v>
      </c>
      <c r="Z944" s="348"/>
      <c r="AA944" s="348"/>
      <c r="AB944" s="349"/>
      <c r="AC944" s="350" t="s">
        <v>820</v>
      </c>
      <c r="AD944" s="351"/>
      <c r="AE944" s="351"/>
      <c r="AF944" s="351"/>
      <c r="AG944" s="351"/>
      <c r="AH944" s="366" t="s">
        <v>804</v>
      </c>
      <c r="AI944" s="367"/>
      <c r="AJ944" s="367"/>
      <c r="AK944" s="367"/>
      <c r="AL944" s="354" t="s">
        <v>804</v>
      </c>
      <c r="AM944" s="355"/>
      <c r="AN944" s="355"/>
      <c r="AO944" s="356"/>
      <c r="AP944" s="357" t="s">
        <v>849</v>
      </c>
      <c r="AQ944" s="357"/>
      <c r="AR944" s="357"/>
      <c r="AS944" s="357"/>
      <c r="AT944" s="357"/>
      <c r="AU944" s="357"/>
      <c r="AV944" s="357"/>
      <c r="AW944" s="357"/>
      <c r="AX944" s="357"/>
      <c r="AY944">
        <f t="shared" si="120"/>
        <v>1</v>
      </c>
    </row>
    <row r="945" spans="1:51" ht="30" customHeight="1" x14ac:dyDescent="0.15">
      <c r="A945" s="374">
        <v>2</v>
      </c>
      <c r="B945" s="374">
        <v>1</v>
      </c>
      <c r="C945" s="358" t="s">
        <v>818</v>
      </c>
      <c r="D945" s="343"/>
      <c r="E945" s="343"/>
      <c r="F945" s="343"/>
      <c r="G945" s="343"/>
      <c r="H945" s="343"/>
      <c r="I945" s="343"/>
      <c r="J945" s="344">
        <v>8010401050387</v>
      </c>
      <c r="K945" s="345"/>
      <c r="L945" s="345"/>
      <c r="M945" s="345"/>
      <c r="N945" s="345"/>
      <c r="O945" s="345"/>
      <c r="P945" s="359" t="s">
        <v>823</v>
      </c>
      <c r="Q945" s="346"/>
      <c r="R945" s="346"/>
      <c r="S945" s="346"/>
      <c r="T945" s="346"/>
      <c r="U945" s="346"/>
      <c r="V945" s="346"/>
      <c r="W945" s="346"/>
      <c r="X945" s="346"/>
      <c r="Y945" s="347">
        <v>6801</v>
      </c>
      <c r="Z945" s="348"/>
      <c r="AA945" s="348"/>
      <c r="AB945" s="349"/>
      <c r="AC945" s="350" t="s">
        <v>820</v>
      </c>
      <c r="AD945" s="351"/>
      <c r="AE945" s="351"/>
      <c r="AF945" s="351"/>
      <c r="AG945" s="351"/>
      <c r="AH945" s="366" t="s">
        <v>804</v>
      </c>
      <c r="AI945" s="367"/>
      <c r="AJ945" s="367"/>
      <c r="AK945" s="367"/>
      <c r="AL945" s="354" t="s">
        <v>804</v>
      </c>
      <c r="AM945" s="355"/>
      <c r="AN945" s="355"/>
      <c r="AO945" s="356"/>
      <c r="AP945" s="357" t="s">
        <v>849</v>
      </c>
      <c r="AQ945" s="357"/>
      <c r="AR945" s="357"/>
      <c r="AS945" s="357"/>
      <c r="AT945" s="357"/>
      <c r="AU945" s="357"/>
      <c r="AV945" s="357"/>
      <c r="AW945" s="357"/>
      <c r="AX945" s="357"/>
      <c r="AY945">
        <f>COUNTA($C$945)</f>
        <v>1</v>
      </c>
    </row>
    <row r="946" spans="1:51" ht="30" customHeight="1" x14ac:dyDescent="0.15">
      <c r="A946" s="374">
        <v>3</v>
      </c>
      <c r="B946" s="374">
        <v>1</v>
      </c>
      <c r="C946" s="358" t="s">
        <v>818</v>
      </c>
      <c r="D946" s="343"/>
      <c r="E946" s="343"/>
      <c r="F946" s="343"/>
      <c r="G946" s="343"/>
      <c r="H946" s="343"/>
      <c r="I946" s="343"/>
      <c r="J946" s="344">
        <v>8010401050387</v>
      </c>
      <c r="K946" s="345"/>
      <c r="L946" s="345"/>
      <c r="M946" s="345"/>
      <c r="N946" s="345"/>
      <c r="O946" s="345"/>
      <c r="P946" s="359" t="s">
        <v>822</v>
      </c>
      <c r="Q946" s="346"/>
      <c r="R946" s="346"/>
      <c r="S946" s="346"/>
      <c r="T946" s="346"/>
      <c r="U946" s="346"/>
      <c r="V946" s="346"/>
      <c r="W946" s="346"/>
      <c r="X946" s="346"/>
      <c r="Y946" s="347">
        <v>3529</v>
      </c>
      <c r="Z946" s="348"/>
      <c r="AA946" s="348"/>
      <c r="AB946" s="349"/>
      <c r="AC946" s="350" t="s">
        <v>820</v>
      </c>
      <c r="AD946" s="351"/>
      <c r="AE946" s="351"/>
      <c r="AF946" s="351"/>
      <c r="AG946" s="351"/>
      <c r="AH946" s="366" t="s">
        <v>804</v>
      </c>
      <c r="AI946" s="367"/>
      <c r="AJ946" s="367"/>
      <c r="AK946" s="367"/>
      <c r="AL946" s="354" t="s">
        <v>804</v>
      </c>
      <c r="AM946" s="355"/>
      <c r="AN946" s="355"/>
      <c r="AO946" s="356"/>
      <c r="AP946" s="357" t="s">
        <v>849</v>
      </c>
      <c r="AQ946" s="357"/>
      <c r="AR946" s="357"/>
      <c r="AS946" s="357"/>
      <c r="AT946" s="357"/>
      <c r="AU946" s="357"/>
      <c r="AV946" s="357"/>
      <c r="AW946" s="357"/>
      <c r="AX946" s="357"/>
      <c r="AY946">
        <f>COUNTA($C$946)</f>
        <v>1</v>
      </c>
    </row>
    <row r="947" spans="1:51" ht="30" customHeight="1" x14ac:dyDescent="0.15">
      <c r="A947" s="374">
        <v>4</v>
      </c>
      <c r="B947" s="374">
        <v>1</v>
      </c>
      <c r="C947" s="358" t="s">
        <v>818</v>
      </c>
      <c r="D947" s="343"/>
      <c r="E947" s="343"/>
      <c r="F947" s="343"/>
      <c r="G947" s="343"/>
      <c r="H947" s="343"/>
      <c r="I947" s="343"/>
      <c r="J947" s="344">
        <v>8010401050387</v>
      </c>
      <c r="K947" s="345"/>
      <c r="L947" s="345"/>
      <c r="M947" s="345"/>
      <c r="N947" s="345"/>
      <c r="O947" s="345"/>
      <c r="P947" s="359" t="s">
        <v>823</v>
      </c>
      <c r="Q947" s="346"/>
      <c r="R947" s="346"/>
      <c r="S947" s="346"/>
      <c r="T947" s="346"/>
      <c r="U947" s="346"/>
      <c r="V947" s="346"/>
      <c r="W947" s="346"/>
      <c r="X947" s="346"/>
      <c r="Y947" s="347">
        <v>2183</v>
      </c>
      <c r="Z947" s="348"/>
      <c r="AA947" s="348"/>
      <c r="AB947" s="349"/>
      <c r="AC947" s="350" t="s">
        <v>820</v>
      </c>
      <c r="AD947" s="351"/>
      <c r="AE947" s="351"/>
      <c r="AF947" s="351"/>
      <c r="AG947" s="351"/>
      <c r="AH947" s="366" t="s">
        <v>804</v>
      </c>
      <c r="AI947" s="367"/>
      <c r="AJ947" s="367"/>
      <c r="AK947" s="367"/>
      <c r="AL947" s="354" t="s">
        <v>804</v>
      </c>
      <c r="AM947" s="355"/>
      <c r="AN947" s="355"/>
      <c r="AO947" s="356"/>
      <c r="AP947" s="357" t="s">
        <v>849</v>
      </c>
      <c r="AQ947" s="357"/>
      <c r="AR947" s="357"/>
      <c r="AS947" s="357"/>
      <c r="AT947" s="357"/>
      <c r="AU947" s="357"/>
      <c r="AV947" s="357"/>
      <c r="AW947" s="357"/>
      <c r="AX947" s="357"/>
      <c r="AY947">
        <f>COUNTA($C$947)</f>
        <v>1</v>
      </c>
    </row>
    <row r="948" spans="1:51" ht="30" customHeight="1" x14ac:dyDescent="0.15">
      <c r="A948" s="374">
        <v>5</v>
      </c>
      <c r="B948" s="374">
        <v>1</v>
      </c>
      <c r="C948" s="358" t="s">
        <v>818</v>
      </c>
      <c r="D948" s="343"/>
      <c r="E948" s="343"/>
      <c r="F948" s="343"/>
      <c r="G948" s="343"/>
      <c r="H948" s="343"/>
      <c r="I948" s="343"/>
      <c r="J948" s="344">
        <v>8010401050387</v>
      </c>
      <c r="K948" s="345"/>
      <c r="L948" s="345"/>
      <c r="M948" s="345"/>
      <c r="N948" s="345"/>
      <c r="O948" s="345"/>
      <c r="P948" s="359" t="s">
        <v>850</v>
      </c>
      <c r="Q948" s="346"/>
      <c r="R948" s="346"/>
      <c r="S948" s="346"/>
      <c r="T948" s="346"/>
      <c r="U948" s="346"/>
      <c r="V948" s="346"/>
      <c r="W948" s="346"/>
      <c r="X948" s="346"/>
      <c r="Y948" s="347">
        <v>1930</v>
      </c>
      <c r="Z948" s="348"/>
      <c r="AA948" s="348"/>
      <c r="AB948" s="349"/>
      <c r="AC948" s="350" t="s">
        <v>820</v>
      </c>
      <c r="AD948" s="351"/>
      <c r="AE948" s="351"/>
      <c r="AF948" s="351"/>
      <c r="AG948" s="351"/>
      <c r="AH948" s="366" t="s">
        <v>804</v>
      </c>
      <c r="AI948" s="367"/>
      <c r="AJ948" s="367"/>
      <c r="AK948" s="367"/>
      <c r="AL948" s="354" t="s">
        <v>804</v>
      </c>
      <c r="AM948" s="355"/>
      <c r="AN948" s="355"/>
      <c r="AO948" s="356"/>
      <c r="AP948" s="357" t="s">
        <v>849</v>
      </c>
      <c r="AQ948" s="357"/>
      <c r="AR948" s="357"/>
      <c r="AS948" s="357"/>
      <c r="AT948" s="357"/>
      <c r="AU948" s="357"/>
      <c r="AV948" s="357"/>
      <c r="AW948" s="357"/>
      <c r="AX948" s="357"/>
      <c r="AY948">
        <f>COUNTA($C$948)</f>
        <v>1</v>
      </c>
    </row>
    <row r="949" spans="1:51" ht="30" customHeight="1" x14ac:dyDescent="0.15">
      <c r="A949" s="374">
        <v>6</v>
      </c>
      <c r="B949" s="374">
        <v>1</v>
      </c>
      <c r="C949" s="358" t="s">
        <v>818</v>
      </c>
      <c r="D949" s="343"/>
      <c r="E949" s="343"/>
      <c r="F949" s="343"/>
      <c r="G949" s="343"/>
      <c r="H949" s="343"/>
      <c r="I949" s="343"/>
      <c r="J949" s="344">
        <v>8010401050387</v>
      </c>
      <c r="K949" s="345"/>
      <c r="L949" s="345"/>
      <c r="M949" s="345"/>
      <c r="N949" s="345"/>
      <c r="O949" s="345"/>
      <c r="P949" s="359" t="s">
        <v>822</v>
      </c>
      <c r="Q949" s="346"/>
      <c r="R949" s="346"/>
      <c r="S949" s="346"/>
      <c r="T949" s="346"/>
      <c r="U949" s="346"/>
      <c r="V949" s="346"/>
      <c r="W949" s="346"/>
      <c r="X949" s="346"/>
      <c r="Y949" s="347">
        <v>938</v>
      </c>
      <c r="Z949" s="348"/>
      <c r="AA949" s="348"/>
      <c r="AB949" s="349"/>
      <c r="AC949" s="350" t="s">
        <v>820</v>
      </c>
      <c r="AD949" s="351"/>
      <c r="AE949" s="351"/>
      <c r="AF949" s="351"/>
      <c r="AG949" s="351"/>
      <c r="AH949" s="366" t="s">
        <v>804</v>
      </c>
      <c r="AI949" s="367"/>
      <c r="AJ949" s="367"/>
      <c r="AK949" s="367"/>
      <c r="AL949" s="354" t="s">
        <v>804</v>
      </c>
      <c r="AM949" s="355"/>
      <c r="AN949" s="355"/>
      <c r="AO949" s="356"/>
      <c r="AP949" s="357" t="s">
        <v>804</v>
      </c>
      <c r="AQ949" s="357"/>
      <c r="AR949" s="357"/>
      <c r="AS949" s="357"/>
      <c r="AT949" s="357"/>
      <c r="AU949" s="357"/>
      <c r="AV949" s="357"/>
      <c r="AW949" s="357"/>
      <c r="AX949" s="357"/>
      <c r="AY949">
        <f>COUNTA($C$949)</f>
        <v>1</v>
      </c>
    </row>
    <row r="950" spans="1:51" ht="30" customHeight="1" x14ac:dyDescent="0.15">
      <c r="A950" s="374">
        <v>7</v>
      </c>
      <c r="B950" s="374">
        <v>1</v>
      </c>
      <c r="C950" s="358" t="s">
        <v>818</v>
      </c>
      <c r="D950" s="343"/>
      <c r="E950" s="343"/>
      <c r="F950" s="343"/>
      <c r="G950" s="343"/>
      <c r="H950" s="343"/>
      <c r="I950" s="343"/>
      <c r="J950" s="344">
        <v>8010401050387</v>
      </c>
      <c r="K950" s="345"/>
      <c r="L950" s="345"/>
      <c r="M950" s="345"/>
      <c r="N950" s="345"/>
      <c r="O950" s="345"/>
      <c r="P950" s="359" t="s">
        <v>823</v>
      </c>
      <c r="Q950" s="346"/>
      <c r="R950" s="346"/>
      <c r="S950" s="346"/>
      <c r="T950" s="346"/>
      <c r="U950" s="346"/>
      <c r="V950" s="346"/>
      <c r="W950" s="346"/>
      <c r="X950" s="346"/>
      <c r="Y950" s="347">
        <v>817</v>
      </c>
      <c r="Z950" s="348"/>
      <c r="AA950" s="348"/>
      <c r="AB950" s="349"/>
      <c r="AC950" s="350" t="s">
        <v>820</v>
      </c>
      <c r="AD950" s="351"/>
      <c r="AE950" s="351"/>
      <c r="AF950" s="351"/>
      <c r="AG950" s="351"/>
      <c r="AH950" s="366" t="s">
        <v>804</v>
      </c>
      <c r="AI950" s="367"/>
      <c r="AJ950" s="367"/>
      <c r="AK950" s="367"/>
      <c r="AL950" s="354" t="s">
        <v>804</v>
      </c>
      <c r="AM950" s="355"/>
      <c r="AN950" s="355"/>
      <c r="AO950" s="356"/>
      <c r="AP950" s="357" t="s">
        <v>804</v>
      </c>
      <c r="AQ950" s="357"/>
      <c r="AR950" s="357"/>
      <c r="AS950" s="357"/>
      <c r="AT950" s="357"/>
      <c r="AU950" s="357"/>
      <c r="AV950" s="357"/>
      <c r="AW950" s="357"/>
      <c r="AX950" s="357"/>
      <c r="AY950">
        <f>COUNTA($C$950)</f>
        <v>1</v>
      </c>
    </row>
    <row r="951" spans="1:51" ht="30" customHeight="1" x14ac:dyDescent="0.15">
      <c r="A951" s="374">
        <v>8</v>
      </c>
      <c r="B951" s="374">
        <v>1</v>
      </c>
      <c r="C951" s="358" t="s">
        <v>818</v>
      </c>
      <c r="D951" s="343"/>
      <c r="E951" s="343"/>
      <c r="F951" s="343"/>
      <c r="G951" s="343"/>
      <c r="H951" s="343"/>
      <c r="I951" s="343"/>
      <c r="J951" s="344">
        <v>8010401050387</v>
      </c>
      <c r="K951" s="345"/>
      <c r="L951" s="345"/>
      <c r="M951" s="345"/>
      <c r="N951" s="345"/>
      <c r="O951" s="345"/>
      <c r="P951" s="359" t="s">
        <v>823</v>
      </c>
      <c r="Q951" s="346"/>
      <c r="R951" s="346"/>
      <c r="S951" s="346"/>
      <c r="T951" s="346"/>
      <c r="U951" s="346"/>
      <c r="V951" s="346"/>
      <c r="W951" s="346"/>
      <c r="X951" s="346"/>
      <c r="Y951" s="347">
        <v>768</v>
      </c>
      <c r="Z951" s="348"/>
      <c r="AA951" s="348"/>
      <c r="AB951" s="349"/>
      <c r="AC951" s="350" t="s">
        <v>820</v>
      </c>
      <c r="AD951" s="351"/>
      <c r="AE951" s="351"/>
      <c r="AF951" s="351"/>
      <c r="AG951" s="351"/>
      <c r="AH951" s="366" t="s">
        <v>804</v>
      </c>
      <c r="AI951" s="367"/>
      <c r="AJ951" s="367"/>
      <c r="AK951" s="367"/>
      <c r="AL951" s="354" t="s">
        <v>804</v>
      </c>
      <c r="AM951" s="355"/>
      <c r="AN951" s="355"/>
      <c r="AO951" s="356"/>
      <c r="AP951" s="357" t="s">
        <v>804</v>
      </c>
      <c r="AQ951" s="357"/>
      <c r="AR951" s="357"/>
      <c r="AS951" s="357"/>
      <c r="AT951" s="357"/>
      <c r="AU951" s="357"/>
      <c r="AV951" s="357"/>
      <c r="AW951" s="357"/>
      <c r="AX951" s="357"/>
      <c r="AY951">
        <f>COUNTA($C$951)</f>
        <v>1</v>
      </c>
    </row>
    <row r="952" spans="1:51" ht="30" customHeight="1" x14ac:dyDescent="0.15">
      <c r="A952" s="374">
        <v>9</v>
      </c>
      <c r="B952" s="374">
        <v>1</v>
      </c>
      <c r="C952" s="358" t="s">
        <v>818</v>
      </c>
      <c r="D952" s="343"/>
      <c r="E952" s="343"/>
      <c r="F952" s="343"/>
      <c r="G952" s="343"/>
      <c r="H952" s="343"/>
      <c r="I952" s="343"/>
      <c r="J952" s="344">
        <v>8010401050387</v>
      </c>
      <c r="K952" s="345"/>
      <c r="L952" s="345"/>
      <c r="M952" s="345"/>
      <c r="N952" s="345"/>
      <c r="O952" s="345"/>
      <c r="P952" s="359" t="s">
        <v>821</v>
      </c>
      <c r="Q952" s="346"/>
      <c r="R952" s="346"/>
      <c r="S952" s="346"/>
      <c r="T952" s="346"/>
      <c r="U952" s="346"/>
      <c r="V952" s="346"/>
      <c r="W952" s="346"/>
      <c r="X952" s="346"/>
      <c r="Y952" s="347">
        <v>694</v>
      </c>
      <c r="Z952" s="348"/>
      <c r="AA952" s="348"/>
      <c r="AB952" s="349"/>
      <c r="AC952" s="350" t="s">
        <v>820</v>
      </c>
      <c r="AD952" s="351"/>
      <c r="AE952" s="351"/>
      <c r="AF952" s="351"/>
      <c r="AG952" s="351"/>
      <c r="AH952" s="366" t="s">
        <v>804</v>
      </c>
      <c r="AI952" s="367"/>
      <c r="AJ952" s="367"/>
      <c r="AK952" s="367"/>
      <c r="AL952" s="354" t="s">
        <v>804</v>
      </c>
      <c r="AM952" s="355"/>
      <c r="AN952" s="355"/>
      <c r="AO952" s="356"/>
      <c r="AP952" s="357" t="s">
        <v>804</v>
      </c>
      <c r="AQ952" s="357"/>
      <c r="AR952" s="357"/>
      <c r="AS952" s="357"/>
      <c r="AT952" s="357"/>
      <c r="AU952" s="357"/>
      <c r="AV952" s="357"/>
      <c r="AW952" s="357"/>
      <c r="AX952" s="357"/>
      <c r="AY952">
        <f>COUNTA($C$952)</f>
        <v>1</v>
      </c>
    </row>
    <row r="953" spans="1:51" ht="30" customHeight="1" x14ac:dyDescent="0.15">
      <c r="A953" s="374">
        <v>10</v>
      </c>
      <c r="B953" s="374">
        <v>1</v>
      </c>
      <c r="C953" s="358" t="s">
        <v>818</v>
      </c>
      <c r="D953" s="343"/>
      <c r="E953" s="343"/>
      <c r="F953" s="343"/>
      <c r="G953" s="343"/>
      <c r="H953" s="343"/>
      <c r="I953" s="343"/>
      <c r="J953" s="344">
        <v>8010401050387</v>
      </c>
      <c r="K953" s="345"/>
      <c r="L953" s="345"/>
      <c r="M953" s="345"/>
      <c r="N953" s="345"/>
      <c r="O953" s="345"/>
      <c r="P953" s="359" t="s">
        <v>825</v>
      </c>
      <c r="Q953" s="346"/>
      <c r="R953" s="346"/>
      <c r="S953" s="346"/>
      <c r="T953" s="346"/>
      <c r="U953" s="346"/>
      <c r="V953" s="346"/>
      <c r="W953" s="346"/>
      <c r="X953" s="346"/>
      <c r="Y953" s="347">
        <v>570</v>
      </c>
      <c r="Z953" s="348"/>
      <c r="AA953" s="348"/>
      <c r="AB953" s="349"/>
      <c r="AC953" s="350" t="s">
        <v>820</v>
      </c>
      <c r="AD953" s="351"/>
      <c r="AE953" s="351"/>
      <c r="AF953" s="351"/>
      <c r="AG953" s="351"/>
      <c r="AH953" s="366" t="s">
        <v>804</v>
      </c>
      <c r="AI953" s="367"/>
      <c r="AJ953" s="367"/>
      <c r="AK953" s="367"/>
      <c r="AL953" s="354" t="s">
        <v>804</v>
      </c>
      <c r="AM953" s="355"/>
      <c r="AN953" s="355"/>
      <c r="AO953" s="356"/>
      <c r="AP953" s="357" t="s">
        <v>804</v>
      </c>
      <c r="AQ953" s="357"/>
      <c r="AR953" s="357"/>
      <c r="AS953" s="357"/>
      <c r="AT953" s="357"/>
      <c r="AU953" s="357"/>
      <c r="AV953" s="357"/>
      <c r="AW953" s="357"/>
      <c r="AX953" s="357"/>
      <c r="AY953">
        <f>COUNTA($C$953)</f>
        <v>1</v>
      </c>
    </row>
    <row r="954" spans="1:51" ht="30" customHeight="1" x14ac:dyDescent="0.15">
      <c r="A954" s="374">
        <v>11</v>
      </c>
      <c r="B954" s="374">
        <v>1</v>
      </c>
      <c r="C954" s="358" t="s">
        <v>818</v>
      </c>
      <c r="D954" s="343"/>
      <c r="E954" s="343"/>
      <c r="F954" s="343"/>
      <c r="G954" s="343"/>
      <c r="H954" s="343"/>
      <c r="I954" s="343"/>
      <c r="J954" s="344">
        <v>8010401050387</v>
      </c>
      <c r="K954" s="345"/>
      <c r="L954" s="345"/>
      <c r="M954" s="345"/>
      <c r="N954" s="345"/>
      <c r="O954" s="345"/>
      <c r="P954" s="359" t="s">
        <v>823</v>
      </c>
      <c r="Q954" s="346"/>
      <c r="R954" s="346"/>
      <c r="S954" s="346"/>
      <c r="T954" s="346"/>
      <c r="U954" s="346"/>
      <c r="V954" s="346"/>
      <c r="W954" s="346"/>
      <c r="X954" s="346"/>
      <c r="Y954" s="347">
        <v>379</v>
      </c>
      <c r="Z954" s="348"/>
      <c r="AA954" s="348"/>
      <c r="AB954" s="349"/>
      <c r="AC954" s="350" t="s">
        <v>820</v>
      </c>
      <c r="AD954" s="351"/>
      <c r="AE954" s="351"/>
      <c r="AF954" s="351"/>
      <c r="AG954" s="351"/>
      <c r="AH954" s="366" t="s">
        <v>804</v>
      </c>
      <c r="AI954" s="367"/>
      <c r="AJ954" s="367"/>
      <c r="AK954" s="367"/>
      <c r="AL954" s="354" t="s">
        <v>804</v>
      </c>
      <c r="AM954" s="355"/>
      <c r="AN954" s="355"/>
      <c r="AO954" s="356"/>
      <c r="AP954" s="357" t="s">
        <v>804</v>
      </c>
      <c r="AQ954" s="357"/>
      <c r="AR954" s="357"/>
      <c r="AS954" s="357"/>
      <c r="AT954" s="357"/>
      <c r="AU954" s="357"/>
      <c r="AV954" s="357"/>
      <c r="AW954" s="357"/>
      <c r="AX954" s="357"/>
      <c r="AY954">
        <f>COUNTA($C$954)</f>
        <v>1</v>
      </c>
    </row>
    <row r="955" spans="1:51" ht="30" customHeight="1" x14ac:dyDescent="0.15">
      <c r="A955" s="374">
        <v>12</v>
      </c>
      <c r="B955" s="374">
        <v>1</v>
      </c>
      <c r="C955" s="358" t="s">
        <v>818</v>
      </c>
      <c r="D955" s="343"/>
      <c r="E955" s="343"/>
      <c r="F955" s="343"/>
      <c r="G955" s="343"/>
      <c r="H955" s="343"/>
      <c r="I955" s="343"/>
      <c r="J955" s="344">
        <v>8010401050387</v>
      </c>
      <c r="K955" s="345"/>
      <c r="L955" s="345"/>
      <c r="M955" s="345"/>
      <c r="N955" s="345"/>
      <c r="O955" s="345"/>
      <c r="P955" s="359" t="s">
        <v>821</v>
      </c>
      <c r="Q955" s="346"/>
      <c r="R955" s="346"/>
      <c r="S955" s="346"/>
      <c r="T955" s="346"/>
      <c r="U955" s="346"/>
      <c r="V955" s="346"/>
      <c r="W955" s="346"/>
      <c r="X955" s="346"/>
      <c r="Y955" s="347">
        <v>333</v>
      </c>
      <c r="Z955" s="348"/>
      <c r="AA955" s="348"/>
      <c r="AB955" s="349"/>
      <c r="AC955" s="350" t="s">
        <v>820</v>
      </c>
      <c r="AD955" s="351"/>
      <c r="AE955" s="351"/>
      <c r="AF955" s="351"/>
      <c r="AG955" s="351"/>
      <c r="AH955" s="366" t="s">
        <v>804</v>
      </c>
      <c r="AI955" s="367"/>
      <c r="AJ955" s="367"/>
      <c r="AK955" s="367"/>
      <c r="AL955" s="354" t="s">
        <v>804</v>
      </c>
      <c r="AM955" s="355"/>
      <c r="AN955" s="355"/>
      <c r="AO955" s="356"/>
      <c r="AP955" s="357" t="s">
        <v>804</v>
      </c>
      <c r="AQ955" s="357"/>
      <c r="AR955" s="357"/>
      <c r="AS955" s="357"/>
      <c r="AT955" s="357"/>
      <c r="AU955" s="357"/>
      <c r="AV955" s="357"/>
      <c r="AW955" s="357"/>
      <c r="AX955" s="357"/>
      <c r="AY955">
        <f>COUNTA($C$955)</f>
        <v>1</v>
      </c>
    </row>
    <row r="956" spans="1:51" ht="34.5" customHeight="1" x14ac:dyDescent="0.15">
      <c r="A956" s="374">
        <v>13</v>
      </c>
      <c r="B956" s="374">
        <v>1</v>
      </c>
      <c r="C956" s="358" t="s">
        <v>818</v>
      </c>
      <c r="D956" s="343"/>
      <c r="E956" s="343"/>
      <c r="F956" s="343"/>
      <c r="G956" s="343"/>
      <c r="H956" s="343"/>
      <c r="I956" s="343"/>
      <c r="J956" s="344">
        <v>8010401050387</v>
      </c>
      <c r="K956" s="345"/>
      <c r="L956" s="345"/>
      <c r="M956" s="345"/>
      <c r="N956" s="345"/>
      <c r="O956" s="345"/>
      <c r="P956" s="359" t="s">
        <v>823</v>
      </c>
      <c r="Q956" s="346"/>
      <c r="R956" s="346"/>
      <c r="S956" s="346"/>
      <c r="T956" s="346"/>
      <c r="U956" s="346"/>
      <c r="V956" s="346"/>
      <c r="W956" s="346"/>
      <c r="X956" s="346"/>
      <c r="Y956" s="347">
        <v>294</v>
      </c>
      <c r="Z956" s="348"/>
      <c r="AA956" s="348"/>
      <c r="AB956" s="349"/>
      <c r="AC956" s="350" t="s">
        <v>820</v>
      </c>
      <c r="AD956" s="351"/>
      <c r="AE956" s="351"/>
      <c r="AF956" s="351"/>
      <c r="AG956" s="351"/>
      <c r="AH956" s="366" t="s">
        <v>804</v>
      </c>
      <c r="AI956" s="367"/>
      <c r="AJ956" s="367"/>
      <c r="AK956" s="367"/>
      <c r="AL956" s="354" t="s">
        <v>804</v>
      </c>
      <c r="AM956" s="355"/>
      <c r="AN956" s="355"/>
      <c r="AO956" s="356"/>
      <c r="AP956" s="357" t="s">
        <v>804</v>
      </c>
      <c r="AQ956" s="357"/>
      <c r="AR956" s="357"/>
      <c r="AS956" s="357"/>
      <c r="AT956" s="357"/>
      <c r="AU956" s="357"/>
      <c r="AV956" s="357"/>
      <c r="AW956" s="357"/>
      <c r="AX956" s="357"/>
      <c r="AY956">
        <f>COUNTA($C$956)</f>
        <v>1</v>
      </c>
    </row>
    <row r="957" spans="1:51" ht="30" customHeight="1" x14ac:dyDescent="0.15">
      <c r="A957" s="374">
        <v>14</v>
      </c>
      <c r="B957" s="374">
        <v>1</v>
      </c>
      <c r="C957" s="358" t="s">
        <v>818</v>
      </c>
      <c r="D957" s="343"/>
      <c r="E957" s="343"/>
      <c r="F957" s="343"/>
      <c r="G957" s="343"/>
      <c r="H957" s="343"/>
      <c r="I957" s="343"/>
      <c r="J957" s="344">
        <v>8010401050387</v>
      </c>
      <c r="K957" s="345"/>
      <c r="L957" s="345"/>
      <c r="M957" s="345"/>
      <c r="N957" s="345"/>
      <c r="O957" s="345"/>
      <c r="P957" s="359" t="s">
        <v>825</v>
      </c>
      <c r="Q957" s="346"/>
      <c r="R957" s="346"/>
      <c r="S957" s="346"/>
      <c r="T957" s="346"/>
      <c r="U957" s="346"/>
      <c r="V957" s="346"/>
      <c r="W957" s="346"/>
      <c r="X957" s="346"/>
      <c r="Y957" s="347">
        <v>278</v>
      </c>
      <c r="Z957" s="348"/>
      <c r="AA957" s="348"/>
      <c r="AB957" s="349"/>
      <c r="AC957" s="350" t="s">
        <v>820</v>
      </c>
      <c r="AD957" s="351"/>
      <c r="AE957" s="351"/>
      <c r="AF957" s="351"/>
      <c r="AG957" s="351"/>
      <c r="AH957" s="366" t="s">
        <v>804</v>
      </c>
      <c r="AI957" s="367"/>
      <c r="AJ957" s="367"/>
      <c r="AK957" s="367"/>
      <c r="AL957" s="354" t="s">
        <v>804</v>
      </c>
      <c r="AM957" s="355"/>
      <c r="AN957" s="355"/>
      <c r="AO957" s="356"/>
      <c r="AP957" s="357" t="s">
        <v>804</v>
      </c>
      <c r="AQ957" s="357"/>
      <c r="AR957" s="357"/>
      <c r="AS957" s="357"/>
      <c r="AT957" s="357"/>
      <c r="AU957" s="357"/>
      <c r="AV957" s="357"/>
      <c r="AW957" s="357"/>
      <c r="AX957" s="357"/>
      <c r="AY957">
        <f>COUNTA($C$957)</f>
        <v>1</v>
      </c>
    </row>
    <row r="958" spans="1:51" ht="30" customHeight="1" x14ac:dyDescent="0.15">
      <c r="A958" s="374">
        <v>15</v>
      </c>
      <c r="B958" s="374">
        <v>1</v>
      </c>
      <c r="C958" s="358" t="s">
        <v>818</v>
      </c>
      <c r="D958" s="343"/>
      <c r="E958" s="343"/>
      <c r="F958" s="343"/>
      <c r="G958" s="343"/>
      <c r="H958" s="343"/>
      <c r="I958" s="343"/>
      <c r="J958" s="344">
        <v>8010401050387</v>
      </c>
      <c r="K958" s="345"/>
      <c r="L958" s="345"/>
      <c r="M958" s="345"/>
      <c r="N958" s="345"/>
      <c r="O958" s="345"/>
      <c r="P958" s="359" t="s">
        <v>823</v>
      </c>
      <c r="Q958" s="346"/>
      <c r="R958" s="346"/>
      <c r="S958" s="346"/>
      <c r="T958" s="346"/>
      <c r="U958" s="346"/>
      <c r="V958" s="346"/>
      <c r="W958" s="346"/>
      <c r="X958" s="346"/>
      <c r="Y958" s="347">
        <v>214</v>
      </c>
      <c r="Z958" s="348"/>
      <c r="AA958" s="348"/>
      <c r="AB958" s="349"/>
      <c r="AC958" s="350" t="s">
        <v>820</v>
      </c>
      <c r="AD958" s="351"/>
      <c r="AE958" s="351"/>
      <c r="AF958" s="351"/>
      <c r="AG958" s="351"/>
      <c r="AH958" s="366" t="s">
        <v>804</v>
      </c>
      <c r="AI958" s="367"/>
      <c r="AJ958" s="367"/>
      <c r="AK958" s="367"/>
      <c r="AL958" s="354" t="s">
        <v>804</v>
      </c>
      <c r="AM958" s="355"/>
      <c r="AN958" s="355"/>
      <c r="AO958" s="356"/>
      <c r="AP958" s="357" t="s">
        <v>804</v>
      </c>
      <c r="AQ958" s="357"/>
      <c r="AR958" s="357"/>
      <c r="AS958" s="357"/>
      <c r="AT958" s="357"/>
      <c r="AU958" s="357"/>
      <c r="AV958" s="357"/>
      <c r="AW958" s="357"/>
      <c r="AX958" s="357"/>
      <c r="AY958">
        <f>COUNTA($C$958)</f>
        <v>1</v>
      </c>
    </row>
    <row r="959" spans="1:51" ht="30" customHeight="1" x14ac:dyDescent="0.15">
      <c r="A959" s="374">
        <v>16</v>
      </c>
      <c r="B959" s="374">
        <v>1</v>
      </c>
      <c r="C959" s="358" t="s">
        <v>818</v>
      </c>
      <c r="D959" s="343"/>
      <c r="E959" s="343"/>
      <c r="F959" s="343"/>
      <c r="G959" s="343"/>
      <c r="H959" s="343"/>
      <c r="I959" s="343"/>
      <c r="J959" s="344">
        <v>8010401050387</v>
      </c>
      <c r="K959" s="345"/>
      <c r="L959" s="345"/>
      <c r="M959" s="345"/>
      <c r="N959" s="345"/>
      <c r="O959" s="345"/>
      <c r="P959" s="359" t="s">
        <v>823</v>
      </c>
      <c r="Q959" s="346"/>
      <c r="R959" s="346"/>
      <c r="S959" s="346"/>
      <c r="T959" s="346"/>
      <c r="U959" s="346"/>
      <c r="V959" s="346"/>
      <c r="W959" s="346"/>
      <c r="X959" s="346"/>
      <c r="Y959" s="347">
        <v>189</v>
      </c>
      <c r="Z959" s="348"/>
      <c r="AA959" s="348"/>
      <c r="AB959" s="349"/>
      <c r="AC959" s="350" t="s">
        <v>820</v>
      </c>
      <c r="AD959" s="351"/>
      <c r="AE959" s="351"/>
      <c r="AF959" s="351"/>
      <c r="AG959" s="351"/>
      <c r="AH959" s="366" t="s">
        <v>804</v>
      </c>
      <c r="AI959" s="367"/>
      <c r="AJ959" s="367"/>
      <c r="AK959" s="367"/>
      <c r="AL959" s="354" t="s">
        <v>804</v>
      </c>
      <c r="AM959" s="355"/>
      <c r="AN959" s="355"/>
      <c r="AO959" s="356"/>
      <c r="AP959" s="357" t="s">
        <v>804</v>
      </c>
      <c r="AQ959" s="357"/>
      <c r="AR959" s="357"/>
      <c r="AS959" s="357"/>
      <c r="AT959" s="357"/>
      <c r="AU959" s="357"/>
      <c r="AV959" s="357"/>
      <c r="AW959" s="357"/>
      <c r="AX959" s="357"/>
      <c r="AY959">
        <f>COUNTA($C$959)</f>
        <v>1</v>
      </c>
    </row>
    <row r="960" spans="1:51" s="16" customFormat="1" ht="30" customHeight="1" x14ac:dyDescent="0.15">
      <c r="A960" s="374">
        <v>17</v>
      </c>
      <c r="B960" s="374">
        <v>1</v>
      </c>
      <c r="C960" s="358" t="s">
        <v>818</v>
      </c>
      <c r="D960" s="343"/>
      <c r="E960" s="343"/>
      <c r="F960" s="343"/>
      <c r="G960" s="343"/>
      <c r="H960" s="343"/>
      <c r="I960" s="343"/>
      <c r="J960" s="344">
        <v>8010401050387</v>
      </c>
      <c r="K960" s="345"/>
      <c r="L960" s="345"/>
      <c r="M960" s="345"/>
      <c r="N960" s="345"/>
      <c r="O960" s="345"/>
      <c r="P960" s="359" t="s">
        <v>823</v>
      </c>
      <c r="Q960" s="346"/>
      <c r="R960" s="346"/>
      <c r="S960" s="346"/>
      <c r="T960" s="346"/>
      <c r="U960" s="346"/>
      <c r="V960" s="346"/>
      <c r="W960" s="346"/>
      <c r="X960" s="346"/>
      <c r="Y960" s="347">
        <v>188</v>
      </c>
      <c r="Z960" s="348"/>
      <c r="AA960" s="348"/>
      <c r="AB960" s="349"/>
      <c r="AC960" s="350" t="s">
        <v>820</v>
      </c>
      <c r="AD960" s="351"/>
      <c r="AE960" s="351"/>
      <c r="AF960" s="351"/>
      <c r="AG960" s="351"/>
      <c r="AH960" s="366" t="s">
        <v>804</v>
      </c>
      <c r="AI960" s="367"/>
      <c r="AJ960" s="367"/>
      <c r="AK960" s="367"/>
      <c r="AL960" s="354" t="s">
        <v>804</v>
      </c>
      <c r="AM960" s="355"/>
      <c r="AN960" s="355"/>
      <c r="AO960" s="356"/>
      <c r="AP960" s="357" t="s">
        <v>804</v>
      </c>
      <c r="AQ960" s="357"/>
      <c r="AR960" s="357"/>
      <c r="AS960" s="357"/>
      <c r="AT960" s="357"/>
      <c r="AU960" s="357"/>
      <c r="AV960" s="357"/>
      <c r="AW960" s="357"/>
      <c r="AX960" s="357"/>
      <c r="AY960">
        <f>COUNTA($C$960)</f>
        <v>1</v>
      </c>
    </row>
    <row r="961" spans="1:51" ht="30" customHeight="1" x14ac:dyDescent="0.15">
      <c r="A961" s="374">
        <v>18</v>
      </c>
      <c r="B961" s="374">
        <v>1</v>
      </c>
      <c r="C961" s="358" t="s">
        <v>818</v>
      </c>
      <c r="D961" s="343"/>
      <c r="E961" s="343"/>
      <c r="F961" s="343"/>
      <c r="G961" s="343"/>
      <c r="H961" s="343"/>
      <c r="I961" s="343"/>
      <c r="J961" s="344">
        <v>8010401050387</v>
      </c>
      <c r="K961" s="345"/>
      <c r="L961" s="345"/>
      <c r="M961" s="345"/>
      <c r="N961" s="345"/>
      <c r="O961" s="345"/>
      <c r="P961" s="359" t="s">
        <v>822</v>
      </c>
      <c r="Q961" s="346"/>
      <c r="R961" s="346"/>
      <c r="S961" s="346"/>
      <c r="T961" s="346"/>
      <c r="U961" s="346"/>
      <c r="V961" s="346"/>
      <c r="W961" s="346"/>
      <c r="X961" s="346"/>
      <c r="Y961" s="347">
        <v>180</v>
      </c>
      <c r="Z961" s="348"/>
      <c r="AA961" s="348"/>
      <c r="AB961" s="349"/>
      <c r="AC961" s="350" t="s">
        <v>820</v>
      </c>
      <c r="AD961" s="351"/>
      <c r="AE961" s="351"/>
      <c r="AF961" s="351"/>
      <c r="AG961" s="351"/>
      <c r="AH961" s="366" t="s">
        <v>804</v>
      </c>
      <c r="AI961" s="367"/>
      <c r="AJ961" s="367"/>
      <c r="AK961" s="367"/>
      <c r="AL961" s="354" t="s">
        <v>804</v>
      </c>
      <c r="AM961" s="355"/>
      <c r="AN961" s="355"/>
      <c r="AO961" s="356"/>
      <c r="AP961" s="357" t="s">
        <v>804</v>
      </c>
      <c r="AQ961" s="357"/>
      <c r="AR961" s="357"/>
      <c r="AS961" s="357"/>
      <c r="AT961" s="357"/>
      <c r="AU961" s="357"/>
      <c r="AV961" s="357"/>
      <c r="AW961" s="357"/>
      <c r="AX961" s="357"/>
      <c r="AY961">
        <f>COUNTA($C$961)</f>
        <v>1</v>
      </c>
    </row>
    <row r="962" spans="1:51" ht="44.25" customHeight="1" x14ac:dyDescent="0.15">
      <c r="A962" s="374">
        <v>19</v>
      </c>
      <c r="B962" s="374">
        <v>1</v>
      </c>
      <c r="C962" s="358" t="s">
        <v>818</v>
      </c>
      <c r="D962" s="343"/>
      <c r="E962" s="343"/>
      <c r="F962" s="343"/>
      <c r="G962" s="343"/>
      <c r="H962" s="343"/>
      <c r="I962" s="343"/>
      <c r="J962" s="344">
        <v>8010401050387</v>
      </c>
      <c r="K962" s="345"/>
      <c r="L962" s="345"/>
      <c r="M962" s="345"/>
      <c r="N962" s="345"/>
      <c r="O962" s="345"/>
      <c r="P962" s="359" t="s">
        <v>819</v>
      </c>
      <c r="Q962" s="346"/>
      <c r="R962" s="346"/>
      <c r="S962" s="346"/>
      <c r="T962" s="346"/>
      <c r="U962" s="346"/>
      <c r="V962" s="346"/>
      <c r="W962" s="346"/>
      <c r="X962" s="346"/>
      <c r="Y962" s="347">
        <v>179</v>
      </c>
      <c r="Z962" s="348"/>
      <c r="AA962" s="348"/>
      <c r="AB962" s="349"/>
      <c r="AC962" s="350" t="s">
        <v>820</v>
      </c>
      <c r="AD962" s="351"/>
      <c r="AE962" s="351"/>
      <c r="AF962" s="351"/>
      <c r="AG962" s="351"/>
      <c r="AH962" s="366" t="s">
        <v>804</v>
      </c>
      <c r="AI962" s="367"/>
      <c r="AJ962" s="367"/>
      <c r="AK962" s="367"/>
      <c r="AL962" s="354" t="s">
        <v>804</v>
      </c>
      <c r="AM962" s="355"/>
      <c r="AN962" s="355"/>
      <c r="AO962" s="356"/>
      <c r="AP962" s="357" t="s">
        <v>804</v>
      </c>
      <c r="AQ962" s="357"/>
      <c r="AR962" s="357"/>
      <c r="AS962" s="357"/>
      <c r="AT962" s="357"/>
      <c r="AU962" s="357"/>
      <c r="AV962" s="357"/>
      <c r="AW962" s="357"/>
      <c r="AX962" s="357"/>
      <c r="AY962">
        <f>COUNTA($C$962)</f>
        <v>1</v>
      </c>
    </row>
    <row r="963" spans="1:51" ht="30" customHeight="1" x14ac:dyDescent="0.15">
      <c r="A963" s="374">
        <v>20</v>
      </c>
      <c r="B963" s="374">
        <v>1</v>
      </c>
      <c r="C963" s="358" t="s">
        <v>851</v>
      </c>
      <c r="D963" s="343"/>
      <c r="E963" s="343"/>
      <c r="F963" s="343"/>
      <c r="G963" s="343"/>
      <c r="H963" s="343"/>
      <c r="I963" s="343"/>
      <c r="J963" s="344" t="s">
        <v>761</v>
      </c>
      <c r="K963" s="345"/>
      <c r="L963" s="345"/>
      <c r="M963" s="345"/>
      <c r="N963" s="345"/>
      <c r="O963" s="345"/>
      <c r="P963" s="359" t="s">
        <v>852</v>
      </c>
      <c r="Q963" s="346"/>
      <c r="R963" s="346"/>
      <c r="S963" s="346"/>
      <c r="T963" s="346"/>
      <c r="U963" s="346"/>
      <c r="V963" s="346"/>
      <c r="W963" s="346"/>
      <c r="X963" s="346"/>
      <c r="Y963" s="347">
        <v>4924</v>
      </c>
      <c r="Z963" s="348"/>
      <c r="AA963" s="348"/>
      <c r="AB963" s="349"/>
      <c r="AC963" s="350" t="s">
        <v>820</v>
      </c>
      <c r="AD963" s="351"/>
      <c r="AE963" s="351"/>
      <c r="AF963" s="351"/>
      <c r="AG963" s="351"/>
      <c r="AH963" s="366" t="s">
        <v>804</v>
      </c>
      <c r="AI963" s="367"/>
      <c r="AJ963" s="367"/>
      <c r="AK963" s="367"/>
      <c r="AL963" s="354" t="s">
        <v>804</v>
      </c>
      <c r="AM963" s="355"/>
      <c r="AN963" s="355"/>
      <c r="AO963" s="356"/>
      <c r="AP963" s="357" t="s">
        <v>849</v>
      </c>
      <c r="AQ963" s="357"/>
      <c r="AR963" s="357"/>
      <c r="AS963" s="357"/>
      <c r="AT963" s="357"/>
      <c r="AU963" s="357"/>
      <c r="AV963" s="357"/>
      <c r="AW963" s="357"/>
      <c r="AX963" s="357"/>
      <c r="AY963">
        <f>COUNTA($C$963)</f>
        <v>1</v>
      </c>
    </row>
    <row r="964" spans="1:51" ht="41.25" customHeight="1" x14ac:dyDescent="0.15">
      <c r="A964" s="374">
        <v>21</v>
      </c>
      <c r="B964" s="374">
        <v>1</v>
      </c>
      <c r="C964" s="358" t="s">
        <v>841</v>
      </c>
      <c r="D964" s="343"/>
      <c r="E964" s="343"/>
      <c r="F964" s="343"/>
      <c r="G964" s="343"/>
      <c r="H964" s="343"/>
      <c r="I964" s="343"/>
      <c r="J964" s="344">
        <v>2011101014084</v>
      </c>
      <c r="K964" s="345"/>
      <c r="L964" s="345"/>
      <c r="M964" s="345"/>
      <c r="N964" s="345"/>
      <c r="O964" s="345"/>
      <c r="P964" s="359" t="s">
        <v>854</v>
      </c>
      <c r="Q964" s="346"/>
      <c r="R964" s="346"/>
      <c r="S964" s="346"/>
      <c r="T964" s="346"/>
      <c r="U964" s="346"/>
      <c r="V964" s="346"/>
      <c r="W964" s="346"/>
      <c r="X964" s="346"/>
      <c r="Y964" s="347">
        <v>486</v>
      </c>
      <c r="Z964" s="348"/>
      <c r="AA964" s="348"/>
      <c r="AB964" s="349"/>
      <c r="AC964" s="350" t="s">
        <v>820</v>
      </c>
      <c r="AD964" s="351"/>
      <c r="AE964" s="351"/>
      <c r="AF964" s="351"/>
      <c r="AG964" s="351"/>
      <c r="AH964" s="366" t="s">
        <v>804</v>
      </c>
      <c r="AI964" s="367"/>
      <c r="AJ964" s="367"/>
      <c r="AK964" s="367"/>
      <c r="AL964" s="354" t="s">
        <v>804</v>
      </c>
      <c r="AM964" s="355"/>
      <c r="AN964" s="355"/>
      <c r="AO964" s="356"/>
      <c r="AP964" s="357"/>
      <c r="AQ964" s="357"/>
      <c r="AR964" s="357"/>
      <c r="AS964" s="357"/>
      <c r="AT964" s="357"/>
      <c r="AU964" s="357"/>
      <c r="AV964" s="357"/>
      <c r="AW964" s="357"/>
      <c r="AX964" s="357"/>
      <c r="AY964">
        <f>COUNTA($C$964)</f>
        <v>1</v>
      </c>
    </row>
    <row r="965" spans="1:51" ht="30" customHeight="1" x14ac:dyDescent="0.15">
      <c r="A965" s="374">
        <v>22</v>
      </c>
      <c r="B965" s="374">
        <v>1</v>
      </c>
      <c r="C965" s="358" t="s">
        <v>841</v>
      </c>
      <c r="D965" s="343"/>
      <c r="E965" s="343"/>
      <c r="F965" s="343"/>
      <c r="G965" s="343"/>
      <c r="H965" s="343"/>
      <c r="I965" s="343"/>
      <c r="J965" s="344">
        <v>2011101014084</v>
      </c>
      <c r="K965" s="345"/>
      <c r="L965" s="345"/>
      <c r="M965" s="345"/>
      <c r="N965" s="345"/>
      <c r="O965" s="345"/>
      <c r="P965" s="359" t="s">
        <v>824</v>
      </c>
      <c r="Q965" s="346"/>
      <c r="R965" s="346"/>
      <c r="S965" s="346"/>
      <c r="T965" s="346"/>
      <c r="U965" s="346"/>
      <c r="V965" s="346"/>
      <c r="W965" s="346"/>
      <c r="X965" s="346"/>
      <c r="Y965" s="347">
        <v>235</v>
      </c>
      <c r="Z965" s="348"/>
      <c r="AA965" s="348"/>
      <c r="AB965" s="349"/>
      <c r="AC965" s="350" t="s">
        <v>820</v>
      </c>
      <c r="AD965" s="351"/>
      <c r="AE965" s="351"/>
      <c r="AF965" s="351"/>
      <c r="AG965" s="351"/>
      <c r="AH965" s="366" t="s">
        <v>804</v>
      </c>
      <c r="AI965" s="367"/>
      <c r="AJ965" s="367"/>
      <c r="AK965" s="367"/>
      <c r="AL965" s="354" t="s">
        <v>804</v>
      </c>
      <c r="AM965" s="355"/>
      <c r="AN965" s="355"/>
      <c r="AO965" s="356"/>
      <c r="AP965" s="357"/>
      <c r="AQ965" s="357"/>
      <c r="AR965" s="357"/>
      <c r="AS965" s="357"/>
      <c r="AT965" s="357"/>
      <c r="AU965" s="357"/>
      <c r="AV965" s="357"/>
      <c r="AW965" s="357"/>
      <c r="AX965" s="357"/>
      <c r="AY965">
        <f>COUNTA($C$965)</f>
        <v>1</v>
      </c>
    </row>
    <row r="966" spans="1:51" ht="30" customHeight="1" x14ac:dyDescent="0.15">
      <c r="A966" s="374">
        <v>23</v>
      </c>
      <c r="B966" s="374">
        <v>1</v>
      </c>
      <c r="C966" s="358" t="s">
        <v>841</v>
      </c>
      <c r="D966" s="343"/>
      <c r="E966" s="343"/>
      <c r="F966" s="343"/>
      <c r="G966" s="343"/>
      <c r="H966" s="343"/>
      <c r="I966" s="343"/>
      <c r="J966" s="344">
        <v>2011101014084</v>
      </c>
      <c r="K966" s="345"/>
      <c r="L966" s="345"/>
      <c r="M966" s="345"/>
      <c r="N966" s="345"/>
      <c r="O966" s="345"/>
      <c r="P966" s="359" t="s">
        <v>842</v>
      </c>
      <c r="Q966" s="346"/>
      <c r="R966" s="346"/>
      <c r="S966" s="346"/>
      <c r="T966" s="346"/>
      <c r="U966" s="346"/>
      <c r="V966" s="346"/>
      <c r="W966" s="346"/>
      <c r="X966" s="346"/>
      <c r="Y966" s="347">
        <v>215</v>
      </c>
      <c r="Z966" s="348"/>
      <c r="AA966" s="348"/>
      <c r="AB966" s="349"/>
      <c r="AC966" s="350" t="s">
        <v>820</v>
      </c>
      <c r="AD966" s="351"/>
      <c r="AE966" s="351"/>
      <c r="AF966" s="351"/>
      <c r="AG966" s="351"/>
      <c r="AH966" s="366" t="s">
        <v>804</v>
      </c>
      <c r="AI966" s="367"/>
      <c r="AJ966" s="367"/>
      <c r="AK966" s="367"/>
      <c r="AL966" s="354" t="s">
        <v>804</v>
      </c>
      <c r="AM966" s="355"/>
      <c r="AN966" s="355"/>
      <c r="AO966" s="356"/>
      <c r="AP966" s="357"/>
      <c r="AQ966" s="357"/>
      <c r="AR966" s="357"/>
      <c r="AS966" s="357"/>
      <c r="AT966" s="357"/>
      <c r="AU966" s="357"/>
      <c r="AV966" s="357"/>
      <c r="AW966" s="357"/>
      <c r="AX966" s="357"/>
      <c r="AY966">
        <f>COUNTA($C$966)</f>
        <v>1</v>
      </c>
    </row>
    <row r="967" spans="1:51" ht="30" customHeight="1" x14ac:dyDescent="0.15">
      <c r="A967" s="374">
        <v>24</v>
      </c>
      <c r="B967" s="374">
        <v>1</v>
      </c>
      <c r="C967" s="358" t="s">
        <v>855</v>
      </c>
      <c r="D967" s="343"/>
      <c r="E967" s="343"/>
      <c r="F967" s="343"/>
      <c r="G967" s="343"/>
      <c r="H967" s="343"/>
      <c r="I967" s="343"/>
      <c r="J967" s="344">
        <v>4010001008772</v>
      </c>
      <c r="K967" s="345"/>
      <c r="L967" s="345"/>
      <c r="M967" s="345"/>
      <c r="N967" s="345"/>
      <c r="O967" s="345"/>
      <c r="P967" s="359" t="s">
        <v>823</v>
      </c>
      <c r="Q967" s="346"/>
      <c r="R967" s="346"/>
      <c r="S967" s="346"/>
      <c r="T967" s="346"/>
      <c r="U967" s="346"/>
      <c r="V967" s="346"/>
      <c r="W967" s="346"/>
      <c r="X967" s="346"/>
      <c r="Y967" s="347">
        <v>635</v>
      </c>
      <c r="Z967" s="348"/>
      <c r="AA967" s="348"/>
      <c r="AB967" s="349"/>
      <c r="AC967" s="350" t="s">
        <v>820</v>
      </c>
      <c r="AD967" s="351"/>
      <c r="AE967" s="351"/>
      <c r="AF967" s="351"/>
      <c r="AG967" s="351"/>
      <c r="AH967" s="366" t="s">
        <v>804</v>
      </c>
      <c r="AI967" s="367"/>
      <c r="AJ967" s="367"/>
      <c r="AK967" s="367"/>
      <c r="AL967" s="354" t="s">
        <v>804</v>
      </c>
      <c r="AM967" s="355"/>
      <c r="AN967" s="355"/>
      <c r="AO967" s="356"/>
      <c r="AP967" s="357"/>
      <c r="AQ967" s="357"/>
      <c r="AR967" s="357"/>
      <c r="AS967" s="357"/>
      <c r="AT967" s="357"/>
      <c r="AU967" s="357"/>
      <c r="AV967" s="357"/>
      <c r="AW967" s="357"/>
      <c r="AX967" s="357"/>
      <c r="AY967">
        <f>COUNTA($C$967)</f>
        <v>1</v>
      </c>
    </row>
    <row r="968" spans="1:51" ht="30" customHeight="1" x14ac:dyDescent="0.15">
      <c r="A968" s="374">
        <v>25</v>
      </c>
      <c r="B968" s="374">
        <v>1</v>
      </c>
      <c r="C968" s="358" t="s">
        <v>855</v>
      </c>
      <c r="D968" s="343"/>
      <c r="E968" s="343"/>
      <c r="F968" s="343"/>
      <c r="G968" s="343"/>
      <c r="H968" s="343"/>
      <c r="I968" s="343"/>
      <c r="J968" s="344">
        <v>4010001008772</v>
      </c>
      <c r="K968" s="345"/>
      <c r="L968" s="345"/>
      <c r="M968" s="345"/>
      <c r="N968" s="345"/>
      <c r="O968" s="345"/>
      <c r="P968" s="359" t="s">
        <v>823</v>
      </c>
      <c r="Q968" s="346"/>
      <c r="R968" s="346"/>
      <c r="S968" s="346"/>
      <c r="T968" s="346"/>
      <c r="U968" s="346"/>
      <c r="V968" s="346"/>
      <c r="W968" s="346"/>
      <c r="X968" s="346"/>
      <c r="Y968" s="347">
        <v>224</v>
      </c>
      <c r="Z968" s="348"/>
      <c r="AA968" s="348"/>
      <c r="AB968" s="349"/>
      <c r="AC968" s="350" t="s">
        <v>820</v>
      </c>
      <c r="AD968" s="351"/>
      <c r="AE968" s="351"/>
      <c r="AF968" s="351"/>
      <c r="AG968" s="351"/>
      <c r="AH968" s="366" t="s">
        <v>804</v>
      </c>
      <c r="AI968" s="367"/>
      <c r="AJ968" s="367"/>
      <c r="AK968" s="367"/>
      <c r="AL968" s="354" t="s">
        <v>804</v>
      </c>
      <c r="AM968" s="355"/>
      <c r="AN968" s="355"/>
      <c r="AO968" s="356"/>
      <c r="AP968" s="357"/>
      <c r="AQ968" s="357"/>
      <c r="AR968" s="357"/>
      <c r="AS968" s="357"/>
      <c r="AT968" s="357"/>
      <c r="AU968" s="357"/>
      <c r="AV968" s="357"/>
      <c r="AW968" s="357"/>
      <c r="AX968" s="357"/>
      <c r="AY968">
        <f>COUNTA($C$968)</f>
        <v>1</v>
      </c>
    </row>
    <row r="969" spans="1:51" ht="30" customHeight="1" x14ac:dyDescent="0.15">
      <c r="A969" s="374">
        <v>26</v>
      </c>
      <c r="B969" s="374">
        <v>1</v>
      </c>
      <c r="C969" s="358" t="s">
        <v>856</v>
      </c>
      <c r="D969" s="343"/>
      <c r="E969" s="343"/>
      <c r="F969" s="343"/>
      <c r="G969" s="343"/>
      <c r="H969" s="343"/>
      <c r="I969" s="343"/>
      <c r="J969" s="344">
        <v>5011101019196</v>
      </c>
      <c r="K969" s="345"/>
      <c r="L969" s="345"/>
      <c r="M969" s="345"/>
      <c r="N969" s="345"/>
      <c r="O969" s="345"/>
      <c r="P969" s="359" t="s">
        <v>857</v>
      </c>
      <c r="Q969" s="346"/>
      <c r="R969" s="346"/>
      <c r="S969" s="346"/>
      <c r="T969" s="346"/>
      <c r="U969" s="346"/>
      <c r="V969" s="346"/>
      <c r="W969" s="346"/>
      <c r="X969" s="346"/>
      <c r="Y969" s="347">
        <v>268</v>
      </c>
      <c r="Z969" s="348"/>
      <c r="AA969" s="348"/>
      <c r="AB969" s="349"/>
      <c r="AC969" s="350" t="s">
        <v>820</v>
      </c>
      <c r="AD969" s="351"/>
      <c r="AE969" s="351"/>
      <c r="AF969" s="351"/>
      <c r="AG969" s="351"/>
      <c r="AH969" s="366" t="s">
        <v>804</v>
      </c>
      <c r="AI969" s="367"/>
      <c r="AJ969" s="367"/>
      <c r="AK969" s="367"/>
      <c r="AL969" s="354" t="s">
        <v>804</v>
      </c>
      <c r="AM969" s="355"/>
      <c r="AN969" s="355"/>
      <c r="AO969" s="356"/>
      <c r="AP969" s="357"/>
      <c r="AQ969" s="357"/>
      <c r="AR969" s="357"/>
      <c r="AS969" s="357"/>
      <c r="AT969" s="357"/>
      <c r="AU969" s="357"/>
      <c r="AV969" s="357"/>
      <c r="AW969" s="357"/>
      <c r="AX969" s="357"/>
      <c r="AY969">
        <f>COUNTA($C$969)</f>
        <v>1</v>
      </c>
    </row>
    <row r="970" spans="1:51" ht="30" customHeight="1" x14ac:dyDescent="0.15">
      <c r="A970" s="374">
        <v>27</v>
      </c>
      <c r="B970" s="374">
        <v>1</v>
      </c>
      <c r="C970" s="358" t="s">
        <v>856</v>
      </c>
      <c r="D970" s="343"/>
      <c r="E970" s="343"/>
      <c r="F970" s="343"/>
      <c r="G970" s="343"/>
      <c r="H970" s="343"/>
      <c r="I970" s="343"/>
      <c r="J970" s="344">
        <v>5011101019196</v>
      </c>
      <c r="K970" s="345"/>
      <c r="L970" s="345"/>
      <c r="M970" s="345"/>
      <c r="N970" s="345"/>
      <c r="O970" s="345"/>
      <c r="P970" s="359" t="s">
        <v>823</v>
      </c>
      <c r="Q970" s="346"/>
      <c r="R970" s="346"/>
      <c r="S970" s="346"/>
      <c r="T970" s="346"/>
      <c r="U970" s="346"/>
      <c r="V970" s="346"/>
      <c r="W970" s="346"/>
      <c r="X970" s="346"/>
      <c r="Y970" s="347">
        <v>265</v>
      </c>
      <c r="Z970" s="348"/>
      <c r="AA970" s="348"/>
      <c r="AB970" s="349"/>
      <c r="AC970" s="350" t="s">
        <v>820</v>
      </c>
      <c r="AD970" s="351"/>
      <c r="AE970" s="351"/>
      <c r="AF970" s="351"/>
      <c r="AG970" s="351"/>
      <c r="AH970" s="366" t="s">
        <v>804</v>
      </c>
      <c r="AI970" s="367"/>
      <c r="AJ970" s="367"/>
      <c r="AK970" s="367"/>
      <c r="AL970" s="354" t="s">
        <v>804</v>
      </c>
      <c r="AM970" s="355"/>
      <c r="AN970" s="355"/>
      <c r="AO970" s="356"/>
      <c r="AP970" s="357"/>
      <c r="AQ970" s="357"/>
      <c r="AR970" s="357"/>
      <c r="AS970" s="357"/>
      <c r="AT970" s="357"/>
      <c r="AU970" s="357"/>
      <c r="AV970" s="357"/>
      <c r="AW970" s="357"/>
      <c r="AX970" s="357"/>
      <c r="AY970">
        <f>COUNTA($C$970)</f>
        <v>1</v>
      </c>
    </row>
    <row r="971" spans="1:51" ht="30" customHeight="1" x14ac:dyDescent="0.15">
      <c r="A971" s="374">
        <v>28</v>
      </c>
      <c r="B971" s="374">
        <v>1</v>
      </c>
      <c r="C971" s="358" t="s">
        <v>830</v>
      </c>
      <c r="D971" s="343"/>
      <c r="E971" s="343"/>
      <c r="F971" s="343"/>
      <c r="G971" s="343"/>
      <c r="H971" s="343"/>
      <c r="I971" s="343"/>
      <c r="J971" s="344">
        <v>1070001024734</v>
      </c>
      <c r="K971" s="345"/>
      <c r="L971" s="345"/>
      <c r="M971" s="345"/>
      <c r="N971" s="345"/>
      <c r="O971" s="345"/>
      <c r="P971" s="359" t="s">
        <v>831</v>
      </c>
      <c r="Q971" s="346"/>
      <c r="R971" s="346"/>
      <c r="S971" s="346"/>
      <c r="T971" s="346"/>
      <c r="U971" s="346"/>
      <c r="V971" s="346"/>
      <c r="W971" s="346"/>
      <c r="X971" s="346"/>
      <c r="Y971" s="347">
        <v>309</v>
      </c>
      <c r="Z971" s="348"/>
      <c r="AA971" s="348"/>
      <c r="AB971" s="349"/>
      <c r="AC971" s="350" t="s">
        <v>820</v>
      </c>
      <c r="AD971" s="351"/>
      <c r="AE971" s="351"/>
      <c r="AF971" s="351"/>
      <c r="AG971" s="351"/>
      <c r="AH971" s="366" t="s">
        <v>804</v>
      </c>
      <c r="AI971" s="367"/>
      <c r="AJ971" s="367"/>
      <c r="AK971" s="367"/>
      <c r="AL971" s="354" t="s">
        <v>804</v>
      </c>
      <c r="AM971" s="355"/>
      <c r="AN971" s="355"/>
      <c r="AO971" s="356"/>
      <c r="AP971" s="357"/>
      <c r="AQ971" s="357"/>
      <c r="AR971" s="357"/>
      <c r="AS971" s="357"/>
      <c r="AT971" s="357"/>
      <c r="AU971" s="357"/>
      <c r="AV971" s="357"/>
      <c r="AW971" s="357"/>
      <c r="AX971" s="357"/>
      <c r="AY971">
        <f>COUNTA($C$971)</f>
        <v>1</v>
      </c>
    </row>
    <row r="972" spans="1:51" ht="30" customHeight="1" x14ac:dyDescent="0.15">
      <c r="A972" s="374">
        <v>29</v>
      </c>
      <c r="B972" s="374">
        <v>1</v>
      </c>
      <c r="C972" s="358" t="s">
        <v>836</v>
      </c>
      <c r="D972" s="343"/>
      <c r="E972" s="343"/>
      <c r="F972" s="343"/>
      <c r="G972" s="343"/>
      <c r="H972" s="343"/>
      <c r="I972" s="343"/>
      <c r="J972" s="344">
        <v>1020001081053</v>
      </c>
      <c r="K972" s="345"/>
      <c r="L972" s="345"/>
      <c r="M972" s="345"/>
      <c r="N972" s="345"/>
      <c r="O972" s="345"/>
      <c r="P972" s="359" t="s">
        <v>858</v>
      </c>
      <c r="Q972" s="346"/>
      <c r="R972" s="346"/>
      <c r="S972" s="346"/>
      <c r="T972" s="346"/>
      <c r="U972" s="346"/>
      <c r="V972" s="346"/>
      <c r="W972" s="346"/>
      <c r="X972" s="346"/>
      <c r="Y972" s="347">
        <v>307</v>
      </c>
      <c r="Z972" s="348"/>
      <c r="AA972" s="348"/>
      <c r="AB972" s="349"/>
      <c r="AC972" s="350" t="s">
        <v>820</v>
      </c>
      <c r="AD972" s="351"/>
      <c r="AE972" s="351"/>
      <c r="AF972" s="351"/>
      <c r="AG972" s="351"/>
      <c r="AH972" s="366" t="s">
        <v>804</v>
      </c>
      <c r="AI972" s="367"/>
      <c r="AJ972" s="367"/>
      <c r="AK972" s="367"/>
      <c r="AL972" s="354" t="s">
        <v>804</v>
      </c>
      <c r="AM972" s="355"/>
      <c r="AN972" s="355"/>
      <c r="AO972" s="356"/>
      <c r="AP972" s="357"/>
      <c r="AQ972" s="357"/>
      <c r="AR972" s="357"/>
      <c r="AS972" s="357"/>
      <c r="AT972" s="357"/>
      <c r="AU972" s="357"/>
      <c r="AV972" s="357"/>
      <c r="AW972" s="357"/>
      <c r="AX972" s="357"/>
      <c r="AY972">
        <f>COUNTA($C$972)</f>
        <v>1</v>
      </c>
    </row>
    <row r="973" spans="1:51" ht="40.5" customHeight="1" x14ac:dyDescent="0.15">
      <c r="A973" s="374">
        <v>30</v>
      </c>
      <c r="B973" s="374">
        <v>1</v>
      </c>
      <c r="C973" s="358" t="s">
        <v>853</v>
      </c>
      <c r="D973" s="343"/>
      <c r="E973" s="343"/>
      <c r="F973" s="343"/>
      <c r="G973" s="343"/>
      <c r="H973" s="343"/>
      <c r="I973" s="343"/>
      <c r="J973" s="344">
        <v>5010001008771</v>
      </c>
      <c r="K973" s="345"/>
      <c r="L973" s="345"/>
      <c r="M973" s="345"/>
      <c r="N973" s="345"/>
      <c r="O973" s="345"/>
      <c r="P973" s="359" t="s">
        <v>809</v>
      </c>
      <c r="Q973" s="346"/>
      <c r="R973" s="346"/>
      <c r="S973" s="346"/>
      <c r="T973" s="346"/>
      <c r="U973" s="346"/>
      <c r="V973" s="346"/>
      <c r="W973" s="346"/>
      <c r="X973" s="346"/>
      <c r="Y973" s="347">
        <v>266</v>
      </c>
      <c r="Z973" s="348"/>
      <c r="AA973" s="348"/>
      <c r="AB973" s="349"/>
      <c r="AC973" s="350" t="s">
        <v>820</v>
      </c>
      <c r="AD973" s="351"/>
      <c r="AE973" s="351"/>
      <c r="AF973" s="351"/>
      <c r="AG973" s="351"/>
      <c r="AH973" s="366" t="s">
        <v>804</v>
      </c>
      <c r="AI973" s="367"/>
      <c r="AJ973" s="367"/>
      <c r="AK973" s="367"/>
      <c r="AL973" s="354" t="s">
        <v>804</v>
      </c>
      <c r="AM973" s="355"/>
      <c r="AN973" s="355"/>
      <c r="AO973" s="356"/>
      <c r="AP973" s="357"/>
      <c r="AQ973" s="357"/>
      <c r="AR973" s="357"/>
      <c r="AS973" s="357"/>
      <c r="AT973" s="357"/>
      <c r="AU973" s="357"/>
      <c r="AV973" s="357"/>
      <c r="AW973" s="357"/>
      <c r="AX973" s="357"/>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6"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6" t="s">
        <v>336</v>
      </c>
      <c r="AD976" s="156"/>
      <c r="AE976" s="156"/>
      <c r="AF976" s="156"/>
      <c r="AG976" s="156"/>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6"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6" t="s">
        <v>336</v>
      </c>
      <c r="AD1009" s="156"/>
      <c r="AE1009" s="156"/>
      <c r="AF1009" s="156"/>
      <c r="AG1009" s="156"/>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6"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6" t="s">
        <v>336</v>
      </c>
      <c r="AD1042" s="156"/>
      <c r="AE1042" s="156"/>
      <c r="AF1042" s="156"/>
      <c r="AG1042" s="156"/>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6"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6" t="s">
        <v>336</v>
      </c>
      <c r="AD1075" s="156"/>
      <c r="AE1075" s="156"/>
      <c r="AF1075" s="156"/>
      <c r="AG1075" s="156"/>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1"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5" t="s">
        <v>327</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6" t="s">
        <v>263</v>
      </c>
      <c r="D1109" s="388"/>
      <c r="E1109" s="156" t="s">
        <v>262</v>
      </c>
      <c r="F1109" s="388"/>
      <c r="G1109" s="388"/>
      <c r="H1109" s="388"/>
      <c r="I1109" s="388"/>
      <c r="J1109" s="156" t="s">
        <v>297</v>
      </c>
      <c r="K1109" s="156"/>
      <c r="L1109" s="156"/>
      <c r="M1109" s="156"/>
      <c r="N1109" s="156"/>
      <c r="O1109" s="156"/>
      <c r="P1109" s="362" t="s">
        <v>27</v>
      </c>
      <c r="Q1109" s="362"/>
      <c r="R1109" s="362"/>
      <c r="S1109" s="362"/>
      <c r="T1109" s="362"/>
      <c r="U1109" s="362"/>
      <c r="V1109" s="362"/>
      <c r="W1109" s="362"/>
      <c r="X1109" s="362"/>
      <c r="Y1109" s="156" t="s">
        <v>299</v>
      </c>
      <c r="Z1109" s="388"/>
      <c r="AA1109" s="388"/>
      <c r="AB1109" s="388"/>
      <c r="AC1109" s="156" t="s">
        <v>245</v>
      </c>
      <c r="AD1109" s="156"/>
      <c r="AE1109" s="156"/>
      <c r="AF1109" s="156"/>
      <c r="AG1109" s="156"/>
      <c r="AH1109" s="362" t="s">
        <v>258</v>
      </c>
      <c r="AI1109" s="363"/>
      <c r="AJ1109" s="363"/>
      <c r="AK1109" s="363"/>
      <c r="AL1109" s="363" t="s">
        <v>21</v>
      </c>
      <c r="AM1109" s="363"/>
      <c r="AN1109" s="363"/>
      <c r="AO1109" s="389"/>
      <c r="AP1109" s="365" t="s">
        <v>328</v>
      </c>
      <c r="AQ1109" s="365"/>
      <c r="AR1109" s="365"/>
      <c r="AS1109" s="365"/>
      <c r="AT1109" s="365"/>
      <c r="AU1109" s="365"/>
      <c r="AV1109" s="365"/>
      <c r="AW1109" s="365"/>
      <c r="AX1109" s="365"/>
    </row>
    <row r="1110" spans="1:51" ht="30" customHeight="1" x14ac:dyDescent="0.15">
      <c r="A1110" s="374">
        <v>1</v>
      </c>
      <c r="B1110" s="374">
        <v>1</v>
      </c>
      <c r="C1110" s="371" t="s">
        <v>776</v>
      </c>
      <c r="D1110" s="372"/>
      <c r="E1110" s="154" t="s">
        <v>818</v>
      </c>
      <c r="F1110" s="373"/>
      <c r="G1110" s="373"/>
      <c r="H1110" s="373"/>
      <c r="I1110" s="373"/>
      <c r="J1110" s="344">
        <v>8010401050387</v>
      </c>
      <c r="K1110" s="345"/>
      <c r="L1110" s="345"/>
      <c r="M1110" s="345"/>
      <c r="N1110" s="345"/>
      <c r="O1110" s="345"/>
      <c r="P1110" s="359" t="s">
        <v>822</v>
      </c>
      <c r="Q1110" s="346"/>
      <c r="R1110" s="346"/>
      <c r="S1110" s="346"/>
      <c r="T1110" s="346"/>
      <c r="U1110" s="346"/>
      <c r="V1110" s="346"/>
      <c r="W1110" s="346"/>
      <c r="X1110" s="346"/>
      <c r="Y1110" s="347">
        <v>3859</v>
      </c>
      <c r="Z1110" s="348"/>
      <c r="AA1110" s="348"/>
      <c r="AB1110" s="349"/>
      <c r="AC1110" s="350" t="s">
        <v>820</v>
      </c>
      <c r="AD1110" s="351"/>
      <c r="AE1110" s="351"/>
      <c r="AF1110" s="351"/>
      <c r="AG1110" s="351"/>
      <c r="AH1110" s="366" t="s">
        <v>761</v>
      </c>
      <c r="AI1110" s="367"/>
      <c r="AJ1110" s="367"/>
      <c r="AK1110" s="367"/>
      <c r="AL1110" s="354">
        <v>100</v>
      </c>
      <c r="AM1110" s="355"/>
      <c r="AN1110" s="355"/>
      <c r="AO1110" s="356"/>
      <c r="AP1110" s="357" t="s">
        <v>849</v>
      </c>
      <c r="AQ1110" s="357"/>
      <c r="AR1110" s="357"/>
      <c r="AS1110" s="357"/>
      <c r="AT1110" s="357"/>
      <c r="AU1110" s="357"/>
      <c r="AV1110" s="357"/>
      <c r="AW1110" s="357"/>
      <c r="AX1110" s="357"/>
    </row>
    <row r="1111" spans="1:51" ht="30" customHeight="1" x14ac:dyDescent="0.15">
      <c r="A1111" s="374">
        <v>2</v>
      </c>
      <c r="B1111" s="374">
        <v>1</v>
      </c>
      <c r="C1111" s="371" t="s">
        <v>776</v>
      </c>
      <c r="D1111" s="372"/>
      <c r="E1111" s="154" t="s">
        <v>818</v>
      </c>
      <c r="F1111" s="373"/>
      <c r="G1111" s="373"/>
      <c r="H1111" s="373"/>
      <c r="I1111" s="373"/>
      <c r="J1111" s="344">
        <v>8010401050387</v>
      </c>
      <c r="K1111" s="345"/>
      <c r="L1111" s="345"/>
      <c r="M1111" s="345"/>
      <c r="N1111" s="345"/>
      <c r="O1111" s="345"/>
      <c r="P1111" s="359" t="s">
        <v>850</v>
      </c>
      <c r="Q1111" s="346"/>
      <c r="R1111" s="346"/>
      <c r="S1111" s="346"/>
      <c r="T1111" s="346"/>
      <c r="U1111" s="346"/>
      <c r="V1111" s="346"/>
      <c r="W1111" s="346"/>
      <c r="X1111" s="346"/>
      <c r="Y1111" s="347">
        <v>1927</v>
      </c>
      <c r="Z1111" s="348"/>
      <c r="AA1111" s="348"/>
      <c r="AB1111" s="349"/>
      <c r="AC1111" s="350" t="s">
        <v>820</v>
      </c>
      <c r="AD1111" s="351"/>
      <c r="AE1111" s="351"/>
      <c r="AF1111" s="351"/>
      <c r="AG1111" s="351"/>
      <c r="AH1111" s="375" t="s">
        <v>804</v>
      </c>
      <c r="AI1111" s="376"/>
      <c r="AJ1111" s="376"/>
      <c r="AK1111" s="377"/>
      <c r="AL1111" s="354">
        <v>100</v>
      </c>
      <c r="AM1111" s="355"/>
      <c r="AN1111" s="355"/>
      <c r="AO1111" s="356"/>
      <c r="AP1111" s="357" t="s">
        <v>849</v>
      </c>
      <c r="AQ1111" s="357"/>
      <c r="AR1111" s="357"/>
      <c r="AS1111" s="357"/>
      <c r="AT1111" s="357"/>
      <c r="AU1111" s="357"/>
      <c r="AV1111" s="357"/>
      <c r="AW1111" s="357"/>
      <c r="AX1111" s="357"/>
      <c r="AY1111">
        <f>COUNTA($E$1111)</f>
        <v>1</v>
      </c>
    </row>
    <row r="1112" spans="1:51" ht="30" customHeight="1" x14ac:dyDescent="0.15">
      <c r="A1112" s="374">
        <v>3</v>
      </c>
      <c r="B1112" s="374">
        <v>1</v>
      </c>
      <c r="C1112" s="371" t="s">
        <v>776</v>
      </c>
      <c r="D1112" s="372"/>
      <c r="E1112" s="154" t="s">
        <v>818</v>
      </c>
      <c r="F1112" s="373"/>
      <c r="G1112" s="373"/>
      <c r="H1112" s="373"/>
      <c r="I1112" s="373"/>
      <c r="J1112" s="344">
        <v>8010401050387</v>
      </c>
      <c r="K1112" s="345"/>
      <c r="L1112" s="345"/>
      <c r="M1112" s="345"/>
      <c r="N1112" s="345"/>
      <c r="O1112" s="345"/>
      <c r="P1112" s="359" t="s">
        <v>821</v>
      </c>
      <c r="Q1112" s="346"/>
      <c r="R1112" s="346"/>
      <c r="S1112" s="346"/>
      <c r="T1112" s="346"/>
      <c r="U1112" s="346"/>
      <c r="V1112" s="346"/>
      <c r="W1112" s="346"/>
      <c r="X1112" s="346"/>
      <c r="Y1112" s="347">
        <v>1350</v>
      </c>
      <c r="Z1112" s="348"/>
      <c r="AA1112" s="348"/>
      <c r="AB1112" s="349"/>
      <c r="AC1112" s="350" t="s">
        <v>820</v>
      </c>
      <c r="AD1112" s="351"/>
      <c r="AE1112" s="351"/>
      <c r="AF1112" s="351"/>
      <c r="AG1112" s="351"/>
      <c r="AH1112" s="375" t="s">
        <v>804</v>
      </c>
      <c r="AI1112" s="376"/>
      <c r="AJ1112" s="376"/>
      <c r="AK1112" s="377"/>
      <c r="AL1112" s="354">
        <v>100</v>
      </c>
      <c r="AM1112" s="355"/>
      <c r="AN1112" s="355"/>
      <c r="AO1112" s="356"/>
      <c r="AP1112" s="357" t="s">
        <v>849</v>
      </c>
      <c r="AQ1112" s="357"/>
      <c r="AR1112" s="357"/>
      <c r="AS1112" s="357"/>
      <c r="AT1112" s="357"/>
      <c r="AU1112" s="357"/>
      <c r="AV1112" s="357"/>
      <c r="AW1112" s="357"/>
      <c r="AX1112" s="357"/>
      <c r="AY1112">
        <f>COUNTA($E$1112)</f>
        <v>1</v>
      </c>
    </row>
    <row r="1113" spans="1:51" ht="30" customHeight="1" x14ac:dyDescent="0.15">
      <c r="A1113" s="374">
        <v>4</v>
      </c>
      <c r="B1113" s="374">
        <v>1</v>
      </c>
      <c r="C1113" s="371" t="s">
        <v>776</v>
      </c>
      <c r="D1113" s="372"/>
      <c r="E1113" s="154" t="s">
        <v>818</v>
      </c>
      <c r="F1113" s="373"/>
      <c r="G1113" s="373"/>
      <c r="H1113" s="373"/>
      <c r="I1113" s="373"/>
      <c r="J1113" s="344">
        <v>8010401050387</v>
      </c>
      <c r="K1113" s="345"/>
      <c r="L1113" s="345"/>
      <c r="M1113" s="345"/>
      <c r="N1113" s="345"/>
      <c r="O1113" s="345"/>
      <c r="P1113" s="359" t="s">
        <v>824</v>
      </c>
      <c r="Q1113" s="346"/>
      <c r="R1113" s="346"/>
      <c r="S1113" s="346"/>
      <c r="T1113" s="346"/>
      <c r="U1113" s="346"/>
      <c r="V1113" s="346"/>
      <c r="W1113" s="346"/>
      <c r="X1113" s="346"/>
      <c r="Y1113" s="347">
        <v>821</v>
      </c>
      <c r="Z1113" s="348"/>
      <c r="AA1113" s="348"/>
      <c r="AB1113" s="349"/>
      <c r="AC1113" s="350" t="s">
        <v>820</v>
      </c>
      <c r="AD1113" s="351"/>
      <c r="AE1113" s="351"/>
      <c r="AF1113" s="351"/>
      <c r="AG1113" s="351"/>
      <c r="AH1113" s="375" t="s">
        <v>804</v>
      </c>
      <c r="AI1113" s="376"/>
      <c r="AJ1113" s="376"/>
      <c r="AK1113" s="377"/>
      <c r="AL1113" s="354">
        <v>99.8</v>
      </c>
      <c r="AM1113" s="355"/>
      <c r="AN1113" s="355"/>
      <c r="AO1113" s="356"/>
      <c r="AP1113" s="357" t="s">
        <v>804</v>
      </c>
      <c r="AQ1113" s="357"/>
      <c r="AR1113" s="357"/>
      <c r="AS1113" s="357"/>
      <c r="AT1113" s="357"/>
      <c r="AU1113" s="357"/>
      <c r="AV1113" s="357"/>
      <c r="AW1113" s="357"/>
      <c r="AX1113" s="357"/>
      <c r="AY1113">
        <f>COUNTA($E$1113)</f>
        <v>1</v>
      </c>
    </row>
    <row r="1114" spans="1:51" ht="30" customHeight="1" x14ac:dyDescent="0.15">
      <c r="A1114" s="374">
        <v>5</v>
      </c>
      <c r="B1114" s="374">
        <v>1</v>
      </c>
      <c r="C1114" s="371" t="s">
        <v>776</v>
      </c>
      <c r="D1114" s="372"/>
      <c r="E1114" s="154" t="s">
        <v>818</v>
      </c>
      <c r="F1114" s="373"/>
      <c r="G1114" s="373"/>
      <c r="H1114" s="373"/>
      <c r="I1114" s="373"/>
      <c r="J1114" s="344">
        <v>8010401050387</v>
      </c>
      <c r="K1114" s="345"/>
      <c r="L1114" s="345"/>
      <c r="M1114" s="345"/>
      <c r="N1114" s="345"/>
      <c r="O1114" s="345"/>
      <c r="P1114" s="359" t="s">
        <v>822</v>
      </c>
      <c r="Q1114" s="346"/>
      <c r="R1114" s="346"/>
      <c r="S1114" s="346"/>
      <c r="T1114" s="346"/>
      <c r="U1114" s="346"/>
      <c r="V1114" s="346"/>
      <c r="W1114" s="346"/>
      <c r="X1114" s="346"/>
      <c r="Y1114" s="347">
        <v>738</v>
      </c>
      <c r="Z1114" s="348"/>
      <c r="AA1114" s="348"/>
      <c r="AB1114" s="349"/>
      <c r="AC1114" s="350" t="s">
        <v>820</v>
      </c>
      <c r="AD1114" s="351"/>
      <c r="AE1114" s="351"/>
      <c r="AF1114" s="351"/>
      <c r="AG1114" s="351"/>
      <c r="AH1114" s="375" t="s">
        <v>804</v>
      </c>
      <c r="AI1114" s="376"/>
      <c r="AJ1114" s="376"/>
      <c r="AK1114" s="377"/>
      <c r="AL1114" s="354">
        <v>100</v>
      </c>
      <c r="AM1114" s="355"/>
      <c r="AN1114" s="355"/>
      <c r="AO1114" s="356"/>
      <c r="AP1114" s="357" t="s">
        <v>804</v>
      </c>
      <c r="AQ1114" s="357"/>
      <c r="AR1114" s="357"/>
      <c r="AS1114" s="357"/>
      <c r="AT1114" s="357"/>
      <c r="AU1114" s="357"/>
      <c r="AV1114" s="357"/>
      <c r="AW1114" s="357"/>
      <c r="AX1114" s="357"/>
      <c r="AY1114">
        <f>COUNTA($E$1114)</f>
        <v>1</v>
      </c>
    </row>
    <row r="1115" spans="1:51" ht="30" customHeight="1" x14ac:dyDescent="0.15">
      <c r="A1115" s="374">
        <v>6</v>
      </c>
      <c r="B1115" s="374">
        <v>1</v>
      </c>
      <c r="C1115" s="371" t="s">
        <v>776</v>
      </c>
      <c r="D1115" s="372"/>
      <c r="E1115" s="154" t="s">
        <v>818</v>
      </c>
      <c r="F1115" s="373"/>
      <c r="G1115" s="373"/>
      <c r="H1115" s="373"/>
      <c r="I1115" s="373"/>
      <c r="J1115" s="344">
        <v>8010401050387</v>
      </c>
      <c r="K1115" s="345"/>
      <c r="L1115" s="345"/>
      <c r="M1115" s="345"/>
      <c r="N1115" s="345"/>
      <c r="O1115" s="345"/>
      <c r="P1115" s="359" t="s">
        <v>823</v>
      </c>
      <c r="Q1115" s="346"/>
      <c r="R1115" s="346"/>
      <c r="S1115" s="346"/>
      <c r="T1115" s="346"/>
      <c r="U1115" s="346"/>
      <c r="V1115" s="346"/>
      <c r="W1115" s="346"/>
      <c r="X1115" s="346"/>
      <c r="Y1115" s="347">
        <v>710</v>
      </c>
      <c r="Z1115" s="348"/>
      <c r="AA1115" s="348"/>
      <c r="AB1115" s="349"/>
      <c r="AC1115" s="350" t="s">
        <v>820</v>
      </c>
      <c r="AD1115" s="351"/>
      <c r="AE1115" s="351"/>
      <c r="AF1115" s="351"/>
      <c r="AG1115" s="351"/>
      <c r="AH1115" s="375" t="s">
        <v>804</v>
      </c>
      <c r="AI1115" s="376"/>
      <c r="AJ1115" s="376"/>
      <c r="AK1115" s="377"/>
      <c r="AL1115" s="354">
        <v>99.5</v>
      </c>
      <c r="AM1115" s="355"/>
      <c r="AN1115" s="355"/>
      <c r="AO1115" s="356"/>
      <c r="AP1115" s="357" t="s">
        <v>804</v>
      </c>
      <c r="AQ1115" s="357"/>
      <c r="AR1115" s="357"/>
      <c r="AS1115" s="357"/>
      <c r="AT1115" s="357"/>
      <c r="AU1115" s="357"/>
      <c r="AV1115" s="357"/>
      <c r="AW1115" s="357"/>
      <c r="AX1115" s="357"/>
      <c r="AY1115">
        <f>COUNTA($E$1115)</f>
        <v>1</v>
      </c>
    </row>
    <row r="1116" spans="1:51" ht="30" customHeight="1" x14ac:dyDescent="0.15">
      <c r="A1116" s="374">
        <v>7</v>
      </c>
      <c r="B1116" s="374">
        <v>1</v>
      </c>
      <c r="C1116" s="371" t="s">
        <v>776</v>
      </c>
      <c r="D1116" s="372"/>
      <c r="E1116" s="154" t="s">
        <v>818</v>
      </c>
      <c r="F1116" s="373"/>
      <c r="G1116" s="373"/>
      <c r="H1116" s="373"/>
      <c r="I1116" s="373"/>
      <c r="J1116" s="344">
        <v>8010401050387</v>
      </c>
      <c r="K1116" s="345"/>
      <c r="L1116" s="345"/>
      <c r="M1116" s="345"/>
      <c r="N1116" s="345"/>
      <c r="O1116" s="345"/>
      <c r="P1116" s="359" t="s">
        <v>824</v>
      </c>
      <c r="Q1116" s="346"/>
      <c r="R1116" s="346"/>
      <c r="S1116" s="346"/>
      <c r="T1116" s="346"/>
      <c r="U1116" s="346"/>
      <c r="V1116" s="346"/>
      <c r="W1116" s="346"/>
      <c r="X1116" s="346"/>
      <c r="Y1116" s="347">
        <v>572</v>
      </c>
      <c r="Z1116" s="348"/>
      <c r="AA1116" s="348"/>
      <c r="AB1116" s="349"/>
      <c r="AC1116" s="350" t="s">
        <v>820</v>
      </c>
      <c r="AD1116" s="351"/>
      <c r="AE1116" s="351"/>
      <c r="AF1116" s="351"/>
      <c r="AG1116" s="351"/>
      <c r="AH1116" s="375" t="s">
        <v>804</v>
      </c>
      <c r="AI1116" s="376"/>
      <c r="AJ1116" s="376"/>
      <c r="AK1116" s="377"/>
      <c r="AL1116" s="354">
        <v>99.8</v>
      </c>
      <c r="AM1116" s="355"/>
      <c r="AN1116" s="355"/>
      <c r="AO1116" s="356"/>
      <c r="AP1116" s="357" t="s">
        <v>804</v>
      </c>
      <c r="AQ1116" s="357"/>
      <c r="AR1116" s="357"/>
      <c r="AS1116" s="357"/>
      <c r="AT1116" s="357"/>
      <c r="AU1116" s="357"/>
      <c r="AV1116" s="357"/>
      <c r="AW1116" s="357"/>
      <c r="AX1116" s="357"/>
      <c r="AY1116">
        <f>COUNTA($E$1116)</f>
        <v>1</v>
      </c>
    </row>
    <row r="1117" spans="1:51" ht="30" customHeight="1" x14ac:dyDescent="0.15">
      <c r="A1117" s="374">
        <v>8</v>
      </c>
      <c r="B1117" s="374">
        <v>1</v>
      </c>
      <c r="C1117" s="371" t="s">
        <v>776</v>
      </c>
      <c r="D1117" s="372"/>
      <c r="E1117" s="154" t="s">
        <v>818</v>
      </c>
      <c r="F1117" s="373"/>
      <c r="G1117" s="373"/>
      <c r="H1117" s="373"/>
      <c r="I1117" s="373"/>
      <c r="J1117" s="344">
        <v>8010401050387</v>
      </c>
      <c r="K1117" s="345"/>
      <c r="L1117" s="345"/>
      <c r="M1117" s="345"/>
      <c r="N1117" s="345"/>
      <c r="O1117" s="345"/>
      <c r="P1117" s="359" t="s">
        <v>823</v>
      </c>
      <c r="Q1117" s="346"/>
      <c r="R1117" s="346"/>
      <c r="S1117" s="346"/>
      <c r="T1117" s="346"/>
      <c r="U1117" s="346"/>
      <c r="V1117" s="346"/>
      <c r="W1117" s="346"/>
      <c r="X1117" s="346"/>
      <c r="Y1117" s="347">
        <v>451</v>
      </c>
      <c r="Z1117" s="348"/>
      <c r="AA1117" s="348"/>
      <c r="AB1117" s="349"/>
      <c r="AC1117" s="350" t="s">
        <v>820</v>
      </c>
      <c r="AD1117" s="351"/>
      <c r="AE1117" s="351"/>
      <c r="AF1117" s="351"/>
      <c r="AG1117" s="351"/>
      <c r="AH1117" s="375" t="s">
        <v>804</v>
      </c>
      <c r="AI1117" s="376"/>
      <c r="AJ1117" s="376"/>
      <c r="AK1117" s="377"/>
      <c r="AL1117" s="354">
        <v>100</v>
      </c>
      <c r="AM1117" s="355"/>
      <c r="AN1117" s="355"/>
      <c r="AO1117" s="356"/>
      <c r="AP1117" s="357" t="s">
        <v>804</v>
      </c>
      <c r="AQ1117" s="357"/>
      <c r="AR1117" s="357"/>
      <c r="AS1117" s="357"/>
      <c r="AT1117" s="357"/>
      <c r="AU1117" s="357"/>
      <c r="AV1117" s="357"/>
      <c r="AW1117" s="357"/>
      <c r="AX1117" s="357"/>
      <c r="AY1117">
        <f>COUNTA($E$1117)</f>
        <v>1</v>
      </c>
    </row>
    <row r="1118" spans="1:51" ht="30" customHeight="1" x14ac:dyDescent="0.15">
      <c r="A1118" s="374">
        <v>9</v>
      </c>
      <c r="B1118" s="374">
        <v>1</v>
      </c>
      <c r="C1118" s="371" t="s">
        <v>776</v>
      </c>
      <c r="D1118" s="372"/>
      <c r="E1118" s="154" t="s">
        <v>818</v>
      </c>
      <c r="F1118" s="373"/>
      <c r="G1118" s="373"/>
      <c r="H1118" s="373"/>
      <c r="I1118" s="373"/>
      <c r="J1118" s="344">
        <v>8010401050387</v>
      </c>
      <c r="K1118" s="345"/>
      <c r="L1118" s="345"/>
      <c r="M1118" s="345"/>
      <c r="N1118" s="345"/>
      <c r="O1118" s="345"/>
      <c r="P1118" s="359" t="s">
        <v>823</v>
      </c>
      <c r="Q1118" s="346"/>
      <c r="R1118" s="346"/>
      <c r="S1118" s="346"/>
      <c r="T1118" s="346"/>
      <c r="U1118" s="346"/>
      <c r="V1118" s="346"/>
      <c r="W1118" s="346"/>
      <c r="X1118" s="346"/>
      <c r="Y1118" s="347">
        <v>409</v>
      </c>
      <c r="Z1118" s="348"/>
      <c r="AA1118" s="348"/>
      <c r="AB1118" s="349"/>
      <c r="AC1118" s="350" t="s">
        <v>820</v>
      </c>
      <c r="AD1118" s="351"/>
      <c r="AE1118" s="351"/>
      <c r="AF1118" s="351"/>
      <c r="AG1118" s="351"/>
      <c r="AH1118" s="375" t="s">
        <v>804</v>
      </c>
      <c r="AI1118" s="376"/>
      <c r="AJ1118" s="376"/>
      <c r="AK1118" s="377"/>
      <c r="AL1118" s="354">
        <v>100</v>
      </c>
      <c r="AM1118" s="355"/>
      <c r="AN1118" s="355"/>
      <c r="AO1118" s="356"/>
      <c r="AP1118" s="357" t="s">
        <v>804</v>
      </c>
      <c r="AQ1118" s="357"/>
      <c r="AR1118" s="357"/>
      <c r="AS1118" s="357"/>
      <c r="AT1118" s="357"/>
      <c r="AU1118" s="357"/>
      <c r="AV1118" s="357"/>
      <c r="AW1118" s="357"/>
      <c r="AX1118" s="357"/>
      <c r="AY1118">
        <f>COUNTA($E$1118)</f>
        <v>1</v>
      </c>
    </row>
    <row r="1119" spans="1:51" ht="30" customHeight="1" x14ac:dyDescent="0.15">
      <c r="A1119" s="374">
        <v>10</v>
      </c>
      <c r="B1119" s="374">
        <v>1</v>
      </c>
      <c r="C1119" s="371" t="s">
        <v>776</v>
      </c>
      <c r="D1119" s="372"/>
      <c r="E1119" s="154" t="s">
        <v>818</v>
      </c>
      <c r="F1119" s="373"/>
      <c r="G1119" s="373"/>
      <c r="H1119" s="373"/>
      <c r="I1119" s="373"/>
      <c r="J1119" s="344">
        <v>8010401050387</v>
      </c>
      <c r="K1119" s="345"/>
      <c r="L1119" s="345"/>
      <c r="M1119" s="345"/>
      <c r="N1119" s="345"/>
      <c r="O1119" s="345"/>
      <c r="P1119" s="359" t="s">
        <v>823</v>
      </c>
      <c r="Q1119" s="346"/>
      <c r="R1119" s="346"/>
      <c r="S1119" s="346"/>
      <c r="T1119" s="346"/>
      <c r="U1119" s="346"/>
      <c r="V1119" s="346"/>
      <c r="W1119" s="346"/>
      <c r="X1119" s="346"/>
      <c r="Y1119" s="347">
        <v>302</v>
      </c>
      <c r="Z1119" s="348"/>
      <c r="AA1119" s="348"/>
      <c r="AB1119" s="349"/>
      <c r="AC1119" s="350" t="s">
        <v>820</v>
      </c>
      <c r="AD1119" s="351"/>
      <c r="AE1119" s="351"/>
      <c r="AF1119" s="351"/>
      <c r="AG1119" s="351"/>
      <c r="AH1119" s="375" t="s">
        <v>804</v>
      </c>
      <c r="AI1119" s="376"/>
      <c r="AJ1119" s="376"/>
      <c r="AK1119" s="377"/>
      <c r="AL1119" s="354">
        <v>100</v>
      </c>
      <c r="AM1119" s="355"/>
      <c r="AN1119" s="355"/>
      <c r="AO1119" s="356"/>
      <c r="AP1119" s="357" t="s">
        <v>804</v>
      </c>
      <c r="AQ1119" s="357"/>
      <c r="AR1119" s="357"/>
      <c r="AS1119" s="357"/>
      <c r="AT1119" s="357"/>
      <c r="AU1119" s="357"/>
      <c r="AV1119" s="357"/>
      <c r="AW1119" s="357"/>
      <c r="AX1119" s="357"/>
      <c r="AY1119">
        <f>COUNTA($E$1119)</f>
        <v>1</v>
      </c>
    </row>
    <row r="1120" spans="1:51" ht="44.25" customHeight="1" x14ac:dyDescent="0.15">
      <c r="A1120" s="374">
        <v>11</v>
      </c>
      <c r="B1120" s="374">
        <v>1</v>
      </c>
      <c r="C1120" s="371" t="s">
        <v>776</v>
      </c>
      <c r="D1120" s="372"/>
      <c r="E1120" s="154" t="s">
        <v>818</v>
      </c>
      <c r="F1120" s="373"/>
      <c r="G1120" s="373"/>
      <c r="H1120" s="373"/>
      <c r="I1120" s="373"/>
      <c r="J1120" s="344">
        <v>8010401050387</v>
      </c>
      <c r="K1120" s="345"/>
      <c r="L1120" s="345"/>
      <c r="M1120" s="345"/>
      <c r="N1120" s="345"/>
      <c r="O1120" s="345"/>
      <c r="P1120" s="359" t="s">
        <v>819</v>
      </c>
      <c r="Q1120" s="346"/>
      <c r="R1120" s="346"/>
      <c r="S1120" s="346"/>
      <c r="T1120" s="346"/>
      <c r="U1120" s="346"/>
      <c r="V1120" s="346"/>
      <c r="W1120" s="346"/>
      <c r="X1120" s="346"/>
      <c r="Y1120" s="347">
        <v>295</v>
      </c>
      <c r="Z1120" s="348"/>
      <c r="AA1120" s="348"/>
      <c r="AB1120" s="349"/>
      <c r="AC1120" s="350" t="s">
        <v>820</v>
      </c>
      <c r="AD1120" s="351"/>
      <c r="AE1120" s="351"/>
      <c r="AF1120" s="351"/>
      <c r="AG1120" s="351"/>
      <c r="AH1120" s="375" t="s">
        <v>804</v>
      </c>
      <c r="AI1120" s="376"/>
      <c r="AJ1120" s="376"/>
      <c r="AK1120" s="377"/>
      <c r="AL1120" s="354">
        <v>99.9</v>
      </c>
      <c r="AM1120" s="355"/>
      <c r="AN1120" s="355"/>
      <c r="AO1120" s="356"/>
      <c r="AP1120" s="357" t="s">
        <v>804</v>
      </c>
      <c r="AQ1120" s="357"/>
      <c r="AR1120" s="357"/>
      <c r="AS1120" s="357"/>
      <c r="AT1120" s="357"/>
      <c r="AU1120" s="357"/>
      <c r="AV1120" s="357"/>
      <c r="AW1120" s="357"/>
      <c r="AX1120" s="357"/>
      <c r="AY1120">
        <f>COUNTA($E$1120)</f>
        <v>1</v>
      </c>
    </row>
    <row r="1121" spans="1:51" ht="30" customHeight="1" x14ac:dyDescent="0.15">
      <c r="A1121" s="374">
        <v>12</v>
      </c>
      <c r="B1121" s="374">
        <v>1</v>
      </c>
      <c r="C1121" s="371" t="s">
        <v>776</v>
      </c>
      <c r="D1121" s="372"/>
      <c r="E1121" s="154" t="s">
        <v>818</v>
      </c>
      <c r="F1121" s="373"/>
      <c r="G1121" s="373"/>
      <c r="H1121" s="373"/>
      <c r="I1121" s="373"/>
      <c r="J1121" s="344">
        <v>8010401050387</v>
      </c>
      <c r="K1121" s="345"/>
      <c r="L1121" s="345"/>
      <c r="M1121" s="345"/>
      <c r="N1121" s="345"/>
      <c r="O1121" s="345"/>
      <c r="P1121" s="359" t="s">
        <v>823</v>
      </c>
      <c r="Q1121" s="346"/>
      <c r="R1121" s="346"/>
      <c r="S1121" s="346"/>
      <c r="T1121" s="346"/>
      <c r="U1121" s="346"/>
      <c r="V1121" s="346"/>
      <c r="W1121" s="346"/>
      <c r="X1121" s="346"/>
      <c r="Y1121" s="347">
        <v>282</v>
      </c>
      <c r="Z1121" s="348"/>
      <c r="AA1121" s="348"/>
      <c r="AB1121" s="349"/>
      <c r="AC1121" s="350" t="s">
        <v>820</v>
      </c>
      <c r="AD1121" s="351"/>
      <c r="AE1121" s="351"/>
      <c r="AF1121" s="351"/>
      <c r="AG1121" s="351"/>
      <c r="AH1121" s="375" t="s">
        <v>804</v>
      </c>
      <c r="AI1121" s="376"/>
      <c r="AJ1121" s="376"/>
      <c r="AK1121" s="377"/>
      <c r="AL1121" s="354">
        <v>100</v>
      </c>
      <c r="AM1121" s="355"/>
      <c r="AN1121" s="355"/>
      <c r="AO1121" s="356"/>
      <c r="AP1121" s="357" t="s">
        <v>804</v>
      </c>
      <c r="AQ1121" s="357"/>
      <c r="AR1121" s="357"/>
      <c r="AS1121" s="357"/>
      <c r="AT1121" s="357"/>
      <c r="AU1121" s="357"/>
      <c r="AV1121" s="357"/>
      <c r="AW1121" s="357"/>
      <c r="AX1121" s="357"/>
      <c r="AY1121">
        <f>COUNTA($E$1121)</f>
        <v>1</v>
      </c>
    </row>
    <row r="1122" spans="1:51" ht="30" customHeight="1" x14ac:dyDescent="0.15">
      <c r="A1122" s="374">
        <v>13</v>
      </c>
      <c r="B1122" s="374">
        <v>1</v>
      </c>
      <c r="C1122" s="371" t="s">
        <v>776</v>
      </c>
      <c r="D1122" s="372"/>
      <c r="E1122" s="154" t="s">
        <v>818</v>
      </c>
      <c r="F1122" s="373"/>
      <c r="G1122" s="373"/>
      <c r="H1122" s="373"/>
      <c r="I1122" s="373"/>
      <c r="J1122" s="344">
        <v>8010401050387</v>
      </c>
      <c r="K1122" s="345"/>
      <c r="L1122" s="345"/>
      <c r="M1122" s="345"/>
      <c r="N1122" s="345"/>
      <c r="O1122" s="345"/>
      <c r="P1122" s="359" t="s">
        <v>823</v>
      </c>
      <c r="Q1122" s="346"/>
      <c r="R1122" s="346"/>
      <c r="S1122" s="346"/>
      <c r="T1122" s="346"/>
      <c r="U1122" s="346"/>
      <c r="V1122" s="346"/>
      <c r="W1122" s="346"/>
      <c r="X1122" s="346"/>
      <c r="Y1122" s="347">
        <v>274</v>
      </c>
      <c r="Z1122" s="348"/>
      <c r="AA1122" s="348"/>
      <c r="AB1122" s="349"/>
      <c r="AC1122" s="350" t="s">
        <v>820</v>
      </c>
      <c r="AD1122" s="351"/>
      <c r="AE1122" s="351"/>
      <c r="AF1122" s="351"/>
      <c r="AG1122" s="351"/>
      <c r="AH1122" s="375" t="s">
        <v>804</v>
      </c>
      <c r="AI1122" s="376"/>
      <c r="AJ1122" s="376"/>
      <c r="AK1122" s="377"/>
      <c r="AL1122" s="354">
        <v>100</v>
      </c>
      <c r="AM1122" s="355"/>
      <c r="AN1122" s="355"/>
      <c r="AO1122" s="356"/>
      <c r="AP1122" s="357" t="s">
        <v>804</v>
      </c>
      <c r="AQ1122" s="357"/>
      <c r="AR1122" s="357"/>
      <c r="AS1122" s="357"/>
      <c r="AT1122" s="357"/>
      <c r="AU1122" s="357"/>
      <c r="AV1122" s="357"/>
      <c r="AW1122" s="357"/>
      <c r="AX1122" s="357"/>
      <c r="AY1122">
        <f>COUNTA($E$1122)</f>
        <v>1</v>
      </c>
    </row>
    <row r="1123" spans="1:51" ht="36" customHeight="1" x14ac:dyDescent="0.15">
      <c r="A1123" s="374">
        <v>14</v>
      </c>
      <c r="B1123" s="374">
        <v>1</v>
      </c>
      <c r="C1123" s="371" t="s">
        <v>776</v>
      </c>
      <c r="D1123" s="372"/>
      <c r="E1123" s="154" t="s">
        <v>818</v>
      </c>
      <c r="F1123" s="373"/>
      <c r="G1123" s="373"/>
      <c r="H1123" s="373"/>
      <c r="I1123" s="373"/>
      <c r="J1123" s="344">
        <v>8010401050387</v>
      </c>
      <c r="K1123" s="345"/>
      <c r="L1123" s="345"/>
      <c r="M1123" s="345"/>
      <c r="N1123" s="345"/>
      <c r="O1123" s="345"/>
      <c r="P1123" s="359" t="s">
        <v>859</v>
      </c>
      <c r="Q1123" s="346"/>
      <c r="R1123" s="346"/>
      <c r="S1123" s="346"/>
      <c r="T1123" s="346"/>
      <c r="U1123" s="346"/>
      <c r="V1123" s="346"/>
      <c r="W1123" s="346"/>
      <c r="X1123" s="346"/>
      <c r="Y1123" s="347">
        <v>230</v>
      </c>
      <c r="Z1123" s="348"/>
      <c r="AA1123" s="348"/>
      <c r="AB1123" s="349"/>
      <c r="AC1123" s="350" t="s">
        <v>820</v>
      </c>
      <c r="AD1123" s="351"/>
      <c r="AE1123" s="351"/>
      <c r="AF1123" s="351"/>
      <c r="AG1123" s="351"/>
      <c r="AH1123" s="375" t="s">
        <v>804</v>
      </c>
      <c r="AI1123" s="376"/>
      <c r="AJ1123" s="376"/>
      <c r="AK1123" s="377"/>
      <c r="AL1123" s="354">
        <v>99.8</v>
      </c>
      <c r="AM1123" s="355"/>
      <c r="AN1123" s="355"/>
      <c r="AO1123" s="356"/>
      <c r="AP1123" s="357" t="s">
        <v>804</v>
      </c>
      <c r="AQ1123" s="357"/>
      <c r="AR1123" s="357"/>
      <c r="AS1123" s="357"/>
      <c r="AT1123" s="357"/>
      <c r="AU1123" s="357"/>
      <c r="AV1123" s="357"/>
      <c r="AW1123" s="357"/>
      <c r="AX1123" s="357"/>
      <c r="AY1123">
        <f>COUNTA($E$1123)</f>
        <v>1</v>
      </c>
    </row>
    <row r="1124" spans="1:51" ht="30" customHeight="1" x14ac:dyDescent="0.15">
      <c r="A1124" s="374">
        <v>15</v>
      </c>
      <c r="B1124" s="374">
        <v>1</v>
      </c>
      <c r="C1124" s="371" t="s">
        <v>776</v>
      </c>
      <c r="D1124" s="372"/>
      <c r="E1124" s="154" t="s">
        <v>818</v>
      </c>
      <c r="F1124" s="373"/>
      <c r="G1124" s="373"/>
      <c r="H1124" s="373"/>
      <c r="I1124" s="373"/>
      <c r="J1124" s="344">
        <v>8010401050387</v>
      </c>
      <c r="K1124" s="345"/>
      <c r="L1124" s="345"/>
      <c r="M1124" s="345"/>
      <c r="N1124" s="345"/>
      <c r="O1124" s="345"/>
      <c r="P1124" s="359" t="s">
        <v>823</v>
      </c>
      <c r="Q1124" s="346"/>
      <c r="R1124" s="346"/>
      <c r="S1124" s="346"/>
      <c r="T1124" s="346"/>
      <c r="U1124" s="346"/>
      <c r="V1124" s="346"/>
      <c r="W1124" s="346"/>
      <c r="X1124" s="346"/>
      <c r="Y1124" s="347">
        <v>209</v>
      </c>
      <c r="Z1124" s="348"/>
      <c r="AA1124" s="348"/>
      <c r="AB1124" s="349"/>
      <c r="AC1124" s="350" t="s">
        <v>820</v>
      </c>
      <c r="AD1124" s="351"/>
      <c r="AE1124" s="351"/>
      <c r="AF1124" s="351"/>
      <c r="AG1124" s="351"/>
      <c r="AH1124" s="375" t="s">
        <v>804</v>
      </c>
      <c r="AI1124" s="376"/>
      <c r="AJ1124" s="376"/>
      <c r="AK1124" s="377"/>
      <c r="AL1124" s="354">
        <v>100</v>
      </c>
      <c r="AM1124" s="355"/>
      <c r="AN1124" s="355"/>
      <c r="AO1124" s="356"/>
      <c r="AP1124" s="357" t="s">
        <v>804</v>
      </c>
      <c r="AQ1124" s="357"/>
      <c r="AR1124" s="357"/>
      <c r="AS1124" s="357"/>
      <c r="AT1124" s="357"/>
      <c r="AU1124" s="357"/>
      <c r="AV1124" s="357"/>
      <c r="AW1124" s="357"/>
      <c r="AX1124" s="357"/>
      <c r="AY1124">
        <f>COUNTA($E$1124)</f>
        <v>1</v>
      </c>
    </row>
    <row r="1125" spans="1:51" ht="30" customHeight="1" x14ac:dyDescent="0.15">
      <c r="A1125" s="374">
        <v>16</v>
      </c>
      <c r="B1125" s="374">
        <v>1</v>
      </c>
      <c r="C1125" s="371" t="s">
        <v>776</v>
      </c>
      <c r="D1125" s="372"/>
      <c r="E1125" s="154" t="s">
        <v>818</v>
      </c>
      <c r="F1125" s="373"/>
      <c r="G1125" s="373"/>
      <c r="H1125" s="373"/>
      <c r="I1125" s="373"/>
      <c r="J1125" s="344">
        <v>8010401050387</v>
      </c>
      <c r="K1125" s="345"/>
      <c r="L1125" s="345"/>
      <c r="M1125" s="345"/>
      <c r="N1125" s="345"/>
      <c r="O1125" s="345"/>
      <c r="P1125" s="359" t="s">
        <v>824</v>
      </c>
      <c r="Q1125" s="346"/>
      <c r="R1125" s="346"/>
      <c r="S1125" s="346"/>
      <c r="T1125" s="346"/>
      <c r="U1125" s="346"/>
      <c r="V1125" s="346"/>
      <c r="W1125" s="346"/>
      <c r="X1125" s="346"/>
      <c r="Y1125" s="347">
        <v>179</v>
      </c>
      <c r="Z1125" s="348"/>
      <c r="AA1125" s="348"/>
      <c r="AB1125" s="349"/>
      <c r="AC1125" s="350" t="s">
        <v>820</v>
      </c>
      <c r="AD1125" s="351"/>
      <c r="AE1125" s="351"/>
      <c r="AF1125" s="351"/>
      <c r="AG1125" s="351"/>
      <c r="AH1125" s="375" t="s">
        <v>804</v>
      </c>
      <c r="AI1125" s="376"/>
      <c r="AJ1125" s="376"/>
      <c r="AK1125" s="377"/>
      <c r="AL1125" s="354">
        <v>100</v>
      </c>
      <c r="AM1125" s="355"/>
      <c r="AN1125" s="355"/>
      <c r="AO1125" s="356"/>
      <c r="AP1125" s="357" t="s">
        <v>804</v>
      </c>
      <c r="AQ1125" s="357"/>
      <c r="AR1125" s="357"/>
      <c r="AS1125" s="357"/>
      <c r="AT1125" s="357"/>
      <c r="AU1125" s="357"/>
      <c r="AV1125" s="357"/>
      <c r="AW1125" s="357"/>
      <c r="AX1125" s="357"/>
      <c r="AY1125">
        <f>COUNTA($E$1125)</f>
        <v>1</v>
      </c>
    </row>
    <row r="1126" spans="1:51" ht="30" customHeight="1" x14ac:dyDescent="0.15">
      <c r="A1126" s="374">
        <v>17</v>
      </c>
      <c r="B1126" s="374">
        <v>1</v>
      </c>
      <c r="C1126" s="371" t="s">
        <v>776</v>
      </c>
      <c r="D1126" s="372"/>
      <c r="E1126" s="154" t="s">
        <v>851</v>
      </c>
      <c r="F1126" s="373"/>
      <c r="G1126" s="373"/>
      <c r="H1126" s="373"/>
      <c r="I1126" s="373"/>
      <c r="J1126" s="344" t="s">
        <v>804</v>
      </c>
      <c r="K1126" s="345"/>
      <c r="L1126" s="345"/>
      <c r="M1126" s="345"/>
      <c r="N1126" s="345"/>
      <c r="O1126" s="345"/>
      <c r="P1126" s="359" t="s">
        <v>852</v>
      </c>
      <c r="Q1126" s="346"/>
      <c r="R1126" s="346"/>
      <c r="S1126" s="346"/>
      <c r="T1126" s="346"/>
      <c r="U1126" s="346"/>
      <c r="V1126" s="346"/>
      <c r="W1126" s="346"/>
      <c r="X1126" s="346"/>
      <c r="Y1126" s="347">
        <v>3440</v>
      </c>
      <c r="Z1126" s="348"/>
      <c r="AA1126" s="348"/>
      <c r="AB1126" s="349"/>
      <c r="AC1126" s="350" t="s">
        <v>820</v>
      </c>
      <c r="AD1126" s="351"/>
      <c r="AE1126" s="351"/>
      <c r="AF1126" s="351"/>
      <c r="AG1126" s="351"/>
      <c r="AH1126" s="375" t="s">
        <v>804</v>
      </c>
      <c r="AI1126" s="376"/>
      <c r="AJ1126" s="376"/>
      <c r="AK1126" s="377"/>
      <c r="AL1126" s="354">
        <v>100</v>
      </c>
      <c r="AM1126" s="355"/>
      <c r="AN1126" s="355"/>
      <c r="AO1126" s="356"/>
      <c r="AP1126" s="357" t="s">
        <v>849</v>
      </c>
      <c r="AQ1126" s="357"/>
      <c r="AR1126" s="357"/>
      <c r="AS1126" s="357"/>
      <c r="AT1126" s="357"/>
      <c r="AU1126" s="357"/>
      <c r="AV1126" s="357"/>
      <c r="AW1126" s="357"/>
      <c r="AX1126" s="357"/>
      <c r="AY1126">
        <f>COUNTA($E$1126)</f>
        <v>1</v>
      </c>
    </row>
    <row r="1127" spans="1:51" ht="30" customHeight="1" x14ac:dyDescent="0.15">
      <c r="A1127" s="374">
        <v>18</v>
      </c>
      <c r="B1127" s="374">
        <v>1</v>
      </c>
      <c r="C1127" s="371" t="s">
        <v>776</v>
      </c>
      <c r="D1127" s="372"/>
      <c r="E1127" s="154" t="s">
        <v>851</v>
      </c>
      <c r="F1127" s="373"/>
      <c r="G1127" s="373"/>
      <c r="H1127" s="373"/>
      <c r="I1127" s="373"/>
      <c r="J1127" s="344" t="s">
        <v>804</v>
      </c>
      <c r="K1127" s="345"/>
      <c r="L1127" s="345"/>
      <c r="M1127" s="345"/>
      <c r="N1127" s="345"/>
      <c r="O1127" s="345"/>
      <c r="P1127" s="359" t="s">
        <v>860</v>
      </c>
      <c r="Q1127" s="346"/>
      <c r="R1127" s="346"/>
      <c r="S1127" s="346"/>
      <c r="T1127" s="346"/>
      <c r="U1127" s="346"/>
      <c r="V1127" s="346"/>
      <c r="W1127" s="346"/>
      <c r="X1127" s="346"/>
      <c r="Y1127" s="347">
        <v>181</v>
      </c>
      <c r="Z1127" s="348"/>
      <c r="AA1127" s="348"/>
      <c r="AB1127" s="349"/>
      <c r="AC1127" s="350" t="s">
        <v>820</v>
      </c>
      <c r="AD1127" s="351"/>
      <c r="AE1127" s="351"/>
      <c r="AF1127" s="351"/>
      <c r="AG1127" s="351"/>
      <c r="AH1127" s="375" t="s">
        <v>804</v>
      </c>
      <c r="AI1127" s="376"/>
      <c r="AJ1127" s="376"/>
      <c r="AK1127" s="377"/>
      <c r="AL1127" s="354">
        <v>100</v>
      </c>
      <c r="AM1127" s="355"/>
      <c r="AN1127" s="355"/>
      <c r="AO1127" s="356"/>
      <c r="AP1127" s="357" t="s">
        <v>804</v>
      </c>
      <c r="AQ1127" s="357"/>
      <c r="AR1127" s="357"/>
      <c r="AS1127" s="357"/>
      <c r="AT1127" s="357"/>
      <c r="AU1127" s="357"/>
      <c r="AV1127" s="357"/>
      <c r="AW1127" s="357"/>
      <c r="AX1127" s="357"/>
      <c r="AY1127">
        <f>COUNTA($E$1127)</f>
        <v>1</v>
      </c>
    </row>
    <row r="1128" spans="1:51" ht="39" customHeight="1" x14ac:dyDescent="0.15">
      <c r="A1128" s="374">
        <v>19</v>
      </c>
      <c r="B1128" s="374">
        <v>1</v>
      </c>
      <c r="C1128" s="371" t="s">
        <v>776</v>
      </c>
      <c r="D1128" s="372"/>
      <c r="E1128" s="154" t="s">
        <v>841</v>
      </c>
      <c r="F1128" s="373"/>
      <c r="G1128" s="373"/>
      <c r="H1128" s="373"/>
      <c r="I1128" s="373"/>
      <c r="J1128" s="344">
        <v>2011101014084</v>
      </c>
      <c r="K1128" s="345"/>
      <c r="L1128" s="345"/>
      <c r="M1128" s="345"/>
      <c r="N1128" s="345"/>
      <c r="O1128" s="345"/>
      <c r="P1128" s="359" t="s">
        <v>824</v>
      </c>
      <c r="Q1128" s="346"/>
      <c r="R1128" s="346"/>
      <c r="S1128" s="346"/>
      <c r="T1128" s="346"/>
      <c r="U1128" s="346"/>
      <c r="V1128" s="346"/>
      <c r="W1128" s="346"/>
      <c r="X1128" s="346"/>
      <c r="Y1128" s="347">
        <v>374</v>
      </c>
      <c r="Z1128" s="348"/>
      <c r="AA1128" s="348"/>
      <c r="AB1128" s="349"/>
      <c r="AC1128" s="350" t="s">
        <v>820</v>
      </c>
      <c r="AD1128" s="351"/>
      <c r="AE1128" s="351"/>
      <c r="AF1128" s="351"/>
      <c r="AG1128" s="351"/>
      <c r="AH1128" s="375" t="s">
        <v>804</v>
      </c>
      <c r="AI1128" s="376"/>
      <c r="AJ1128" s="376"/>
      <c r="AK1128" s="377"/>
      <c r="AL1128" s="354">
        <v>100</v>
      </c>
      <c r="AM1128" s="355"/>
      <c r="AN1128" s="355"/>
      <c r="AO1128" s="356"/>
      <c r="AP1128" s="357" t="s">
        <v>804</v>
      </c>
      <c r="AQ1128" s="357"/>
      <c r="AR1128" s="357"/>
      <c r="AS1128" s="357"/>
      <c r="AT1128" s="357"/>
      <c r="AU1128" s="357"/>
      <c r="AV1128" s="357"/>
      <c r="AW1128" s="357"/>
      <c r="AX1128" s="357"/>
      <c r="AY1128">
        <f>COUNTA($E$1128)</f>
        <v>1</v>
      </c>
    </row>
    <row r="1129" spans="1:51" ht="56.25" customHeight="1" x14ac:dyDescent="0.15">
      <c r="A1129" s="374">
        <v>20</v>
      </c>
      <c r="B1129" s="374">
        <v>1</v>
      </c>
      <c r="C1129" s="371" t="s">
        <v>776</v>
      </c>
      <c r="D1129" s="372"/>
      <c r="E1129" s="154" t="s">
        <v>841</v>
      </c>
      <c r="F1129" s="373"/>
      <c r="G1129" s="373"/>
      <c r="H1129" s="373"/>
      <c r="I1129" s="373"/>
      <c r="J1129" s="344">
        <v>2011101014084</v>
      </c>
      <c r="K1129" s="345"/>
      <c r="L1129" s="345"/>
      <c r="M1129" s="345"/>
      <c r="N1129" s="345"/>
      <c r="O1129" s="345"/>
      <c r="P1129" s="359" t="s">
        <v>842</v>
      </c>
      <c r="Q1129" s="346"/>
      <c r="R1129" s="346"/>
      <c r="S1129" s="346"/>
      <c r="T1129" s="346"/>
      <c r="U1129" s="346"/>
      <c r="V1129" s="346"/>
      <c r="W1129" s="346"/>
      <c r="X1129" s="346"/>
      <c r="Y1129" s="347">
        <v>251</v>
      </c>
      <c r="Z1129" s="348"/>
      <c r="AA1129" s="348"/>
      <c r="AB1129" s="349"/>
      <c r="AC1129" s="350" t="s">
        <v>820</v>
      </c>
      <c r="AD1129" s="351"/>
      <c r="AE1129" s="351"/>
      <c r="AF1129" s="351"/>
      <c r="AG1129" s="351"/>
      <c r="AH1129" s="375" t="s">
        <v>804</v>
      </c>
      <c r="AI1129" s="376"/>
      <c r="AJ1129" s="376"/>
      <c r="AK1129" s="377"/>
      <c r="AL1129" s="354">
        <v>99.9</v>
      </c>
      <c r="AM1129" s="355"/>
      <c r="AN1129" s="355"/>
      <c r="AO1129" s="356"/>
      <c r="AP1129" s="357" t="s">
        <v>761</v>
      </c>
      <c r="AQ1129" s="357"/>
      <c r="AR1129" s="357"/>
      <c r="AS1129" s="357"/>
      <c r="AT1129" s="357"/>
      <c r="AU1129" s="357"/>
      <c r="AV1129" s="357"/>
      <c r="AW1129" s="357"/>
      <c r="AX1129" s="357"/>
      <c r="AY1129">
        <f>COUNTA($E$1129)</f>
        <v>1</v>
      </c>
    </row>
    <row r="1130" spans="1:51" ht="30" customHeight="1" x14ac:dyDescent="0.15">
      <c r="A1130" s="374">
        <v>21</v>
      </c>
      <c r="B1130" s="374">
        <v>1</v>
      </c>
      <c r="C1130" s="371" t="s">
        <v>776</v>
      </c>
      <c r="D1130" s="372"/>
      <c r="E1130" s="154" t="s">
        <v>841</v>
      </c>
      <c r="F1130" s="373"/>
      <c r="G1130" s="373"/>
      <c r="H1130" s="373"/>
      <c r="I1130" s="373"/>
      <c r="J1130" s="344">
        <v>2011101014084</v>
      </c>
      <c r="K1130" s="345"/>
      <c r="L1130" s="345"/>
      <c r="M1130" s="345"/>
      <c r="N1130" s="345"/>
      <c r="O1130" s="345"/>
      <c r="P1130" s="359" t="s">
        <v>823</v>
      </c>
      <c r="Q1130" s="346"/>
      <c r="R1130" s="346"/>
      <c r="S1130" s="346"/>
      <c r="T1130" s="346"/>
      <c r="U1130" s="346"/>
      <c r="V1130" s="346"/>
      <c r="W1130" s="346"/>
      <c r="X1130" s="346"/>
      <c r="Y1130" s="347">
        <v>211</v>
      </c>
      <c r="Z1130" s="348"/>
      <c r="AA1130" s="348"/>
      <c r="AB1130" s="349"/>
      <c r="AC1130" s="350" t="s">
        <v>820</v>
      </c>
      <c r="AD1130" s="351"/>
      <c r="AE1130" s="351"/>
      <c r="AF1130" s="351"/>
      <c r="AG1130" s="351"/>
      <c r="AH1130" s="375" t="s">
        <v>804</v>
      </c>
      <c r="AI1130" s="376"/>
      <c r="AJ1130" s="376"/>
      <c r="AK1130" s="377"/>
      <c r="AL1130" s="354">
        <v>99.9</v>
      </c>
      <c r="AM1130" s="355"/>
      <c r="AN1130" s="355"/>
      <c r="AO1130" s="356"/>
      <c r="AP1130" s="357" t="s">
        <v>761</v>
      </c>
      <c r="AQ1130" s="357"/>
      <c r="AR1130" s="357"/>
      <c r="AS1130" s="357"/>
      <c r="AT1130" s="357"/>
      <c r="AU1130" s="357"/>
      <c r="AV1130" s="357"/>
      <c r="AW1130" s="357"/>
      <c r="AX1130" s="357"/>
      <c r="AY1130">
        <f>COUNTA($E$1130)</f>
        <v>1</v>
      </c>
    </row>
    <row r="1131" spans="1:51" ht="30" customHeight="1" x14ac:dyDescent="0.15">
      <c r="A1131" s="374">
        <v>22</v>
      </c>
      <c r="B1131" s="374">
        <v>1</v>
      </c>
      <c r="C1131" s="371" t="s">
        <v>776</v>
      </c>
      <c r="D1131" s="372"/>
      <c r="E1131" s="154" t="s">
        <v>841</v>
      </c>
      <c r="F1131" s="373"/>
      <c r="G1131" s="373"/>
      <c r="H1131" s="373"/>
      <c r="I1131" s="373"/>
      <c r="J1131" s="344">
        <v>2011101014084</v>
      </c>
      <c r="K1131" s="345"/>
      <c r="L1131" s="345"/>
      <c r="M1131" s="345"/>
      <c r="N1131" s="345"/>
      <c r="O1131" s="345"/>
      <c r="P1131" s="359" t="s">
        <v>823</v>
      </c>
      <c r="Q1131" s="346"/>
      <c r="R1131" s="346"/>
      <c r="S1131" s="346"/>
      <c r="T1131" s="346"/>
      <c r="U1131" s="346"/>
      <c r="V1131" s="346"/>
      <c r="W1131" s="346"/>
      <c r="X1131" s="346"/>
      <c r="Y1131" s="347">
        <v>196</v>
      </c>
      <c r="Z1131" s="348"/>
      <c r="AA1131" s="348"/>
      <c r="AB1131" s="349"/>
      <c r="AC1131" s="350" t="s">
        <v>829</v>
      </c>
      <c r="AD1131" s="351"/>
      <c r="AE1131" s="351"/>
      <c r="AF1131" s="351"/>
      <c r="AG1131" s="351"/>
      <c r="AH1131" s="375" t="s">
        <v>804</v>
      </c>
      <c r="AI1131" s="376"/>
      <c r="AJ1131" s="376"/>
      <c r="AK1131" s="377"/>
      <c r="AL1131" s="354">
        <v>100</v>
      </c>
      <c r="AM1131" s="355"/>
      <c r="AN1131" s="355"/>
      <c r="AO1131" s="356"/>
      <c r="AP1131" s="357" t="s">
        <v>761</v>
      </c>
      <c r="AQ1131" s="357"/>
      <c r="AR1131" s="357"/>
      <c r="AS1131" s="357"/>
      <c r="AT1131" s="357"/>
      <c r="AU1131" s="357"/>
      <c r="AV1131" s="357"/>
      <c r="AW1131" s="357"/>
      <c r="AX1131" s="357"/>
      <c r="AY1131">
        <f>COUNTA($E$1131)</f>
        <v>1</v>
      </c>
    </row>
    <row r="1132" spans="1:51" ht="51" customHeight="1" x14ac:dyDescent="0.15">
      <c r="A1132" s="374">
        <v>23</v>
      </c>
      <c r="B1132" s="374">
        <v>1</v>
      </c>
      <c r="C1132" s="371" t="s">
        <v>776</v>
      </c>
      <c r="D1132" s="372"/>
      <c r="E1132" s="154" t="s">
        <v>841</v>
      </c>
      <c r="F1132" s="373"/>
      <c r="G1132" s="373"/>
      <c r="H1132" s="373"/>
      <c r="I1132" s="373"/>
      <c r="J1132" s="344">
        <v>2011101014084</v>
      </c>
      <c r="K1132" s="345"/>
      <c r="L1132" s="345"/>
      <c r="M1132" s="345"/>
      <c r="N1132" s="345"/>
      <c r="O1132" s="345"/>
      <c r="P1132" s="384" t="s">
        <v>823</v>
      </c>
      <c r="Q1132" s="346"/>
      <c r="R1132" s="346"/>
      <c r="S1132" s="346"/>
      <c r="T1132" s="346"/>
      <c r="U1132" s="346"/>
      <c r="V1132" s="346"/>
      <c r="W1132" s="346"/>
      <c r="X1132" s="346"/>
      <c r="Y1132" s="347">
        <v>182</v>
      </c>
      <c r="Z1132" s="348"/>
      <c r="AA1132" s="348"/>
      <c r="AB1132" s="349"/>
      <c r="AC1132" s="350" t="s">
        <v>829</v>
      </c>
      <c r="AD1132" s="351"/>
      <c r="AE1132" s="351"/>
      <c r="AF1132" s="351"/>
      <c r="AG1132" s="351"/>
      <c r="AH1132" s="375" t="s">
        <v>804</v>
      </c>
      <c r="AI1132" s="376"/>
      <c r="AJ1132" s="376"/>
      <c r="AK1132" s="377"/>
      <c r="AL1132" s="354">
        <v>99.7</v>
      </c>
      <c r="AM1132" s="355"/>
      <c r="AN1132" s="355"/>
      <c r="AO1132" s="356"/>
      <c r="AP1132" s="357" t="s">
        <v>761</v>
      </c>
      <c r="AQ1132" s="357"/>
      <c r="AR1132" s="357"/>
      <c r="AS1132" s="357"/>
      <c r="AT1132" s="357"/>
      <c r="AU1132" s="357"/>
      <c r="AV1132" s="357"/>
      <c r="AW1132" s="357"/>
      <c r="AX1132" s="357"/>
      <c r="AY1132">
        <f>COUNTA($E$1132)</f>
        <v>1</v>
      </c>
    </row>
    <row r="1133" spans="1:51" ht="30" customHeight="1" x14ac:dyDescent="0.15">
      <c r="A1133" s="374">
        <v>24</v>
      </c>
      <c r="B1133" s="374">
        <v>1</v>
      </c>
      <c r="C1133" s="371" t="s">
        <v>776</v>
      </c>
      <c r="D1133" s="372"/>
      <c r="E1133" s="154" t="s">
        <v>856</v>
      </c>
      <c r="F1133" s="373"/>
      <c r="G1133" s="373"/>
      <c r="H1133" s="373"/>
      <c r="I1133" s="373"/>
      <c r="J1133" s="344">
        <v>5011101019196</v>
      </c>
      <c r="K1133" s="345"/>
      <c r="L1133" s="345"/>
      <c r="M1133" s="345"/>
      <c r="N1133" s="345"/>
      <c r="O1133" s="345"/>
      <c r="P1133" s="359" t="s">
        <v>857</v>
      </c>
      <c r="Q1133" s="346"/>
      <c r="R1133" s="346"/>
      <c r="S1133" s="346"/>
      <c r="T1133" s="346"/>
      <c r="U1133" s="346"/>
      <c r="V1133" s="346"/>
      <c r="W1133" s="346"/>
      <c r="X1133" s="346"/>
      <c r="Y1133" s="347">
        <v>343</v>
      </c>
      <c r="Z1133" s="348"/>
      <c r="AA1133" s="348"/>
      <c r="AB1133" s="349"/>
      <c r="AC1133" s="350" t="s">
        <v>820</v>
      </c>
      <c r="AD1133" s="351"/>
      <c r="AE1133" s="351"/>
      <c r="AF1133" s="351"/>
      <c r="AG1133" s="351"/>
      <c r="AH1133" s="352" t="s">
        <v>761</v>
      </c>
      <c r="AI1133" s="353"/>
      <c r="AJ1133" s="353"/>
      <c r="AK1133" s="353"/>
      <c r="AL1133" s="354">
        <v>99.4</v>
      </c>
      <c r="AM1133" s="355"/>
      <c r="AN1133" s="355"/>
      <c r="AO1133" s="356"/>
      <c r="AP1133" s="357" t="s">
        <v>761</v>
      </c>
      <c r="AQ1133" s="357"/>
      <c r="AR1133" s="357"/>
      <c r="AS1133" s="357"/>
      <c r="AT1133" s="357"/>
      <c r="AU1133" s="357"/>
      <c r="AV1133" s="357"/>
      <c r="AW1133" s="357"/>
      <c r="AX1133" s="357"/>
      <c r="AY1133">
        <f>COUNTA($E$1133)</f>
        <v>1</v>
      </c>
    </row>
    <row r="1134" spans="1:51" ht="60.75" customHeight="1" x14ac:dyDescent="0.15">
      <c r="A1134" s="374">
        <v>25</v>
      </c>
      <c r="B1134" s="374">
        <v>1</v>
      </c>
      <c r="C1134" s="371" t="s">
        <v>776</v>
      </c>
      <c r="D1134" s="372"/>
      <c r="E1134" s="154" t="s">
        <v>856</v>
      </c>
      <c r="F1134" s="373"/>
      <c r="G1134" s="373"/>
      <c r="H1134" s="373"/>
      <c r="I1134" s="373"/>
      <c r="J1134" s="344">
        <v>5011101019196</v>
      </c>
      <c r="K1134" s="345"/>
      <c r="L1134" s="345"/>
      <c r="M1134" s="345"/>
      <c r="N1134" s="345"/>
      <c r="O1134" s="345"/>
      <c r="P1134" s="359" t="s">
        <v>823</v>
      </c>
      <c r="Q1134" s="346"/>
      <c r="R1134" s="346"/>
      <c r="S1134" s="346"/>
      <c r="T1134" s="346"/>
      <c r="U1134" s="346"/>
      <c r="V1134" s="346"/>
      <c r="W1134" s="346"/>
      <c r="X1134" s="346"/>
      <c r="Y1134" s="347">
        <v>332</v>
      </c>
      <c r="Z1134" s="348"/>
      <c r="AA1134" s="348"/>
      <c r="AB1134" s="349"/>
      <c r="AC1134" s="350" t="s">
        <v>820</v>
      </c>
      <c r="AD1134" s="351"/>
      <c r="AE1134" s="351"/>
      <c r="AF1134" s="351"/>
      <c r="AG1134" s="351"/>
      <c r="AH1134" s="352" t="s">
        <v>761</v>
      </c>
      <c r="AI1134" s="353"/>
      <c r="AJ1134" s="353"/>
      <c r="AK1134" s="353"/>
      <c r="AL1134" s="354">
        <v>99.3</v>
      </c>
      <c r="AM1134" s="355"/>
      <c r="AN1134" s="355"/>
      <c r="AO1134" s="356"/>
      <c r="AP1134" s="357" t="s">
        <v>761</v>
      </c>
      <c r="AQ1134" s="357"/>
      <c r="AR1134" s="357"/>
      <c r="AS1134" s="357"/>
      <c r="AT1134" s="357"/>
      <c r="AU1134" s="357"/>
      <c r="AV1134" s="357"/>
      <c r="AW1134" s="357"/>
      <c r="AX1134" s="357"/>
      <c r="AY1134">
        <f>COUNTA($E$1134)</f>
        <v>1</v>
      </c>
    </row>
    <row r="1135" spans="1:51" ht="30" customHeight="1" x14ac:dyDescent="0.15">
      <c r="A1135" s="374">
        <v>26</v>
      </c>
      <c r="B1135" s="374">
        <v>1</v>
      </c>
      <c r="C1135" s="371" t="s">
        <v>776</v>
      </c>
      <c r="D1135" s="372"/>
      <c r="E1135" s="154" t="s">
        <v>855</v>
      </c>
      <c r="F1135" s="373"/>
      <c r="G1135" s="373"/>
      <c r="H1135" s="373"/>
      <c r="I1135" s="373"/>
      <c r="J1135" s="344">
        <v>4010001008772</v>
      </c>
      <c r="K1135" s="345"/>
      <c r="L1135" s="345"/>
      <c r="M1135" s="345"/>
      <c r="N1135" s="345"/>
      <c r="O1135" s="345"/>
      <c r="P1135" s="359" t="s">
        <v>823</v>
      </c>
      <c r="Q1135" s="346"/>
      <c r="R1135" s="346"/>
      <c r="S1135" s="346"/>
      <c r="T1135" s="346"/>
      <c r="U1135" s="346"/>
      <c r="V1135" s="346"/>
      <c r="W1135" s="346"/>
      <c r="X1135" s="346"/>
      <c r="Y1135" s="347">
        <v>594</v>
      </c>
      <c r="Z1135" s="348"/>
      <c r="AA1135" s="348"/>
      <c r="AB1135" s="349"/>
      <c r="AC1135" s="350" t="s">
        <v>820</v>
      </c>
      <c r="AD1135" s="351"/>
      <c r="AE1135" s="351"/>
      <c r="AF1135" s="351"/>
      <c r="AG1135" s="351"/>
      <c r="AH1135" s="352" t="s">
        <v>761</v>
      </c>
      <c r="AI1135" s="353"/>
      <c r="AJ1135" s="353"/>
      <c r="AK1135" s="353"/>
      <c r="AL1135" s="354">
        <v>99.7</v>
      </c>
      <c r="AM1135" s="355"/>
      <c r="AN1135" s="355"/>
      <c r="AO1135" s="356"/>
      <c r="AP1135" s="357" t="s">
        <v>761</v>
      </c>
      <c r="AQ1135" s="357"/>
      <c r="AR1135" s="357"/>
      <c r="AS1135" s="357"/>
      <c r="AT1135" s="357"/>
      <c r="AU1135" s="357"/>
      <c r="AV1135" s="357"/>
      <c r="AW1135" s="357"/>
      <c r="AX1135" s="357"/>
      <c r="AY1135">
        <f>COUNTA($E$1135)</f>
        <v>1</v>
      </c>
    </row>
    <row r="1136" spans="1:51" ht="59.25" customHeight="1" x14ac:dyDescent="0.15">
      <c r="A1136" s="374">
        <v>27</v>
      </c>
      <c r="B1136" s="374">
        <v>1</v>
      </c>
      <c r="C1136" s="371" t="s">
        <v>776</v>
      </c>
      <c r="D1136" s="372"/>
      <c r="E1136" s="154" t="s">
        <v>861</v>
      </c>
      <c r="F1136" s="373"/>
      <c r="G1136" s="373"/>
      <c r="H1136" s="373"/>
      <c r="I1136" s="373"/>
      <c r="J1136" s="344">
        <v>3012401012867</v>
      </c>
      <c r="K1136" s="345"/>
      <c r="L1136" s="345"/>
      <c r="M1136" s="345"/>
      <c r="N1136" s="345"/>
      <c r="O1136" s="345"/>
      <c r="P1136" s="359" t="s">
        <v>823</v>
      </c>
      <c r="Q1136" s="346"/>
      <c r="R1136" s="346"/>
      <c r="S1136" s="346"/>
      <c r="T1136" s="346"/>
      <c r="U1136" s="346"/>
      <c r="V1136" s="346"/>
      <c r="W1136" s="346"/>
      <c r="X1136" s="346"/>
      <c r="Y1136" s="347">
        <v>479</v>
      </c>
      <c r="Z1136" s="348"/>
      <c r="AA1136" s="348"/>
      <c r="AB1136" s="349"/>
      <c r="AC1136" s="350" t="s">
        <v>820</v>
      </c>
      <c r="AD1136" s="351"/>
      <c r="AE1136" s="351"/>
      <c r="AF1136" s="351"/>
      <c r="AG1136" s="351"/>
      <c r="AH1136" s="352" t="s">
        <v>761</v>
      </c>
      <c r="AI1136" s="353"/>
      <c r="AJ1136" s="353"/>
      <c r="AK1136" s="353"/>
      <c r="AL1136" s="354">
        <v>99.6</v>
      </c>
      <c r="AM1136" s="355"/>
      <c r="AN1136" s="355"/>
      <c r="AO1136" s="356"/>
      <c r="AP1136" s="357" t="s">
        <v>761</v>
      </c>
      <c r="AQ1136" s="357"/>
      <c r="AR1136" s="357"/>
      <c r="AS1136" s="357"/>
      <c r="AT1136" s="357"/>
      <c r="AU1136" s="357"/>
      <c r="AV1136" s="357"/>
      <c r="AW1136" s="357"/>
      <c r="AX1136" s="357"/>
      <c r="AY1136">
        <f>COUNTA($E$1136)</f>
        <v>1</v>
      </c>
    </row>
    <row r="1137" spans="1:51" ht="57" customHeight="1" x14ac:dyDescent="0.15">
      <c r="A1137" s="374">
        <v>28</v>
      </c>
      <c r="B1137" s="374">
        <v>1</v>
      </c>
      <c r="C1137" s="371" t="s">
        <v>776</v>
      </c>
      <c r="D1137" s="372"/>
      <c r="E1137" s="154" t="s">
        <v>830</v>
      </c>
      <c r="F1137" s="373"/>
      <c r="G1137" s="373"/>
      <c r="H1137" s="373"/>
      <c r="I1137" s="373"/>
      <c r="J1137" s="344">
        <v>1070001024734</v>
      </c>
      <c r="K1137" s="345"/>
      <c r="L1137" s="345"/>
      <c r="M1137" s="345"/>
      <c r="N1137" s="345"/>
      <c r="O1137" s="345"/>
      <c r="P1137" s="359" t="s">
        <v>831</v>
      </c>
      <c r="Q1137" s="346"/>
      <c r="R1137" s="346"/>
      <c r="S1137" s="346"/>
      <c r="T1137" s="346"/>
      <c r="U1137" s="346"/>
      <c r="V1137" s="346"/>
      <c r="W1137" s="346"/>
      <c r="X1137" s="346"/>
      <c r="Y1137" s="347">
        <v>429</v>
      </c>
      <c r="Z1137" s="348"/>
      <c r="AA1137" s="348"/>
      <c r="AB1137" s="349"/>
      <c r="AC1137" s="350" t="s">
        <v>820</v>
      </c>
      <c r="AD1137" s="351"/>
      <c r="AE1137" s="351"/>
      <c r="AF1137" s="351"/>
      <c r="AG1137" s="351"/>
      <c r="AH1137" s="352" t="s">
        <v>761</v>
      </c>
      <c r="AI1137" s="353"/>
      <c r="AJ1137" s="353"/>
      <c r="AK1137" s="353"/>
      <c r="AL1137" s="354">
        <v>99.7</v>
      </c>
      <c r="AM1137" s="355"/>
      <c r="AN1137" s="355"/>
      <c r="AO1137" s="356"/>
      <c r="AP1137" s="357" t="s">
        <v>761</v>
      </c>
      <c r="AQ1137" s="357"/>
      <c r="AR1137" s="357"/>
      <c r="AS1137" s="357"/>
      <c r="AT1137" s="357"/>
      <c r="AU1137" s="357"/>
      <c r="AV1137" s="357"/>
      <c r="AW1137" s="357"/>
      <c r="AX1137" s="357"/>
      <c r="AY1137">
        <f>COUNTA($E$1137)</f>
        <v>1</v>
      </c>
    </row>
    <row r="1138" spans="1:51" ht="30" customHeight="1" x14ac:dyDescent="0.15">
      <c r="A1138" s="374">
        <v>29</v>
      </c>
      <c r="B1138" s="374">
        <v>1</v>
      </c>
      <c r="C1138" s="371" t="s">
        <v>776</v>
      </c>
      <c r="D1138" s="372"/>
      <c r="E1138" s="154" t="s">
        <v>853</v>
      </c>
      <c r="F1138" s="373"/>
      <c r="G1138" s="373"/>
      <c r="H1138" s="373"/>
      <c r="I1138" s="373"/>
      <c r="J1138" s="344">
        <v>5010001008771</v>
      </c>
      <c r="K1138" s="345"/>
      <c r="L1138" s="345"/>
      <c r="M1138" s="345"/>
      <c r="N1138" s="345"/>
      <c r="O1138" s="345"/>
      <c r="P1138" s="359" t="s">
        <v>862</v>
      </c>
      <c r="Q1138" s="346"/>
      <c r="R1138" s="346"/>
      <c r="S1138" s="346"/>
      <c r="T1138" s="346"/>
      <c r="U1138" s="346"/>
      <c r="V1138" s="346"/>
      <c r="W1138" s="346"/>
      <c r="X1138" s="346"/>
      <c r="Y1138" s="347">
        <v>306</v>
      </c>
      <c r="Z1138" s="348"/>
      <c r="AA1138" s="348"/>
      <c r="AB1138" s="349"/>
      <c r="AC1138" s="350" t="s">
        <v>820</v>
      </c>
      <c r="AD1138" s="351"/>
      <c r="AE1138" s="351"/>
      <c r="AF1138" s="351"/>
      <c r="AG1138" s="351"/>
      <c r="AH1138" s="375" t="s">
        <v>804</v>
      </c>
      <c r="AI1138" s="376"/>
      <c r="AJ1138" s="376"/>
      <c r="AK1138" s="377"/>
      <c r="AL1138" s="354">
        <v>100</v>
      </c>
      <c r="AM1138" s="355"/>
      <c r="AN1138" s="355"/>
      <c r="AO1138" s="356"/>
      <c r="AP1138" s="357" t="s">
        <v>761</v>
      </c>
      <c r="AQ1138" s="357"/>
      <c r="AR1138" s="357"/>
      <c r="AS1138" s="357"/>
      <c r="AT1138" s="357"/>
      <c r="AU1138" s="357"/>
      <c r="AV1138" s="357"/>
      <c r="AW1138" s="357"/>
      <c r="AX1138" s="357"/>
      <c r="AY1138">
        <f>COUNTA($E$1138)</f>
        <v>1</v>
      </c>
    </row>
    <row r="1139" spans="1:51" ht="30" customHeight="1" x14ac:dyDescent="0.15">
      <c r="A1139" s="374">
        <v>30</v>
      </c>
      <c r="B1139" s="374">
        <v>1</v>
      </c>
      <c r="C1139" s="371" t="s">
        <v>776</v>
      </c>
      <c r="D1139" s="372"/>
      <c r="E1139" s="154" t="s">
        <v>844</v>
      </c>
      <c r="F1139" s="373"/>
      <c r="G1139" s="373"/>
      <c r="H1139" s="373"/>
      <c r="I1139" s="373"/>
      <c r="J1139" s="344">
        <v>7010001008844</v>
      </c>
      <c r="K1139" s="345"/>
      <c r="L1139" s="345"/>
      <c r="M1139" s="345"/>
      <c r="N1139" s="345"/>
      <c r="O1139" s="345"/>
      <c r="P1139" s="378" t="s">
        <v>823</v>
      </c>
      <c r="Q1139" s="379"/>
      <c r="R1139" s="379"/>
      <c r="S1139" s="379"/>
      <c r="T1139" s="379"/>
      <c r="U1139" s="379"/>
      <c r="V1139" s="379"/>
      <c r="W1139" s="379"/>
      <c r="X1139" s="380"/>
      <c r="Y1139" s="347">
        <v>302</v>
      </c>
      <c r="Z1139" s="348"/>
      <c r="AA1139" s="348"/>
      <c r="AB1139" s="349"/>
      <c r="AC1139" s="350" t="s">
        <v>820</v>
      </c>
      <c r="AD1139" s="351"/>
      <c r="AE1139" s="351"/>
      <c r="AF1139" s="351"/>
      <c r="AG1139" s="351"/>
      <c r="AH1139" s="352" t="s">
        <v>761</v>
      </c>
      <c r="AI1139" s="353"/>
      <c r="AJ1139" s="353"/>
      <c r="AK1139" s="353"/>
      <c r="AL1139" s="354">
        <v>99.8</v>
      </c>
      <c r="AM1139" s="355"/>
      <c r="AN1139" s="355"/>
      <c r="AO1139" s="356"/>
      <c r="AP1139" s="357" t="s">
        <v>804</v>
      </c>
      <c r="AQ1139" s="357"/>
      <c r="AR1139" s="357"/>
      <c r="AS1139" s="357"/>
      <c r="AT1139" s="357"/>
      <c r="AU1139" s="357"/>
      <c r="AV1139" s="357"/>
      <c r="AW1139" s="357"/>
      <c r="AX1139" s="357"/>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71" priority="14433">
      <formula>IF(RIGHT(TEXT(P14,"0.#"),1)=".",FALSE,TRUE)</formula>
    </cfRule>
    <cfRule type="expression" dxfId="3070" priority="14434">
      <formula>IF(RIGHT(TEXT(P14,"0.#"),1)=".",TRUE,FALSE)</formula>
    </cfRule>
  </conditionalFormatting>
  <conditionalFormatting sqref="P18:AX18">
    <cfRule type="expression" dxfId="3069" priority="14309">
      <formula>IF(RIGHT(TEXT(P18,"0.#"),1)=".",FALSE,TRUE)</formula>
    </cfRule>
    <cfRule type="expression" dxfId="3068" priority="14310">
      <formula>IF(RIGHT(TEXT(P18,"0.#"),1)=".",TRUE,FALSE)</formula>
    </cfRule>
  </conditionalFormatting>
  <conditionalFormatting sqref="Y790">
    <cfRule type="expression" dxfId="3067" priority="14305">
      <formula>IF(RIGHT(TEXT(Y790,"0.#"),1)=".",FALSE,TRUE)</formula>
    </cfRule>
    <cfRule type="expression" dxfId="3066" priority="14306">
      <formula>IF(RIGHT(TEXT(Y790,"0.#"),1)=".",TRUE,FALSE)</formula>
    </cfRule>
  </conditionalFormatting>
  <conditionalFormatting sqref="Y799">
    <cfRule type="expression" dxfId="3065" priority="14301">
      <formula>IF(RIGHT(TEXT(Y799,"0.#"),1)=".",FALSE,TRUE)</formula>
    </cfRule>
    <cfRule type="expression" dxfId="3064" priority="14302">
      <formula>IF(RIGHT(TEXT(Y799,"0.#"),1)=".",TRUE,FALSE)</formula>
    </cfRule>
  </conditionalFormatting>
  <conditionalFormatting sqref="Y830:Y837 Y828 Y817:Y824 Y815 Y804:Y811">
    <cfRule type="expression" dxfId="3063" priority="14083">
      <formula>IF(RIGHT(TEXT(Y804,"0.#"),1)=".",FALSE,TRUE)</formula>
    </cfRule>
    <cfRule type="expression" dxfId="3062" priority="14084">
      <formula>IF(RIGHT(TEXT(Y804,"0.#"),1)=".",TRUE,FALSE)</formula>
    </cfRule>
  </conditionalFormatting>
  <conditionalFormatting sqref="P16:AQ17 P15:AX15 P13:AX13">
    <cfRule type="expression" dxfId="3061" priority="14131">
      <formula>IF(RIGHT(TEXT(P13,"0.#"),1)=".",FALSE,TRUE)</formula>
    </cfRule>
    <cfRule type="expression" dxfId="3060" priority="14132">
      <formula>IF(RIGHT(TEXT(P13,"0.#"),1)=".",TRUE,FALSE)</formula>
    </cfRule>
  </conditionalFormatting>
  <conditionalFormatting sqref="P19:AC19">
    <cfRule type="expression" dxfId="3059" priority="14129">
      <formula>IF(RIGHT(TEXT(P19,"0.#"),1)=".",FALSE,TRUE)</formula>
    </cfRule>
    <cfRule type="expression" dxfId="3058" priority="14130">
      <formula>IF(RIGHT(TEXT(P19,"0.#"),1)=".",TRUE,FALSE)</formula>
    </cfRule>
  </conditionalFormatting>
  <conditionalFormatting sqref="AQ101">
    <cfRule type="expression" dxfId="3057" priority="14121">
      <formula>IF(RIGHT(TEXT(AQ101,"0.#"),1)=".",FALSE,TRUE)</formula>
    </cfRule>
    <cfRule type="expression" dxfId="3056" priority="14122">
      <formula>IF(RIGHT(TEXT(AQ101,"0.#"),1)=".",TRUE,FALSE)</formula>
    </cfRule>
  </conditionalFormatting>
  <conditionalFormatting sqref="Y791:Y798">
    <cfRule type="expression" dxfId="3055" priority="14107">
      <formula>IF(RIGHT(TEXT(Y791,"0.#"),1)=".",FALSE,TRUE)</formula>
    </cfRule>
    <cfRule type="expression" dxfId="3054" priority="14108">
      <formula>IF(RIGHT(TEXT(Y791,"0.#"),1)=".",TRUE,FALSE)</formula>
    </cfRule>
  </conditionalFormatting>
  <conditionalFormatting sqref="AU790">
    <cfRule type="expression" dxfId="3053" priority="14105">
      <formula>IF(RIGHT(TEXT(AU790,"0.#"),1)=".",FALSE,TRUE)</formula>
    </cfRule>
    <cfRule type="expression" dxfId="3052" priority="14106">
      <formula>IF(RIGHT(TEXT(AU790,"0.#"),1)=".",TRUE,FALSE)</formula>
    </cfRule>
  </conditionalFormatting>
  <conditionalFormatting sqref="AU799">
    <cfRule type="expression" dxfId="3051" priority="14103">
      <formula>IF(RIGHT(TEXT(AU799,"0.#"),1)=".",FALSE,TRUE)</formula>
    </cfRule>
    <cfRule type="expression" dxfId="3050" priority="14104">
      <formula>IF(RIGHT(TEXT(AU799,"0.#"),1)=".",TRUE,FALSE)</formula>
    </cfRule>
  </conditionalFormatting>
  <conditionalFormatting sqref="AU791:AU798">
    <cfRule type="expression" dxfId="3049" priority="14101">
      <formula>IF(RIGHT(TEXT(AU791,"0.#"),1)=".",FALSE,TRUE)</formula>
    </cfRule>
    <cfRule type="expression" dxfId="3048" priority="14102">
      <formula>IF(RIGHT(TEXT(AU791,"0.#"),1)=".",TRUE,FALSE)</formula>
    </cfRule>
  </conditionalFormatting>
  <conditionalFormatting sqref="Y829 Y816 Y803">
    <cfRule type="expression" dxfId="3047" priority="14087">
      <formula>IF(RIGHT(TEXT(Y803,"0.#"),1)=".",FALSE,TRUE)</formula>
    </cfRule>
    <cfRule type="expression" dxfId="3046" priority="14088">
      <formula>IF(RIGHT(TEXT(Y803,"0.#"),1)=".",TRUE,FALSE)</formula>
    </cfRule>
  </conditionalFormatting>
  <conditionalFormatting sqref="Y838 Y825 Y812">
    <cfRule type="expression" dxfId="3045" priority="14085">
      <formula>IF(RIGHT(TEXT(Y812,"0.#"),1)=".",FALSE,TRUE)</formula>
    </cfRule>
    <cfRule type="expression" dxfId="3044" priority="14086">
      <formula>IF(RIGHT(TEXT(Y812,"0.#"),1)=".",TRUE,FALSE)</formula>
    </cfRule>
  </conditionalFormatting>
  <conditionalFormatting sqref="AU829 AU816 AU803">
    <cfRule type="expression" dxfId="3043" priority="14081">
      <formula>IF(RIGHT(TEXT(AU803,"0.#"),1)=".",FALSE,TRUE)</formula>
    </cfRule>
    <cfRule type="expression" dxfId="3042" priority="14082">
      <formula>IF(RIGHT(TEXT(AU803,"0.#"),1)=".",TRUE,FALSE)</formula>
    </cfRule>
  </conditionalFormatting>
  <conditionalFormatting sqref="AU838 AU825 AU812">
    <cfRule type="expression" dxfId="3041" priority="14079">
      <formula>IF(RIGHT(TEXT(AU812,"0.#"),1)=".",FALSE,TRUE)</formula>
    </cfRule>
    <cfRule type="expression" dxfId="3040" priority="14080">
      <formula>IF(RIGHT(TEXT(AU812,"0.#"),1)=".",TRUE,FALSE)</formula>
    </cfRule>
  </conditionalFormatting>
  <conditionalFormatting sqref="AU830:AU837 AU828 AU817:AU824 AU815 AU804:AU811">
    <cfRule type="expression" dxfId="3039" priority="14077">
      <formula>IF(RIGHT(TEXT(AU804,"0.#"),1)=".",FALSE,TRUE)</formula>
    </cfRule>
    <cfRule type="expression" dxfId="3038" priority="14078">
      <formula>IF(RIGHT(TEXT(AU804,"0.#"),1)=".",TRUE,FALSE)</formula>
    </cfRule>
  </conditionalFormatting>
  <conditionalFormatting sqref="AM87">
    <cfRule type="expression" dxfId="3037" priority="13731">
      <formula>IF(RIGHT(TEXT(AM87,"0.#"),1)=".",FALSE,TRUE)</formula>
    </cfRule>
    <cfRule type="expression" dxfId="3036" priority="13732">
      <formula>IF(RIGHT(TEXT(AM87,"0.#"),1)=".",TRUE,FALSE)</formula>
    </cfRule>
  </conditionalFormatting>
  <conditionalFormatting sqref="AE55">
    <cfRule type="expression" dxfId="3035" priority="13799">
      <formula>IF(RIGHT(TEXT(AE55,"0.#"),1)=".",FALSE,TRUE)</formula>
    </cfRule>
    <cfRule type="expression" dxfId="3034" priority="13800">
      <formula>IF(RIGHT(TEXT(AE55,"0.#"),1)=".",TRUE,FALSE)</formula>
    </cfRule>
  </conditionalFormatting>
  <conditionalFormatting sqref="AI55">
    <cfRule type="expression" dxfId="3033" priority="13797">
      <formula>IF(RIGHT(TEXT(AI55,"0.#"),1)=".",FALSE,TRUE)</formula>
    </cfRule>
    <cfRule type="expression" dxfId="3032" priority="13798">
      <formula>IF(RIGHT(TEXT(AI55,"0.#"),1)=".",TRUE,FALSE)</formula>
    </cfRule>
  </conditionalFormatting>
  <conditionalFormatting sqref="AM34">
    <cfRule type="expression" dxfId="3031" priority="13877">
      <formula>IF(RIGHT(TEXT(AM34,"0.#"),1)=".",FALSE,TRUE)</formula>
    </cfRule>
    <cfRule type="expression" dxfId="3030" priority="13878">
      <formula>IF(RIGHT(TEXT(AM34,"0.#"),1)=".",TRUE,FALSE)</formula>
    </cfRule>
  </conditionalFormatting>
  <conditionalFormatting sqref="AE34">
    <cfRule type="expression" dxfId="3029" priority="13889">
      <formula>IF(RIGHT(TEXT(AE34,"0.#"),1)=".",FALSE,TRUE)</formula>
    </cfRule>
    <cfRule type="expression" dxfId="3028" priority="13890">
      <formula>IF(RIGHT(TEXT(AE34,"0.#"),1)=".",TRUE,FALSE)</formula>
    </cfRule>
  </conditionalFormatting>
  <conditionalFormatting sqref="AI34">
    <cfRule type="expression" dxfId="3027" priority="13887">
      <formula>IF(RIGHT(TEXT(AI34,"0.#"),1)=".",FALSE,TRUE)</formula>
    </cfRule>
    <cfRule type="expression" dxfId="3026" priority="13888">
      <formula>IF(RIGHT(TEXT(AI34,"0.#"),1)=".",TRUE,FALSE)</formula>
    </cfRule>
  </conditionalFormatting>
  <conditionalFormatting sqref="AQ32:AQ34">
    <cfRule type="expression" dxfId="3025" priority="13871">
      <formula>IF(RIGHT(TEXT(AQ32,"0.#"),1)=".",FALSE,TRUE)</formula>
    </cfRule>
    <cfRule type="expression" dxfId="3024" priority="13872">
      <formula>IF(RIGHT(TEXT(AQ32,"0.#"),1)=".",TRUE,FALSE)</formula>
    </cfRule>
  </conditionalFormatting>
  <conditionalFormatting sqref="AU32:AU34">
    <cfRule type="expression" dxfId="3023" priority="13869">
      <formula>IF(RIGHT(TEXT(AU32,"0.#"),1)=".",FALSE,TRUE)</formula>
    </cfRule>
    <cfRule type="expression" dxfId="3022" priority="13870">
      <formula>IF(RIGHT(TEXT(AU32,"0.#"),1)=".",TRUE,FALSE)</formula>
    </cfRule>
  </conditionalFormatting>
  <conditionalFormatting sqref="AE53">
    <cfRule type="expression" dxfId="3021" priority="13803">
      <formula>IF(RIGHT(TEXT(AE53,"0.#"),1)=".",FALSE,TRUE)</formula>
    </cfRule>
    <cfRule type="expression" dxfId="3020" priority="13804">
      <formula>IF(RIGHT(TEXT(AE53,"0.#"),1)=".",TRUE,FALSE)</formula>
    </cfRule>
  </conditionalFormatting>
  <conditionalFormatting sqref="AE54">
    <cfRule type="expression" dxfId="3019" priority="13801">
      <formula>IF(RIGHT(TEXT(AE54,"0.#"),1)=".",FALSE,TRUE)</formula>
    </cfRule>
    <cfRule type="expression" dxfId="3018" priority="13802">
      <formula>IF(RIGHT(TEXT(AE54,"0.#"),1)=".",TRUE,FALSE)</formula>
    </cfRule>
  </conditionalFormatting>
  <conditionalFormatting sqref="AI54">
    <cfRule type="expression" dxfId="3017" priority="13795">
      <formula>IF(RIGHT(TEXT(AI54,"0.#"),1)=".",FALSE,TRUE)</formula>
    </cfRule>
    <cfRule type="expression" dxfId="3016" priority="13796">
      <formula>IF(RIGHT(TEXT(AI54,"0.#"),1)=".",TRUE,FALSE)</formula>
    </cfRule>
  </conditionalFormatting>
  <conditionalFormatting sqref="AI53">
    <cfRule type="expression" dxfId="3015" priority="13793">
      <formula>IF(RIGHT(TEXT(AI53,"0.#"),1)=".",FALSE,TRUE)</formula>
    </cfRule>
    <cfRule type="expression" dxfId="3014" priority="13794">
      <formula>IF(RIGHT(TEXT(AI53,"0.#"),1)=".",TRUE,FALSE)</formula>
    </cfRule>
  </conditionalFormatting>
  <conditionalFormatting sqref="AM53">
    <cfRule type="expression" dxfId="3013" priority="13791">
      <formula>IF(RIGHT(TEXT(AM53,"0.#"),1)=".",FALSE,TRUE)</formula>
    </cfRule>
    <cfRule type="expression" dxfId="3012" priority="13792">
      <formula>IF(RIGHT(TEXT(AM53,"0.#"),1)=".",TRUE,FALSE)</formula>
    </cfRule>
  </conditionalFormatting>
  <conditionalFormatting sqref="AM54">
    <cfRule type="expression" dxfId="3011" priority="13789">
      <formula>IF(RIGHT(TEXT(AM54,"0.#"),1)=".",FALSE,TRUE)</formula>
    </cfRule>
    <cfRule type="expression" dxfId="3010" priority="13790">
      <formula>IF(RIGHT(TEXT(AM54,"0.#"),1)=".",TRUE,FALSE)</formula>
    </cfRule>
  </conditionalFormatting>
  <conditionalFormatting sqref="AM55">
    <cfRule type="expression" dxfId="3009" priority="13787">
      <formula>IF(RIGHT(TEXT(AM55,"0.#"),1)=".",FALSE,TRUE)</formula>
    </cfRule>
    <cfRule type="expression" dxfId="3008" priority="13788">
      <formula>IF(RIGHT(TEXT(AM55,"0.#"),1)=".",TRUE,FALSE)</formula>
    </cfRule>
  </conditionalFormatting>
  <conditionalFormatting sqref="AE60">
    <cfRule type="expression" dxfId="3007" priority="13773">
      <formula>IF(RIGHT(TEXT(AE60,"0.#"),1)=".",FALSE,TRUE)</formula>
    </cfRule>
    <cfRule type="expression" dxfId="3006" priority="13774">
      <formula>IF(RIGHT(TEXT(AE60,"0.#"),1)=".",TRUE,FALSE)</formula>
    </cfRule>
  </conditionalFormatting>
  <conditionalFormatting sqref="AE61">
    <cfRule type="expression" dxfId="3005" priority="13771">
      <formula>IF(RIGHT(TEXT(AE61,"0.#"),1)=".",FALSE,TRUE)</formula>
    </cfRule>
    <cfRule type="expression" dxfId="3004" priority="13772">
      <formula>IF(RIGHT(TEXT(AE61,"0.#"),1)=".",TRUE,FALSE)</formula>
    </cfRule>
  </conditionalFormatting>
  <conditionalFormatting sqref="AE62">
    <cfRule type="expression" dxfId="3003" priority="13769">
      <formula>IF(RIGHT(TEXT(AE62,"0.#"),1)=".",FALSE,TRUE)</formula>
    </cfRule>
    <cfRule type="expression" dxfId="3002" priority="13770">
      <formula>IF(RIGHT(TEXT(AE62,"0.#"),1)=".",TRUE,FALSE)</formula>
    </cfRule>
  </conditionalFormatting>
  <conditionalFormatting sqref="AI62">
    <cfRule type="expression" dxfId="3001" priority="13767">
      <formula>IF(RIGHT(TEXT(AI62,"0.#"),1)=".",FALSE,TRUE)</formula>
    </cfRule>
    <cfRule type="expression" dxfId="3000" priority="13768">
      <formula>IF(RIGHT(TEXT(AI62,"0.#"),1)=".",TRUE,FALSE)</formula>
    </cfRule>
  </conditionalFormatting>
  <conditionalFormatting sqref="AI61">
    <cfRule type="expression" dxfId="2999" priority="13765">
      <formula>IF(RIGHT(TEXT(AI61,"0.#"),1)=".",FALSE,TRUE)</formula>
    </cfRule>
    <cfRule type="expression" dxfId="2998" priority="13766">
      <formula>IF(RIGHT(TEXT(AI61,"0.#"),1)=".",TRUE,FALSE)</formula>
    </cfRule>
  </conditionalFormatting>
  <conditionalFormatting sqref="AI60">
    <cfRule type="expression" dxfId="2997" priority="13763">
      <formula>IF(RIGHT(TEXT(AI60,"0.#"),1)=".",FALSE,TRUE)</formula>
    </cfRule>
    <cfRule type="expression" dxfId="2996" priority="13764">
      <formula>IF(RIGHT(TEXT(AI60,"0.#"),1)=".",TRUE,FALSE)</formula>
    </cfRule>
  </conditionalFormatting>
  <conditionalFormatting sqref="AM60">
    <cfRule type="expression" dxfId="2995" priority="13761">
      <formula>IF(RIGHT(TEXT(AM60,"0.#"),1)=".",FALSE,TRUE)</formula>
    </cfRule>
    <cfRule type="expression" dxfId="2994" priority="13762">
      <formula>IF(RIGHT(TEXT(AM60,"0.#"),1)=".",TRUE,FALSE)</formula>
    </cfRule>
  </conditionalFormatting>
  <conditionalFormatting sqref="AM61">
    <cfRule type="expression" dxfId="2993" priority="13759">
      <formula>IF(RIGHT(TEXT(AM61,"0.#"),1)=".",FALSE,TRUE)</formula>
    </cfRule>
    <cfRule type="expression" dxfId="2992" priority="13760">
      <formula>IF(RIGHT(TEXT(AM61,"0.#"),1)=".",TRUE,FALSE)</formula>
    </cfRule>
  </conditionalFormatting>
  <conditionalFormatting sqref="AM62">
    <cfRule type="expression" dxfId="2991" priority="13757">
      <formula>IF(RIGHT(TEXT(AM62,"0.#"),1)=".",FALSE,TRUE)</formula>
    </cfRule>
    <cfRule type="expression" dxfId="2990" priority="13758">
      <formula>IF(RIGHT(TEXT(AM62,"0.#"),1)=".",TRUE,FALSE)</formula>
    </cfRule>
  </conditionalFormatting>
  <conditionalFormatting sqref="AE87">
    <cfRule type="expression" dxfId="2989" priority="13743">
      <formula>IF(RIGHT(TEXT(AE87,"0.#"),1)=".",FALSE,TRUE)</formula>
    </cfRule>
    <cfRule type="expression" dxfId="2988" priority="13744">
      <formula>IF(RIGHT(TEXT(AE87,"0.#"),1)=".",TRUE,FALSE)</formula>
    </cfRule>
  </conditionalFormatting>
  <conditionalFormatting sqref="AE88">
    <cfRule type="expression" dxfId="2987" priority="13741">
      <formula>IF(RIGHT(TEXT(AE88,"0.#"),1)=".",FALSE,TRUE)</formula>
    </cfRule>
    <cfRule type="expression" dxfId="2986" priority="13742">
      <formula>IF(RIGHT(TEXT(AE88,"0.#"),1)=".",TRUE,FALSE)</formula>
    </cfRule>
  </conditionalFormatting>
  <conditionalFormatting sqref="AE89">
    <cfRule type="expression" dxfId="2985" priority="13739">
      <formula>IF(RIGHT(TEXT(AE89,"0.#"),1)=".",FALSE,TRUE)</formula>
    </cfRule>
    <cfRule type="expression" dxfId="2984" priority="13740">
      <formula>IF(RIGHT(TEXT(AE89,"0.#"),1)=".",TRUE,FALSE)</formula>
    </cfRule>
  </conditionalFormatting>
  <conditionalFormatting sqref="AI89">
    <cfRule type="expression" dxfId="2983" priority="13737">
      <formula>IF(RIGHT(TEXT(AI89,"0.#"),1)=".",FALSE,TRUE)</formula>
    </cfRule>
    <cfRule type="expression" dxfId="2982" priority="13738">
      <formula>IF(RIGHT(TEXT(AI89,"0.#"),1)=".",TRUE,FALSE)</formula>
    </cfRule>
  </conditionalFormatting>
  <conditionalFormatting sqref="AI88">
    <cfRule type="expression" dxfId="2981" priority="13735">
      <formula>IF(RIGHT(TEXT(AI88,"0.#"),1)=".",FALSE,TRUE)</formula>
    </cfRule>
    <cfRule type="expression" dxfId="2980" priority="13736">
      <formula>IF(RIGHT(TEXT(AI88,"0.#"),1)=".",TRUE,FALSE)</formula>
    </cfRule>
  </conditionalFormatting>
  <conditionalFormatting sqref="AI87">
    <cfRule type="expression" dxfId="2979" priority="13733">
      <formula>IF(RIGHT(TEXT(AI87,"0.#"),1)=".",FALSE,TRUE)</formula>
    </cfRule>
    <cfRule type="expression" dxfId="2978" priority="13734">
      <formula>IF(RIGHT(TEXT(AI87,"0.#"),1)=".",TRUE,FALSE)</formula>
    </cfRule>
  </conditionalFormatting>
  <conditionalFormatting sqref="AM88">
    <cfRule type="expression" dxfId="2977" priority="13729">
      <formula>IF(RIGHT(TEXT(AM88,"0.#"),1)=".",FALSE,TRUE)</formula>
    </cfRule>
    <cfRule type="expression" dxfId="2976" priority="13730">
      <formula>IF(RIGHT(TEXT(AM88,"0.#"),1)=".",TRUE,FALSE)</formula>
    </cfRule>
  </conditionalFormatting>
  <conditionalFormatting sqref="AM89">
    <cfRule type="expression" dxfId="2975" priority="13727">
      <formula>IF(RIGHT(TEXT(AM89,"0.#"),1)=".",FALSE,TRUE)</formula>
    </cfRule>
    <cfRule type="expression" dxfId="2974" priority="13728">
      <formula>IF(RIGHT(TEXT(AM89,"0.#"),1)=".",TRUE,FALSE)</formula>
    </cfRule>
  </conditionalFormatting>
  <conditionalFormatting sqref="AE92">
    <cfRule type="expression" dxfId="2973" priority="13713">
      <formula>IF(RIGHT(TEXT(AE92,"0.#"),1)=".",FALSE,TRUE)</formula>
    </cfRule>
    <cfRule type="expression" dxfId="2972" priority="13714">
      <formula>IF(RIGHT(TEXT(AE92,"0.#"),1)=".",TRUE,FALSE)</formula>
    </cfRule>
  </conditionalFormatting>
  <conditionalFormatting sqref="AE93">
    <cfRule type="expression" dxfId="2971" priority="13711">
      <formula>IF(RIGHT(TEXT(AE93,"0.#"),1)=".",FALSE,TRUE)</formula>
    </cfRule>
    <cfRule type="expression" dxfId="2970" priority="13712">
      <formula>IF(RIGHT(TEXT(AE93,"0.#"),1)=".",TRUE,FALSE)</formula>
    </cfRule>
  </conditionalFormatting>
  <conditionalFormatting sqref="AE94">
    <cfRule type="expression" dxfId="2969" priority="13709">
      <formula>IF(RIGHT(TEXT(AE94,"0.#"),1)=".",FALSE,TRUE)</formula>
    </cfRule>
    <cfRule type="expression" dxfId="2968" priority="13710">
      <formula>IF(RIGHT(TEXT(AE94,"0.#"),1)=".",TRUE,FALSE)</formula>
    </cfRule>
  </conditionalFormatting>
  <conditionalFormatting sqref="AI94">
    <cfRule type="expression" dxfId="2967" priority="13707">
      <formula>IF(RIGHT(TEXT(AI94,"0.#"),1)=".",FALSE,TRUE)</formula>
    </cfRule>
    <cfRule type="expression" dxfId="2966" priority="13708">
      <formula>IF(RIGHT(TEXT(AI94,"0.#"),1)=".",TRUE,FALSE)</formula>
    </cfRule>
  </conditionalFormatting>
  <conditionalFormatting sqref="AI93">
    <cfRule type="expression" dxfId="2965" priority="13705">
      <formula>IF(RIGHT(TEXT(AI93,"0.#"),1)=".",FALSE,TRUE)</formula>
    </cfRule>
    <cfRule type="expression" dxfId="2964" priority="13706">
      <formula>IF(RIGHT(TEXT(AI93,"0.#"),1)=".",TRUE,FALSE)</formula>
    </cfRule>
  </conditionalFormatting>
  <conditionalFormatting sqref="AI92">
    <cfRule type="expression" dxfId="2963" priority="13703">
      <formula>IF(RIGHT(TEXT(AI92,"0.#"),1)=".",FALSE,TRUE)</formula>
    </cfRule>
    <cfRule type="expression" dxfId="2962" priority="13704">
      <formula>IF(RIGHT(TEXT(AI92,"0.#"),1)=".",TRUE,FALSE)</formula>
    </cfRule>
  </conditionalFormatting>
  <conditionalFormatting sqref="AM92">
    <cfRule type="expression" dxfId="2961" priority="13701">
      <formula>IF(RIGHT(TEXT(AM92,"0.#"),1)=".",FALSE,TRUE)</formula>
    </cfRule>
    <cfRule type="expression" dxfId="2960" priority="13702">
      <formula>IF(RIGHT(TEXT(AM92,"0.#"),1)=".",TRUE,FALSE)</formula>
    </cfRule>
  </conditionalFormatting>
  <conditionalFormatting sqref="AM93">
    <cfRule type="expression" dxfId="2959" priority="13699">
      <formula>IF(RIGHT(TEXT(AM93,"0.#"),1)=".",FALSE,TRUE)</formula>
    </cfRule>
    <cfRule type="expression" dxfId="2958" priority="13700">
      <formula>IF(RIGHT(TEXT(AM93,"0.#"),1)=".",TRUE,FALSE)</formula>
    </cfRule>
  </conditionalFormatting>
  <conditionalFormatting sqref="AM94">
    <cfRule type="expression" dxfId="2957" priority="13697">
      <formula>IF(RIGHT(TEXT(AM94,"0.#"),1)=".",FALSE,TRUE)</formula>
    </cfRule>
    <cfRule type="expression" dxfId="2956" priority="13698">
      <formula>IF(RIGHT(TEXT(AM94,"0.#"),1)=".",TRUE,FALSE)</formula>
    </cfRule>
  </conditionalFormatting>
  <conditionalFormatting sqref="AE97">
    <cfRule type="expression" dxfId="2955" priority="13683">
      <formula>IF(RIGHT(TEXT(AE97,"0.#"),1)=".",FALSE,TRUE)</formula>
    </cfRule>
    <cfRule type="expression" dxfId="2954" priority="13684">
      <formula>IF(RIGHT(TEXT(AE97,"0.#"),1)=".",TRUE,FALSE)</formula>
    </cfRule>
  </conditionalFormatting>
  <conditionalFormatting sqref="AE98">
    <cfRule type="expression" dxfId="2953" priority="13681">
      <formula>IF(RIGHT(TEXT(AE98,"0.#"),1)=".",FALSE,TRUE)</formula>
    </cfRule>
    <cfRule type="expression" dxfId="2952" priority="13682">
      <formula>IF(RIGHT(TEXT(AE98,"0.#"),1)=".",TRUE,FALSE)</formula>
    </cfRule>
  </conditionalFormatting>
  <conditionalFormatting sqref="AE99">
    <cfRule type="expression" dxfId="2951" priority="13679">
      <formula>IF(RIGHT(TEXT(AE99,"0.#"),1)=".",FALSE,TRUE)</formula>
    </cfRule>
    <cfRule type="expression" dxfId="2950" priority="13680">
      <formula>IF(RIGHT(TEXT(AE99,"0.#"),1)=".",TRUE,FALSE)</formula>
    </cfRule>
  </conditionalFormatting>
  <conditionalFormatting sqref="AI99">
    <cfRule type="expression" dxfId="2949" priority="13677">
      <formula>IF(RIGHT(TEXT(AI99,"0.#"),1)=".",FALSE,TRUE)</formula>
    </cfRule>
    <cfRule type="expression" dxfId="2948" priority="13678">
      <formula>IF(RIGHT(TEXT(AI99,"0.#"),1)=".",TRUE,FALSE)</formula>
    </cfRule>
  </conditionalFormatting>
  <conditionalFormatting sqref="AI98">
    <cfRule type="expression" dxfId="2947" priority="13675">
      <formula>IF(RIGHT(TEXT(AI98,"0.#"),1)=".",FALSE,TRUE)</formula>
    </cfRule>
    <cfRule type="expression" dxfId="2946" priority="13676">
      <formula>IF(RIGHT(TEXT(AI98,"0.#"),1)=".",TRUE,FALSE)</formula>
    </cfRule>
  </conditionalFormatting>
  <conditionalFormatting sqref="AI97">
    <cfRule type="expression" dxfId="2945" priority="13673">
      <formula>IF(RIGHT(TEXT(AI97,"0.#"),1)=".",FALSE,TRUE)</formula>
    </cfRule>
    <cfRule type="expression" dxfId="2944" priority="13674">
      <formula>IF(RIGHT(TEXT(AI97,"0.#"),1)=".",TRUE,FALSE)</formula>
    </cfRule>
  </conditionalFormatting>
  <conditionalFormatting sqref="AM97">
    <cfRule type="expression" dxfId="2943" priority="13671">
      <formula>IF(RIGHT(TEXT(AM97,"0.#"),1)=".",FALSE,TRUE)</formula>
    </cfRule>
    <cfRule type="expression" dxfId="2942" priority="13672">
      <formula>IF(RIGHT(TEXT(AM97,"0.#"),1)=".",TRUE,FALSE)</formula>
    </cfRule>
  </conditionalFormatting>
  <conditionalFormatting sqref="AM98">
    <cfRule type="expression" dxfId="2941" priority="13669">
      <formula>IF(RIGHT(TEXT(AM98,"0.#"),1)=".",FALSE,TRUE)</formula>
    </cfRule>
    <cfRule type="expression" dxfId="2940" priority="13670">
      <formula>IF(RIGHT(TEXT(AM98,"0.#"),1)=".",TRUE,FALSE)</formula>
    </cfRule>
  </conditionalFormatting>
  <conditionalFormatting sqref="AM99">
    <cfRule type="expression" dxfId="2939" priority="13667">
      <formula>IF(RIGHT(TEXT(AM99,"0.#"),1)=".",FALSE,TRUE)</formula>
    </cfRule>
    <cfRule type="expression" dxfId="2938" priority="13668">
      <formula>IF(RIGHT(TEXT(AM99,"0.#"),1)=".",TRUE,FALSE)</formula>
    </cfRule>
  </conditionalFormatting>
  <conditionalFormatting sqref="AQ102">
    <cfRule type="expression" dxfId="2937" priority="13643">
      <formula>IF(RIGHT(TEXT(AQ102,"0.#"),1)=".",FALSE,TRUE)</formula>
    </cfRule>
    <cfRule type="expression" dxfId="2936" priority="13644">
      <formula>IF(RIGHT(TEXT(AQ102,"0.#"),1)=".",TRUE,FALSE)</formula>
    </cfRule>
  </conditionalFormatting>
  <conditionalFormatting sqref="AE104">
    <cfRule type="expression" dxfId="2935" priority="13641">
      <formula>IF(RIGHT(TEXT(AE104,"0.#"),1)=".",FALSE,TRUE)</formula>
    </cfRule>
    <cfRule type="expression" dxfId="2934" priority="13642">
      <formula>IF(RIGHT(TEXT(AE104,"0.#"),1)=".",TRUE,FALSE)</formula>
    </cfRule>
  </conditionalFormatting>
  <conditionalFormatting sqref="AI104">
    <cfRule type="expression" dxfId="2933" priority="13639">
      <formula>IF(RIGHT(TEXT(AI104,"0.#"),1)=".",FALSE,TRUE)</formula>
    </cfRule>
    <cfRule type="expression" dxfId="2932" priority="13640">
      <formula>IF(RIGHT(TEXT(AI104,"0.#"),1)=".",TRUE,FALSE)</formula>
    </cfRule>
  </conditionalFormatting>
  <conditionalFormatting sqref="AM104">
    <cfRule type="expression" dxfId="2931" priority="13637">
      <formula>IF(RIGHT(TEXT(AM104,"0.#"),1)=".",FALSE,TRUE)</formula>
    </cfRule>
    <cfRule type="expression" dxfId="2930" priority="13638">
      <formula>IF(RIGHT(TEXT(AM104,"0.#"),1)=".",TRUE,FALSE)</formula>
    </cfRule>
  </conditionalFormatting>
  <conditionalFormatting sqref="AE105">
    <cfRule type="expression" dxfId="2929" priority="13635">
      <formula>IF(RIGHT(TEXT(AE105,"0.#"),1)=".",FALSE,TRUE)</formula>
    </cfRule>
    <cfRule type="expression" dxfId="2928" priority="13636">
      <formula>IF(RIGHT(TEXT(AE105,"0.#"),1)=".",TRUE,FALSE)</formula>
    </cfRule>
  </conditionalFormatting>
  <conditionalFormatting sqref="AI105">
    <cfRule type="expression" dxfId="2927" priority="13633">
      <formula>IF(RIGHT(TEXT(AI105,"0.#"),1)=".",FALSE,TRUE)</formula>
    </cfRule>
    <cfRule type="expression" dxfId="2926" priority="13634">
      <formula>IF(RIGHT(TEXT(AI105,"0.#"),1)=".",TRUE,FALSE)</formula>
    </cfRule>
  </conditionalFormatting>
  <conditionalFormatting sqref="AM105">
    <cfRule type="expression" dxfId="2925" priority="13631">
      <formula>IF(RIGHT(TEXT(AM105,"0.#"),1)=".",FALSE,TRUE)</formula>
    </cfRule>
    <cfRule type="expression" dxfId="2924" priority="13632">
      <formula>IF(RIGHT(TEXT(AM105,"0.#"),1)=".",TRUE,FALSE)</formula>
    </cfRule>
  </conditionalFormatting>
  <conditionalFormatting sqref="AE107">
    <cfRule type="expression" dxfId="2923" priority="13627">
      <formula>IF(RIGHT(TEXT(AE107,"0.#"),1)=".",FALSE,TRUE)</formula>
    </cfRule>
    <cfRule type="expression" dxfId="2922" priority="13628">
      <formula>IF(RIGHT(TEXT(AE107,"0.#"),1)=".",TRUE,FALSE)</formula>
    </cfRule>
  </conditionalFormatting>
  <conditionalFormatting sqref="AI107">
    <cfRule type="expression" dxfId="2921" priority="13625">
      <formula>IF(RIGHT(TEXT(AI107,"0.#"),1)=".",FALSE,TRUE)</formula>
    </cfRule>
    <cfRule type="expression" dxfId="2920" priority="13626">
      <formula>IF(RIGHT(TEXT(AI107,"0.#"),1)=".",TRUE,FALSE)</formula>
    </cfRule>
  </conditionalFormatting>
  <conditionalFormatting sqref="AM107">
    <cfRule type="expression" dxfId="2919" priority="13623">
      <formula>IF(RIGHT(TEXT(AM107,"0.#"),1)=".",FALSE,TRUE)</formula>
    </cfRule>
    <cfRule type="expression" dxfId="2918" priority="13624">
      <formula>IF(RIGHT(TEXT(AM107,"0.#"),1)=".",TRUE,FALSE)</formula>
    </cfRule>
  </conditionalFormatting>
  <conditionalFormatting sqref="AE108">
    <cfRule type="expression" dxfId="2917" priority="13621">
      <formula>IF(RIGHT(TEXT(AE108,"0.#"),1)=".",FALSE,TRUE)</formula>
    </cfRule>
    <cfRule type="expression" dxfId="2916" priority="13622">
      <formula>IF(RIGHT(TEXT(AE108,"0.#"),1)=".",TRUE,FALSE)</formula>
    </cfRule>
  </conditionalFormatting>
  <conditionalFormatting sqref="AI108">
    <cfRule type="expression" dxfId="2915" priority="13619">
      <formula>IF(RIGHT(TEXT(AI108,"0.#"),1)=".",FALSE,TRUE)</formula>
    </cfRule>
    <cfRule type="expression" dxfId="2914" priority="13620">
      <formula>IF(RIGHT(TEXT(AI108,"0.#"),1)=".",TRUE,FALSE)</formula>
    </cfRule>
  </conditionalFormatting>
  <conditionalFormatting sqref="AM108">
    <cfRule type="expression" dxfId="2913" priority="13617">
      <formula>IF(RIGHT(TEXT(AM108,"0.#"),1)=".",FALSE,TRUE)</formula>
    </cfRule>
    <cfRule type="expression" dxfId="2912" priority="13618">
      <formula>IF(RIGHT(TEXT(AM108,"0.#"),1)=".",TRUE,FALSE)</formula>
    </cfRule>
  </conditionalFormatting>
  <conditionalFormatting sqref="AE110">
    <cfRule type="expression" dxfId="2911" priority="13613">
      <formula>IF(RIGHT(TEXT(AE110,"0.#"),1)=".",FALSE,TRUE)</formula>
    </cfRule>
    <cfRule type="expression" dxfId="2910" priority="13614">
      <formula>IF(RIGHT(TEXT(AE110,"0.#"),1)=".",TRUE,FALSE)</formula>
    </cfRule>
  </conditionalFormatting>
  <conditionalFormatting sqref="AI110">
    <cfRule type="expression" dxfId="2909" priority="13611">
      <formula>IF(RIGHT(TEXT(AI110,"0.#"),1)=".",FALSE,TRUE)</formula>
    </cfRule>
    <cfRule type="expression" dxfId="2908" priority="13612">
      <formula>IF(RIGHT(TEXT(AI110,"0.#"),1)=".",TRUE,FALSE)</formula>
    </cfRule>
  </conditionalFormatting>
  <conditionalFormatting sqref="AM110">
    <cfRule type="expression" dxfId="2907" priority="13609">
      <formula>IF(RIGHT(TEXT(AM110,"0.#"),1)=".",FALSE,TRUE)</formula>
    </cfRule>
    <cfRule type="expression" dxfId="2906" priority="13610">
      <formula>IF(RIGHT(TEXT(AM110,"0.#"),1)=".",TRUE,FALSE)</formula>
    </cfRule>
  </conditionalFormatting>
  <conditionalFormatting sqref="AE111">
    <cfRule type="expression" dxfId="2905" priority="13607">
      <formula>IF(RIGHT(TEXT(AE111,"0.#"),1)=".",FALSE,TRUE)</formula>
    </cfRule>
    <cfRule type="expression" dxfId="2904" priority="13608">
      <formula>IF(RIGHT(TEXT(AE111,"0.#"),1)=".",TRUE,FALSE)</formula>
    </cfRule>
  </conditionalFormatting>
  <conditionalFormatting sqref="AI111">
    <cfRule type="expression" dxfId="2903" priority="13605">
      <formula>IF(RIGHT(TEXT(AI111,"0.#"),1)=".",FALSE,TRUE)</formula>
    </cfRule>
    <cfRule type="expression" dxfId="2902" priority="13606">
      <formula>IF(RIGHT(TEXT(AI111,"0.#"),1)=".",TRUE,FALSE)</formula>
    </cfRule>
  </conditionalFormatting>
  <conditionalFormatting sqref="AM111">
    <cfRule type="expression" dxfId="2901" priority="13603">
      <formula>IF(RIGHT(TEXT(AM111,"0.#"),1)=".",FALSE,TRUE)</formula>
    </cfRule>
    <cfRule type="expression" dxfId="2900" priority="13604">
      <formula>IF(RIGHT(TEXT(AM111,"0.#"),1)=".",TRUE,FALSE)</formula>
    </cfRule>
  </conditionalFormatting>
  <conditionalFormatting sqref="AE113">
    <cfRule type="expression" dxfId="2899" priority="13599">
      <formula>IF(RIGHT(TEXT(AE113,"0.#"),1)=".",FALSE,TRUE)</formula>
    </cfRule>
    <cfRule type="expression" dxfId="2898" priority="13600">
      <formula>IF(RIGHT(TEXT(AE113,"0.#"),1)=".",TRUE,FALSE)</formula>
    </cfRule>
  </conditionalFormatting>
  <conditionalFormatting sqref="AI113">
    <cfRule type="expression" dxfId="2897" priority="13597">
      <formula>IF(RIGHT(TEXT(AI113,"0.#"),1)=".",FALSE,TRUE)</formula>
    </cfRule>
    <cfRule type="expression" dxfId="2896" priority="13598">
      <formula>IF(RIGHT(TEXT(AI113,"0.#"),1)=".",TRUE,FALSE)</formula>
    </cfRule>
  </conditionalFormatting>
  <conditionalFormatting sqref="AM113">
    <cfRule type="expression" dxfId="2895" priority="13595">
      <formula>IF(RIGHT(TEXT(AM113,"0.#"),1)=".",FALSE,TRUE)</formula>
    </cfRule>
    <cfRule type="expression" dxfId="2894" priority="13596">
      <formula>IF(RIGHT(TEXT(AM113,"0.#"),1)=".",TRUE,FALSE)</formula>
    </cfRule>
  </conditionalFormatting>
  <conditionalFormatting sqref="AE114">
    <cfRule type="expression" dxfId="2893" priority="13593">
      <formula>IF(RIGHT(TEXT(AE114,"0.#"),1)=".",FALSE,TRUE)</formula>
    </cfRule>
    <cfRule type="expression" dxfId="2892" priority="13594">
      <formula>IF(RIGHT(TEXT(AE114,"0.#"),1)=".",TRUE,FALSE)</formula>
    </cfRule>
  </conditionalFormatting>
  <conditionalFormatting sqref="AI114">
    <cfRule type="expression" dxfId="2891" priority="13591">
      <formula>IF(RIGHT(TEXT(AI114,"0.#"),1)=".",FALSE,TRUE)</formula>
    </cfRule>
    <cfRule type="expression" dxfId="2890" priority="13592">
      <formula>IF(RIGHT(TEXT(AI114,"0.#"),1)=".",TRUE,FALSE)</formula>
    </cfRule>
  </conditionalFormatting>
  <conditionalFormatting sqref="AM114">
    <cfRule type="expression" dxfId="2889" priority="13589">
      <formula>IF(RIGHT(TEXT(AM114,"0.#"),1)=".",FALSE,TRUE)</formula>
    </cfRule>
    <cfRule type="expression" dxfId="2888" priority="13590">
      <formula>IF(RIGHT(TEXT(AM114,"0.#"),1)=".",TRUE,FALSE)</formula>
    </cfRule>
  </conditionalFormatting>
  <conditionalFormatting sqref="AE119 AQ119">
    <cfRule type="expression" dxfId="2887" priority="13571">
      <formula>IF(RIGHT(TEXT(AE119,"0.#"),1)=".",FALSE,TRUE)</formula>
    </cfRule>
    <cfRule type="expression" dxfId="2886" priority="13572">
      <formula>IF(RIGHT(TEXT(AE119,"0.#"),1)=".",TRUE,FALSE)</formula>
    </cfRule>
  </conditionalFormatting>
  <conditionalFormatting sqref="AI119">
    <cfRule type="expression" dxfId="2885" priority="13569">
      <formula>IF(RIGHT(TEXT(AI119,"0.#"),1)=".",FALSE,TRUE)</formula>
    </cfRule>
    <cfRule type="expression" dxfId="2884" priority="13570">
      <formula>IF(RIGHT(TEXT(AI119,"0.#"),1)=".",TRUE,FALSE)</formula>
    </cfRule>
  </conditionalFormatting>
  <conditionalFormatting sqref="AM119">
    <cfRule type="expression" dxfId="2883" priority="13567">
      <formula>IF(RIGHT(TEXT(AM119,"0.#"),1)=".",FALSE,TRUE)</formula>
    </cfRule>
    <cfRule type="expression" dxfId="2882" priority="13568">
      <formula>IF(RIGHT(TEXT(AM119,"0.#"),1)=".",TRUE,FALSE)</formula>
    </cfRule>
  </conditionalFormatting>
  <conditionalFormatting sqref="AQ120">
    <cfRule type="expression" dxfId="2881" priority="13559">
      <formula>IF(RIGHT(TEXT(AQ120,"0.#"),1)=".",FALSE,TRUE)</formula>
    </cfRule>
    <cfRule type="expression" dxfId="2880" priority="13560">
      <formula>IF(RIGHT(TEXT(AQ120,"0.#"),1)=".",TRUE,FALSE)</formula>
    </cfRule>
  </conditionalFormatting>
  <conditionalFormatting sqref="AE122 AQ122">
    <cfRule type="expression" dxfId="2879" priority="13557">
      <formula>IF(RIGHT(TEXT(AE122,"0.#"),1)=".",FALSE,TRUE)</formula>
    </cfRule>
    <cfRule type="expression" dxfId="2878" priority="13558">
      <formula>IF(RIGHT(TEXT(AE122,"0.#"),1)=".",TRUE,FALSE)</formula>
    </cfRule>
  </conditionalFormatting>
  <conditionalFormatting sqref="AI122">
    <cfRule type="expression" dxfId="2877" priority="13555">
      <formula>IF(RIGHT(TEXT(AI122,"0.#"),1)=".",FALSE,TRUE)</formula>
    </cfRule>
    <cfRule type="expression" dxfId="2876" priority="13556">
      <formula>IF(RIGHT(TEXT(AI122,"0.#"),1)=".",TRUE,FALSE)</formula>
    </cfRule>
  </conditionalFormatting>
  <conditionalFormatting sqref="AM122">
    <cfRule type="expression" dxfId="2875" priority="13553">
      <formula>IF(RIGHT(TEXT(AM122,"0.#"),1)=".",FALSE,TRUE)</formula>
    </cfRule>
    <cfRule type="expression" dxfId="2874" priority="13554">
      <formula>IF(RIGHT(TEXT(AM122,"0.#"),1)=".",TRUE,FALSE)</formula>
    </cfRule>
  </conditionalFormatting>
  <conditionalFormatting sqref="AQ123">
    <cfRule type="expression" dxfId="2873" priority="13545">
      <formula>IF(RIGHT(TEXT(AQ123,"0.#"),1)=".",FALSE,TRUE)</formula>
    </cfRule>
    <cfRule type="expression" dxfId="2872" priority="13546">
      <formula>IF(RIGHT(TEXT(AQ123,"0.#"),1)=".",TRUE,FALSE)</formula>
    </cfRule>
  </conditionalFormatting>
  <conditionalFormatting sqref="AE125 AQ125">
    <cfRule type="expression" dxfId="2871" priority="13543">
      <formula>IF(RIGHT(TEXT(AE125,"0.#"),1)=".",FALSE,TRUE)</formula>
    </cfRule>
    <cfRule type="expression" dxfId="2870" priority="13544">
      <formula>IF(RIGHT(TEXT(AE125,"0.#"),1)=".",TRUE,FALSE)</formula>
    </cfRule>
  </conditionalFormatting>
  <conditionalFormatting sqref="AI125">
    <cfRule type="expression" dxfId="2869" priority="13541">
      <formula>IF(RIGHT(TEXT(AI125,"0.#"),1)=".",FALSE,TRUE)</formula>
    </cfRule>
    <cfRule type="expression" dxfId="2868" priority="13542">
      <formula>IF(RIGHT(TEXT(AI125,"0.#"),1)=".",TRUE,FALSE)</formula>
    </cfRule>
  </conditionalFormatting>
  <conditionalFormatting sqref="AM125">
    <cfRule type="expression" dxfId="2867" priority="13539">
      <formula>IF(RIGHT(TEXT(AM125,"0.#"),1)=".",FALSE,TRUE)</formula>
    </cfRule>
    <cfRule type="expression" dxfId="2866" priority="13540">
      <formula>IF(RIGHT(TEXT(AM125,"0.#"),1)=".",TRUE,FALSE)</formula>
    </cfRule>
  </conditionalFormatting>
  <conditionalFormatting sqref="AQ126">
    <cfRule type="expression" dxfId="2865" priority="13531">
      <formula>IF(RIGHT(TEXT(AQ126,"0.#"),1)=".",FALSE,TRUE)</formula>
    </cfRule>
    <cfRule type="expression" dxfId="2864" priority="13532">
      <formula>IF(RIGHT(TEXT(AQ126,"0.#"),1)=".",TRUE,FALSE)</formula>
    </cfRule>
  </conditionalFormatting>
  <conditionalFormatting sqref="AE128 AQ128">
    <cfRule type="expression" dxfId="2863" priority="13529">
      <formula>IF(RIGHT(TEXT(AE128,"0.#"),1)=".",FALSE,TRUE)</formula>
    </cfRule>
    <cfRule type="expression" dxfId="2862" priority="13530">
      <formula>IF(RIGHT(TEXT(AE128,"0.#"),1)=".",TRUE,FALSE)</formula>
    </cfRule>
  </conditionalFormatting>
  <conditionalFormatting sqref="AI128">
    <cfRule type="expression" dxfId="2861" priority="13527">
      <formula>IF(RIGHT(TEXT(AI128,"0.#"),1)=".",FALSE,TRUE)</formula>
    </cfRule>
    <cfRule type="expression" dxfId="2860" priority="13528">
      <formula>IF(RIGHT(TEXT(AI128,"0.#"),1)=".",TRUE,FALSE)</formula>
    </cfRule>
  </conditionalFormatting>
  <conditionalFormatting sqref="AM128">
    <cfRule type="expression" dxfId="2859" priority="13525">
      <formula>IF(RIGHT(TEXT(AM128,"0.#"),1)=".",FALSE,TRUE)</formula>
    </cfRule>
    <cfRule type="expression" dxfId="2858" priority="13526">
      <formula>IF(RIGHT(TEXT(AM128,"0.#"),1)=".",TRUE,FALSE)</formula>
    </cfRule>
  </conditionalFormatting>
  <conditionalFormatting sqref="AQ129">
    <cfRule type="expression" dxfId="2857" priority="13517">
      <formula>IF(RIGHT(TEXT(AQ129,"0.#"),1)=".",FALSE,TRUE)</formula>
    </cfRule>
    <cfRule type="expression" dxfId="2856" priority="13518">
      <formula>IF(RIGHT(TEXT(AQ129,"0.#"),1)=".",TRUE,FALSE)</formula>
    </cfRule>
  </conditionalFormatting>
  <conditionalFormatting sqref="AE75">
    <cfRule type="expression" dxfId="2855" priority="13515">
      <formula>IF(RIGHT(TEXT(AE75,"0.#"),1)=".",FALSE,TRUE)</formula>
    </cfRule>
    <cfRule type="expression" dxfId="2854" priority="13516">
      <formula>IF(RIGHT(TEXT(AE75,"0.#"),1)=".",TRUE,FALSE)</formula>
    </cfRule>
  </conditionalFormatting>
  <conditionalFormatting sqref="AE76">
    <cfRule type="expression" dxfId="2853" priority="13513">
      <formula>IF(RIGHT(TEXT(AE76,"0.#"),1)=".",FALSE,TRUE)</formula>
    </cfRule>
    <cfRule type="expression" dxfId="2852" priority="13514">
      <formula>IF(RIGHT(TEXT(AE76,"0.#"),1)=".",TRUE,FALSE)</formula>
    </cfRule>
  </conditionalFormatting>
  <conditionalFormatting sqref="AE77">
    <cfRule type="expression" dxfId="2851" priority="13511">
      <formula>IF(RIGHT(TEXT(AE77,"0.#"),1)=".",FALSE,TRUE)</formula>
    </cfRule>
    <cfRule type="expression" dxfId="2850" priority="13512">
      <formula>IF(RIGHT(TEXT(AE77,"0.#"),1)=".",TRUE,FALSE)</formula>
    </cfRule>
  </conditionalFormatting>
  <conditionalFormatting sqref="AI77">
    <cfRule type="expression" dxfId="2849" priority="13509">
      <formula>IF(RIGHT(TEXT(AI77,"0.#"),1)=".",FALSE,TRUE)</formula>
    </cfRule>
    <cfRule type="expression" dxfId="2848" priority="13510">
      <formula>IF(RIGHT(TEXT(AI77,"0.#"),1)=".",TRUE,FALSE)</formula>
    </cfRule>
  </conditionalFormatting>
  <conditionalFormatting sqref="AI76">
    <cfRule type="expression" dxfId="2847" priority="13507">
      <formula>IF(RIGHT(TEXT(AI76,"0.#"),1)=".",FALSE,TRUE)</formula>
    </cfRule>
    <cfRule type="expression" dxfId="2846" priority="13508">
      <formula>IF(RIGHT(TEXT(AI76,"0.#"),1)=".",TRUE,FALSE)</formula>
    </cfRule>
  </conditionalFormatting>
  <conditionalFormatting sqref="AI75">
    <cfRule type="expression" dxfId="2845" priority="13505">
      <formula>IF(RIGHT(TEXT(AI75,"0.#"),1)=".",FALSE,TRUE)</formula>
    </cfRule>
    <cfRule type="expression" dxfId="2844" priority="13506">
      <formula>IF(RIGHT(TEXT(AI75,"0.#"),1)=".",TRUE,FALSE)</formula>
    </cfRule>
  </conditionalFormatting>
  <conditionalFormatting sqref="AM75">
    <cfRule type="expression" dxfId="2843" priority="13503">
      <formula>IF(RIGHT(TEXT(AM75,"0.#"),1)=".",FALSE,TRUE)</formula>
    </cfRule>
    <cfRule type="expression" dxfId="2842" priority="13504">
      <formula>IF(RIGHT(TEXT(AM75,"0.#"),1)=".",TRUE,FALSE)</formula>
    </cfRule>
  </conditionalFormatting>
  <conditionalFormatting sqref="AM76">
    <cfRule type="expression" dxfId="2841" priority="13501">
      <formula>IF(RIGHT(TEXT(AM76,"0.#"),1)=".",FALSE,TRUE)</formula>
    </cfRule>
    <cfRule type="expression" dxfId="2840" priority="13502">
      <formula>IF(RIGHT(TEXT(AM76,"0.#"),1)=".",TRUE,FALSE)</formula>
    </cfRule>
  </conditionalFormatting>
  <conditionalFormatting sqref="AM77">
    <cfRule type="expression" dxfId="2839" priority="13499">
      <formula>IF(RIGHT(TEXT(AM77,"0.#"),1)=".",FALSE,TRUE)</formula>
    </cfRule>
    <cfRule type="expression" dxfId="2838" priority="13500">
      <formula>IF(RIGHT(TEXT(AM77,"0.#"),1)=".",TRUE,FALSE)</formula>
    </cfRule>
  </conditionalFormatting>
  <conditionalFormatting sqref="AE134 AI134 AM134 AQ134 AU134">
    <cfRule type="expression" dxfId="2837" priority="13485">
      <formula>IF(RIGHT(TEXT(AE134,"0.#"),1)=".",FALSE,TRUE)</formula>
    </cfRule>
    <cfRule type="expression" dxfId="2836" priority="13486">
      <formula>IF(RIGHT(TEXT(AE134,"0.#"),1)=".",TRUE,FALSE)</formula>
    </cfRule>
  </conditionalFormatting>
  <conditionalFormatting sqref="AU433">
    <cfRule type="expression" dxfId="2835" priority="13431">
      <formula>IF(RIGHT(TEXT(AU433,"0.#"),1)=".",FALSE,TRUE)</formula>
    </cfRule>
    <cfRule type="expression" dxfId="2834" priority="13432">
      <formula>IF(RIGHT(TEXT(AU433,"0.#"),1)=".",TRUE,FALSE)</formula>
    </cfRule>
  </conditionalFormatting>
  <conditionalFormatting sqref="AU434">
    <cfRule type="expression" dxfId="2833" priority="13429">
      <formula>IF(RIGHT(TEXT(AU434,"0.#"),1)=".",FALSE,TRUE)</formula>
    </cfRule>
    <cfRule type="expression" dxfId="2832" priority="13430">
      <formula>IF(RIGHT(TEXT(AU434,"0.#"),1)=".",TRUE,FALSE)</formula>
    </cfRule>
  </conditionalFormatting>
  <conditionalFormatting sqref="AU435">
    <cfRule type="expression" dxfId="2831" priority="13427">
      <formula>IF(RIGHT(TEXT(AU435,"0.#"),1)=".",FALSE,TRUE)</formula>
    </cfRule>
    <cfRule type="expression" dxfId="2830" priority="13428">
      <formula>IF(RIGHT(TEXT(AU435,"0.#"),1)=".",TRUE,FALSE)</formula>
    </cfRule>
  </conditionalFormatting>
  <conditionalFormatting sqref="AQ434">
    <cfRule type="expression" dxfId="2829" priority="13347">
      <formula>IF(RIGHT(TEXT(AQ434,"0.#"),1)=".",FALSE,TRUE)</formula>
    </cfRule>
    <cfRule type="expression" dxfId="2828" priority="13348">
      <formula>IF(RIGHT(TEXT(AQ434,"0.#"),1)=".",TRUE,FALSE)</formula>
    </cfRule>
  </conditionalFormatting>
  <conditionalFormatting sqref="AQ435">
    <cfRule type="expression" dxfId="2827" priority="13333">
      <formula>IF(RIGHT(TEXT(AQ435,"0.#"),1)=".",FALSE,TRUE)</formula>
    </cfRule>
    <cfRule type="expression" dxfId="2826" priority="13334">
      <formula>IF(RIGHT(TEXT(AQ435,"0.#"),1)=".",TRUE,FALSE)</formula>
    </cfRule>
  </conditionalFormatting>
  <conditionalFormatting sqref="AQ433">
    <cfRule type="expression" dxfId="2825" priority="13331">
      <formula>IF(RIGHT(TEXT(AQ433,"0.#"),1)=".",FALSE,TRUE)</formula>
    </cfRule>
    <cfRule type="expression" dxfId="2824" priority="13332">
      <formula>IF(RIGHT(TEXT(AQ433,"0.#"),1)=".",TRUE,FALSE)</formula>
    </cfRule>
  </conditionalFormatting>
  <conditionalFormatting sqref="AL864:AO874">
    <cfRule type="expression" dxfId="2823" priority="7055">
      <formula>IF(AND(AL864&gt;=0, RIGHT(TEXT(AL864,"0.#"),1)&lt;&gt;"."),TRUE,FALSE)</formula>
    </cfRule>
    <cfRule type="expression" dxfId="2822" priority="7056">
      <formula>IF(AND(AL864&gt;=0, RIGHT(TEXT(AL864,"0.#"),1)="."),TRUE,FALSE)</formula>
    </cfRule>
    <cfRule type="expression" dxfId="2821" priority="7057">
      <formula>IF(AND(AL864&lt;0, RIGHT(TEXT(AL864,"0.#"),1)&lt;&gt;"."),TRUE,FALSE)</formula>
    </cfRule>
    <cfRule type="expression" dxfId="2820" priority="7058">
      <formula>IF(AND(AL864&lt;0, RIGHT(TEXT(AL864,"0.#"),1)="."),TRUE,FALSE)</formula>
    </cfRule>
  </conditionalFormatting>
  <conditionalFormatting sqref="AQ53:AQ55">
    <cfRule type="expression" dxfId="2819" priority="5077">
      <formula>IF(RIGHT(TEXT(AQ53,"0.#"),1)=".",FALSE,TRUE)</formula>
    </cfRule>
    <cfRule type="expression" dxfId="2818" priority="5078">
      <formula>IF(RIGHT(TEXT(AQ53,"0.#"),1)=".",TRUE,FALSE)</formula>
    </cfRule>
  </conditionalFormatting>
  <conditionalFormatting sqref="AU53:AU55">
    <cfRule type="expression" dxfId="2817" priority="5075">
      <formula>IF(RIGHT(TEXT(AU53,"0.#"),1)=".",FALSE,TRUE)</formula>
    </cfRule>
    <cfRule type="expression" dxfId="2816" priority="5076">
      <formula>IF(RIGHT(TEXT(AU53,"0.#"),1)=".",TRUE,FALSE)</formula>
    </cfRule>
  </conditionalFormatting>
  <conditionalFormatting sqref="AQ60:AQ62">
    <cfRule type="expression" dxfId="2815" priority="5073">
      <formula>IF(RIGHT(TEXT(AQ60,"0.#"),1)=".",FALSE,TRUE)</formula>
    </cfRule>
    <cfRule type="expression" dxfId="2814" priority="5074">
      <formula>IF(RIGHT(TEXT(AQ60,"0.#"),1)=".",TRUE,FALSE)</formula>
    </cfRule>
  </conditionalFormatting>
  <conditionalFormatting sqref="AU60:AU62">
    <cfRule type="expression" dxfId="2813" priority="5071">
      <formula>IF(RIGHT(TEXT(AU60,"0.#"),1)=".",FALSE,TRUE)</formula>
    </cfRule>
    <cfRule type="expression" dxfId="2812" priority="5072">
      <formula>IF(RIGHT(TEXT(AU60,"0.#"),1)=".",TRUE,FALSE)</formula>
    </cfRule>
  </conditionalFormatting>
  <conditionalFormatting sqref="AQ75:AQ77">
    <cfRule type="expression" dxfId="2811" priority="5069">
      <formula>IF(RIGHT(TEXT(AQ75,"0.#"),1)=".",FALSE,TRUE)</formula>
    </cfRule>
    <cfRule type="expression" dxfId="2810" priority="5070">
      <formula>IF(RIGHT(TEXT(AQ75,"0.#"),1)=".",TRUE,FALSE)</formula>
    </cfRule>
  </conditionalFormatting>
  <conditionalFormatting sqref="AU75:AU77">
    <cfRule type="expression" dxfId="2809" priority="5067">
      <formula>IF(RIGHT(TEXT(AU75,"0.#"),1)=".",FALSE,TRUE)</formula>
    </cfRule>
    <cfRule type="expression" dxfId="2808" priority="5068">
      <formula>IF(RIGHT(TEXT(AU75,"0.#"),1)=".",TRUE,FALSE)</formula>
    </cfRule>
  </conditionalFormatting>
  <conditionalFormatting sqref="AQ87:AQ89">
    <cfRule type="expression" dxfId="2807" priority="5065">
      <formula>IF(RIGHT(TEXT(AQ87,"0.#"),1)=".",FALSE,TRUE)</formula>
    </cfRule>
    <cfRule type="expression" dxfId="2806" priority="5066">
      <formula>IF(RIGHT(TEXT(AQ87,"0.#"),1)=".",TRUE,FALSE)</formula>
    </cfRule>
  </conditionalFormatting>
  <conditionalFormatting sqref="AU87:AU89">
    <cfRule type="expression" dxfId="2805" priority="5063">
      <formula>IF(RIGHT(TEXT(AU87,"0.#"),1)=".",FALSE,TRUE)</formula>
    </cfRule>
    <cfRule type="expression" dxfId="2804" priority="5064">
      <formula>IF(RIGHT(TEXT(AU87,"0.#"),1)=".",TRUE,FALSE)</formula>
    </cfRule>
  </conditionalFormatting>
  <conditionalFormatting sqref="AQ92:AQ94">
    <cfRule type="expression" dxfId="2803" priority="5061">
      <formula>IF(RIGHT(TEXT(AQ92,"0.#"),1)=".",FALSE,TRUE)</formula>
    </cfRule>
    <cfRule type="expression" dxfId="2802" priority="5062">
      <formula>IF(RIGHT(TEXT(AQ92,"0.#"),1)=".",TRUE,FALSE)</formula>
    </cfRule>
  </conditionalFormatting>
  <conditionalFormatting sqref="AU92:AU94">
    <cfRule type="expression" dxfId="2801" priority="5059">
      <formula>IF(RIGHT(TEXT(AU92,"0.#"),1)=".",FALSE,TRUE)</formula>
    </cfRule>
    <cfRule type="expression" dxfId="2800" priority="5060">
      <formula>IF(RIGHT(TEXT(AU92,"0.#"),1)=".",TRUE,FALSE)</formula>
    </cfRule>
  </conditionalFormatting>
  <conditionalFormatting sqref="AQ97:AQ99">
    <cfRule type="expression" dxfId="2799" priority="5057">
      <formula>IF(RIGHT(TEXT(AQ97,"0.#"),1)=".",FALSE,TRUE)</formula>
    </cfRule>
    <cfRule type="expression" dxfId="2798" priority="5058">
      <formula>IF(RIGHT(TEXT(AQ97,"0.#"),1)=".",TRUE,FALSE)</formula>
    </cfRule>
  </conditionalFormatting>
  <conditionalFormatting sqref="AU97:AU99">
    <cfRule type="expression" dxfId="2797" priority="5055">
      <formula>IF(RIGHT(TEXT(AU97,"0.#"),1)=".",FALSE,TRUE)</formula>
    </cfRule>
    <cfRule type="expression" dxfId="2796" priority="5056">
      <formula>IF(RIGHT(TEXT(AU97,"0.#"),1)=".",TRUE,FALSE)</formula>
    </cfRule>
  </conditionalFormatting>
  <conditionalFormatting sqref="AE458">
    <cfRule type="expression" dxfId="2795" priority="4749">
      <formula>IF(RIGHT(TEXT(AE458,"0.#"),1)=".",FALSE,TRUE)</formula>
    </cfRule>
    <cfRule type="expression" dxfId="2794" priority="4750">
      <formula>IF(RIGHT(TEXT(AE458,"0.#"),1)=".",TRUE,FALSE)</formula>
    </cfRule>
  </conditionalFormatting>
  <conditionalFormatting sqref="AM460">
    <cfRule type="expression" dxfId="2793" priority="4739">
      <formula>IF(RIGHT(TEXT(AM460,"0.#"),1)=".",FALSE,TRUE)</formula>
    </cfRule>
    <cfRule type="expression" dxfId="2792" priority="4740">
      <formula>IF(RIGHT(TEXT(AM460,"0.#"),1)=".",TRUE,FALSE)</formula>
    </cfRule>
  </conditionalFormatting>
  <conditionalFormatting sqref="AE459">
    <cfRule type="expression" dxfId="2791" priority="4747">
      <formula>IF(RIGHT(TEXT(AE459,"0.#"),1)=".",FALSE,TRUE)</formula>
    </cfRule>
    <cfRule type="expression" dxfId="2790" priority="4748">
      <formula>IF(RIGHT(TEXT(AE459,"0.#"),1)=".",TRUE,FALSE)</formula>
    </cfRule>
  </conditionalFormatting>
  <conditionalFormatting sqref="AE460">
    <cfRule type="expression" dxfId="2789" priority="4745">
      <formula>IF(RIGHT(TEXT(AE460,"0.#"),1)=".",FALSE,TRUE)</formula>
    </cfRule>
    <cfRule type="expression" dxfId="2788" priority="4746">
      <formula>IF(RIGHT(TEXT(AE460,"0.#"),1)=".",TRUE,FALSE)</formula>
    </cfRule>
  </conditionalFormatting>
  <conditionalFormatting sqref="AM458">
    <cfRule type="expression" dxfId="2787" priority="4743">
      <formula>IF(RIGHT(TEXT(AM458,"0.#"),1)=".",FALSE,TRUE)</formula>
    </cfRule>
    <cfRule type="expression" dxfId="2786" priority="4744">
      <formula>IF(RIGHT(TEXT(AM458,"0.#"),1)=".",TRUE,FALSE)</formula>
    </cfRule>
  </conditionalFormatting>
  <conditionalFormatting sqref="AM459">
    <cfRule type="expression" dxfId="2785" priority="4741">
      <formula>IF(RIGHT(TEXT(AM459,"0.#"),1)=".",FALSE,TRUE)</formula>
    </cfRule>
    <cfRule type="expression" dxfId="2784" priority="4742">
      <formula>IF(RIGHT(TEXT(AM459,"0.#"),1)=".",TRUE,FALSE)</formula>
    </cfRule>
  </conditionalFormatting>
  <conditionalFormatting sqref="AU458">
    <cfRule type="expression" dxfId="2783" priority="4737">
      <formula>IF(RIGHT(TEXT(AU458,"0.#"),1)=".",FALSE,TRUE)</formula>
    </cfRule>
    <cfRule type="expression" dxfId="2782" priority="4738">
      <formula>IF(RIGHT(TEXT(AU458,"0.#"),1)=".",TRUE,FALSE)</formula>
    </cfRule>
  </conditionalFormatting>
  <conditionalFormatting sqref="AU459">
    <cfRule type="expression" dxfId="2781" priority="4735">
      <formula>IF(RIGHT(TEXT(AU459,"0.#"),1)=".",FALSE,TRUE)</formula>
    </cfRule>
    <cfRule type="expression" dxfId="2780" priority="4736">
      <formula>IF(RIGHT(TEXT(AU459,"0.#"),1)=".",TRUE,FALSE)</formula>
    </cfRule>
  </conditionalFormatting>
  <conditionalFormatting sqref="AU460">
    <cfRule type="expression" dxfId="2779" priority="4733">
      <formula>IF(RIGHT(TEXT(AU460,"0.#"),1)=".",FALSE,TRUE)</formula>
    </cfRule>
    <cfRule type="expression" dxfId="2778" priority="4734">
      <formula>IF(RIGHT(TEXT(AU460,"0.#"),1)=".",TRUE,FALSE)</formula>
    </cfRule>
  </conditionalFormatting>
  <conditionalFormatting sqref="AI460">
    <cfRule type="expression" dxfId="2777" priority="4727">
      <formula>IF(RIGHT(TEXT(AI460,"0.#"),1)=".",FALSE,TRUE)</formula>
    </cfRule>
    <cfRule type="expression" dxfId="2776" priority="4728">
      <formula>IF(RIGHT(TEXT(AI460,"0.#"),1)=".",TRUE,FALSE)</formula>
    </cfRule>
  </conditionalFormatting>
  <conditionalFormatting sqref="AI458">
    <cfRule type="expression" dxfId="2775" priority="4731">
      <formula>IF(RIGHT(TEXT(AI458,"0.#"),1)=".",FALSE,TRUE)</formula>
    </cfRule>
    <cfRule type="expression" dxfId="2774" priority="4732">
      <formula>IF(RIGHT(TEXT(AI458,"0.#"),1)=".",TRUE,FALSE)</formula>
    </cfRule>
  </conditionalFormatting>
  <conditionalFormatting sqref="AI459">
    <cfRule type="expression" dxfId="2773" priority="4729">
      <formula>IF(RIGHT(TEXT(AI459,"0.#"),1)=".",FALSE,TRUE)</formula>
    </cfRule>
    <cfRule type="expression" dxfId="2772" priority="4730">
      <formula>IF(RIGHT(TEXT(AI459,"0.#"),1)=".",TRUE,FALSE)</formula>
    </cfRule>
  </conditionalFormatting>
  <conditionalFormatting sqref="AQ459">
    <cfRule type="expression" dxfId="2771" priority="4725">
      <formula>IF(RIGHT(TEXT(AQ459,"0.#"),1)=".",FALSE,TRUE)</formula>
    </cfRule>
    <cfRule type="expression" dxfId="2770" priority="4726">
      <formula>IF(RIGHT(TEXT(AQ459,"0.#"),1)=".",TRUE,FALSE)</formula>
    </cfRule>
  </conditionalFormatting>
  <conditionalFormatting sqref="AQ460">
    <cfRule type="expression" dxfId="2769" priority="4723">
      <formula>IF(RIGHT(TEXT(AQ460,"0.#"),1)=".",FALSE,TRUE)</formula>
    </cfRule>
    <cfRule type="expression" dxfId="2768" priority="4724">
      <formula>IF(RIGHT(TEXT(AQ460,"0.#"),1)=".",TRUE,FALSE)</formula>
    </cfRule>
  </conditionalFormatting>
  <conditionalFormatting sqref="AQ458">
    <cfRule type="expression" dxfId="2767" priority="4721">
      <formula>IF(RIGHT(TEXT(AQ458,"0.#"),1)=".",FALSE,TRUE)</formula>
    </cfRule>
    <cfRule type="expression" dxfId="2766" priority="4722">
      <formula>IF(RIGHT(TEXT(AQ458,"0.#"),1)=".",TRUE,FALSE)</formula>
    </cfRule>
  </conditionalFormatting>
  <conditionalFormatting sqref="AE120 AM120">
    <cfRule type="expression" dxfId="2765" priority="3399">
      <formula>IF(RIGHT(TEXT(AE120,"0.#"),1)=".",FALSE,TRUE)</formula>
    </cfRule>
    <cfRule type="expression" dxfId="2764" priority="3400">
      <formula>IF(RIGHT(TEXT(AE120,"0.#"),1)=".",TRUE,FALSE)</formula>
    </cfRule>
  </conditionalFormatting>
  <conditionalFormatting sqref="AI126">
    <cfRule type="expression" dxfId="2763" priority="3389">
      <formula>IF(RIGHT(TEXT(AI126,"0.#"),1)=".",FALSE,TRUE)</formula>
    </cfRule>
    <cfRule type="expression" dxfId="2762" priority="3390">
      <formula>IF(RIGHT(TEXT(AI126,"0.#"),1)=".",TRUE,FALSE)</formula>
    </cfRule>
  </conditionalFormatting>
  <conditionalFormatting sqref="AI120">
    <cfRule type="expression" dxfId="2761" priority="3397">
      <formula>IF(RIGHT(TEXT(AI120,"0.#"),1)=".",FALSE,TRUE)</formula>
    </cfRule>
    <cfRule type="expression" dxfId="2760" priority="3398">
      <formula>IF(RIGHT(TEXT(AI120,"0.#"),1)=".",TRUE,FALSE)</formula>
    </cfRule>
  </conditionalFormatting>
  <conditionalFormatting sqref="AE123 AM123">
    <cfRule type="expression" dxfId="2759" priority="3395">
      <formula>IF(RIGHT(TEXT(AE123,"0.#"),1)=".",FALSE,TRUE)</formula>
    </cfRule>
    <cfRule type="expression" dxfId="2758" priority="3396">
      <formula>IF(RIGHT(TEXT(AE123,"0.#"),1)=".",TRUE,FALSE)</formula>
    </cfRule>
  </conditionalFormatting>
  <conditionalFormatting sqref="AI123">
    <cfRule type="expression" dxfId="2757" priority="3393">
      <formula>IF(RIGHT(TEXT(AI123,"0.#"),1)=".",FALSE,TRUE)</formula>
    </cfRule>
    <cfRule type="expression" dxfId="2756" priority="3394">
      <formula>IF(RIGHT(TEXT(AI123,"0.#"),1)=".",TRUE,FALSE)</formula>
    </cfRule>
  </conditionalFormatting>
  <conditionalFormatting sqref="AE126 AM126">
    <cfRule type="expression" dxfId="2755" priority="3391">
      <formula>IF(RIGHT(TEXT(AE126,"0.#"),1)=".",FALSE,TRUE)</formula>
    </cfRule>
    <cfRule type="expression" dxfId="2754" priority="3392">
      <formula>IF(RIGHT(TEXT(AE126,"0.#"),1)=".",TRUE,FALSE)</formula>
    </cfRule>
  </conditionalFormatting>
  <conditionalFormatting sqref="AE129 AM129">
    <cfRule type="expression" dxfId="2753" priority="3387">
      <formula>IF(RIGHT(TEXT(AE129,"0.#"),1)=".",FALSE,TRUE)</formula>
    </cfRule>
    <cfRule type="expression" dxfId="2752" priority="3388">
      <formula>IF(RIGHT(TEXT(AE129,"0.#"),1)=".",TRUE,FALSE)</formula>
    </cfRule>
  </conditionalFormatting>
  <conditionalFormatting sqref="AI129">
    <cfRule type="expression" dxfId="2751" priority="3385">
      <formula>IF(RIGHT(TEXT(AI129,"0.#"),1)=".",FALSE,TRUE)</formula>
    </cfRule>
    <cfRule type="expression" dxfId="2750" priority="3386">
      <formula>IF(RIGHT(TEXT(AI129,"0.#"),1)=".",TRUE,FALSE)</formula>
    </cfRule>
  </conditionalFormatting>
  <conditionalFormatting sqref="Y864:Y874">
    <cfRule type="expression" dxfId="2749" priority="3383">
      <formula>IF(RIGHT(TEXT(Y864,"0.#"),1)=".",FALSE,TRUE)</formula>
    </cfRule>
    <cfRule type="expression" dxfId="2748" priority="3384">
      <formula>IF(RIGHT(TEXT(Y864,"0.#"),1)=".",TRUE,FALSE)</formula>
    </cfRule>
  </conditionalFormatting>
  <conditionalFormatting sqref="AU518">
    <cfRule type="expression" dxfId="2747" priority="1893">
      <formula>IF(RIGHT(TEXT(AU518,"0.#"),1)=".",FALSE,TRUE)</formula>
    </cfRule>
    <cfRule type="expression" dxfId="2746" priority="1894">
      <formula>IF(RIGHT(TEXT(AU518,"0.#"),1)=".",TRUE,FALSE)</formula>
    </cfRule>
  </conditionalFormatting>
  <conditionalFormatting sqref="AQ551">
    <cfRule type="expression" dxfId="2745" priority="1669">
      <formula>IF(RIGHT(TEXT(AQ551,"0.#"),1)=".",FALSE,TRUE)</formula>
    </cfRule>
    <cfRule type="expression" dxfId="2744" priority="1670">
      <formula>IF(RIGHT(TEXT(AQ551,"0.#"),1)=".",TRUE,FALSE)</formula>
    </cfRule>
  </conditionalFormatting>
  <conditionalFormatting sqref="AE556">
    <cfRule type="expression" dxfId="2743" priority="1667">
      <formula>IF(RIGHT(TEXT(AE556,"0.#"),1)=".",FALSE,TRUE)</formula>
    </cfRule>
    <cfRule type="expression" dxfId="2742" priority="1668">
      <formula>IF(RIGHT(TEXT(AE556,"0.#"),1)=".",TRUE,FALSE)</formula>
    </cfRule>
  </conditionalFormatting>
  <conditionalFormatting sqref="AE557">
    <cfRule type="expression" dxfId="2741" priority="1665">
      <formula>IF(RIGHT(TEXT(AE557,"0.#"),1)=".",FALSE,TRUE)</formula>
    </cfRule>
    <cfRule type="expression" dxfId="2740" priority="1666">
      <formula>IF(RIGHT(TEXT(AE557,"0.#"),1)=".",TRUE,FALSE)</formula>
    </cfRule>
  </conditionalFormatting>
  <conditionalFormatting sqref="AE558">
    <cfRule type="expression" dxfId="2739" priority="1663">
      <formula>IF(RIGHT(TEXT(AE558,"0.#"),1)=".",FALSE,TRUE)</formula>
    </cfRule>
    <cfRule type="expression" dxfId="2738" priority="1664">
      <formula>IF(RIGHT(TEXT(AE558,"0.#"),1)=".",TRUE,FALSE)</formula>
    </cfRule>
  </conditionalFormatting>
  <conditionalFormatting sqref="AU556">
    <cfRule type="expression" dxfId="2737" priority="1655">
      <formula>IF(RIGHT(TEXT(AU556,"0.#"),1)=".",FALSE,TRUE)</formula>
    </cfRule>
    <cfRule type="expression" dxfId="2736" priority="1656">
      <formula>IF(RIGHT(TEXT(AU556,"0.#"),1)=".",TRUE,FALSE)</formula>
    </cfRule>
  </conditionalFormatting>
  <conditionalFormatting sqref="AU557">
    <cfRule type="expression" dxfId="2735" priority="1653">
      <formula>IF(RIGHT(TEXT(AU557,"0.#"),1)=".",FALSE,TRUE)</formula>
    </cfRule>
    <cfRule type="expression" dxfId="2734" priority="1654">
      <formula>IF(RIGHT(TEXT(AU557,"0.#"),1)=".",TRUE,FALSE)</formula>
    </cfRule>
  </conditionalFormatting>
  <conditionalFormatting sqref="AU558">
    <cfRule type="expression" dxfId="2733" priority="1651">
      <formula>IF(RIGHT(TEXT(AU558,"0.#"),1)=".",FALSE,TRUE)</formula>
    </cfRule>
    <cfRule type="expression" dxfId="2732" priority="1652">
      <formula>IF(RIGHT(TEXT(AU558,"0.#"),1)=".",TRUE,FALSE)</formula>
    </cfRule>
  </conditionalFormatting>
  <conditionalFormatting sqref="AQ557">
    <cfRule type="expression" dxfId="2731" priority="1643">
      <formula>IF(RIGHT(TEXT(AQ557,"0.#"),1)=".",FALSE,TRUE)</formula>
    </cfRule>
    <cfRule type="expression" dxfId="2730" priority="1644">
      <formula>IF(RIGHT(TEXT(AQ557,"0.#"),1)=".",TRUE,FALSE)</formula>
    </cfRule>
  </conditionalFormatting>
  <conditionalFormatting sqref="AQ558">
    <cfRule type="expression" dxfId="2729" priority="1641">
      <formula>IF(RIGHT(TEXT(AQ558,"0.#"),1)=".",FALSE,TRUE)</formula>
    </cfRule>
    <cfRule type="expression" dxfId="2728" priority="1642">
      <formula>IF(RIGHT(TEXT(AQ558,"0.#"),1)=".",TRUE,FALSE)</formula>
    </cfRule>
  </conditionalFormatting>
  <conditionalFormatting sqref="AQ556">
    <cfRule type="expression" dxfId="2727" priority="1639">
      <formula>IF(RIGHT(TEXT(AQ556,"0.#"),1)=".",FALSE,TRUE)</formula>
    </cfRule>
    <cfRule type="expression" dxfId="2726" priority="1640">
      <formula>IF(RIGHT(TEXT(AQ556,"0.#"),1)=".",TRUE,FALSE)</formula>
    </cfRule>
  </conditionalFormatting>
  <conditionalFormatting sqref="AE561">
    <cfRule type="expression" dxfId="2725" priority="1637">
      <formula>IF(RIGHT(TEXT(AE561,"0.#"),1)=".",FALSE,TRUE)</formula>
    </cfRule>
    <cfRule type="expression" dxfId="2724" priority="1638">
      <formula>IF(RIGHT(TEXT(AE561,"0.#"),1)=".",TRUE,FALSE)</formula>
    </cfRule>
  </conditionalFormatting>
  <conditionalFormatting sqref="AE562">
    <cfRule type="expression" dxfId="2723" priority="1635">
      <formula>IF(RIGHT(TEXT(AE562,"0.#"),1)=".",FALSE,TRUE)</formula>
    </cfRule>
    <cfRule type="expression" dxfId="2722" priority="1636">
      <formula>IF(RIGHT(TEXT(AE562,"0.#"),1)=".",TRUE,FALSE)</formula>
    </cfRule>
  </conditionalFormatting>
  <conditionalFormatting sqref="AE563">
    <cfRule type="expression" dxfId="2721" priority="1633">
      <formula>IF(RIGHT(TEXT(AE563,"0.#"),1)=".",FALSE,TRUE)</formula>
    </cfRule>
    <cfRule type="expression" dxfId="2720" priority="1634">
      <formula>IF(RIGHT(TEXT(AE563,"0.#"),1)=".",TRUE,FALSE)</formula>
    </cfRule>
  </conditionalFormatting>
  <conditionalFormatting sqref="AQ553">
    <cfRule type="expression" dxfId="2719" priority="1671">
      <formula>IF(RIGHT(TEXT(AQ553,"0.#"),1)=".",FALSE,TRUE)</formula>
    </cfRule>
    <cfRule type="expression" dxfId="2718" priority="1672">
      <formula>IF(RIGHT(TEXT(AQ553,"0.#"),1)=".",TRUE,FALSE)</formula>
    </cfRule>
  </conditionalFormatting>
  <conditionalFormatting sqref="AU552">
    <cfRule type="expression" dxfId="2717" priority="1683">
      <formula>IF(RIGHT(TEXT(AU552,"0.#"),1)=".",FALSE,TRUE)</formula>
    </cfRule>
    <cfRule type="expression" dxfId="2716" priority="1684">
      <formula>IF(RIGHT(TEXT(AU552,"0.#"),1)=".",TRUE,FALSE)</formula>
    </cfRule>
  </conditionalFormatting>
  <conditionalFormatting sqref="AE552">
    <cfRule type="expression" dxfId="2715" priority="1695">
      <formula>IF(RIGHT(TEXT(AE552,"0.#"),1)=".",FALSE,TRUE)</formula>
    </cfRule>
    <cfRule type="expression" dxfId="2714" priority="1696">
      <formula>IF(RIGHT(TEXT(AE552,"0.#"),1)=".",TRUE,FALSE)</formula>
    </cfRule>
  </conditionalFormatting>
  <conditionalFormatting sqref="AQ548">
    <cfRule type="expression" dxfId="2713" priority="1701">
      <formula>IF(RIGHT(TEXT(AQ548,"0.#"),1)=".",FALSE,TRUE)</formula>
    </cfRule>
    <cfRule type="expression" dxfId="2712" priority="1702">
      <formula>IF(RIGHT(TEXT(AQ548,"0.#"),1)=".",TRUE,FALSE)</formula>
    </cfRule>
  </conditionalFormatting>
  <conditionalFormatting sqref="AE492">
    <cfRule type="expression" dxfId="2711" priority="2027">
      <formula>IF(RIGHT(TEXT(AE492,"0.#"),1)=".",FALSE,TRUE)</formula>
    </cfRule>
    <cfRule type="expression" dxfId="2710" priority="2028">
      <formula>IF(RIGHT(TEXT(AE492,"0.#"),1)=".",TRUE,FALSE)</formula>
    </cfRule>
  </conditionalFormatting>
  <conditionalFormatting sqref="AE493">
    <cfRule type="expression" dxfId="2709" priority="2025">
      <formula>IF(RIGHT(TEXT(AE493,"0.#"),1)=".",FALSE,TRUE)</formula>
    </cfRule>
    <cfRule type="expression" dxfId="2708" priority="2026">
      <formula>IF(RIGHT(TEXT(AE493,"0.#"),1)=".",TRUE,FALSE)</formula>
    </cfRule>
  </conditionalFormatting>
  <conditionalFormatting sqref="AE494">
    <cfRule type="expression" dxfId="2707" priority="2023">
      <formula>IF(RIGHT(TEXT(AE494,"0.#"),1)=".",FALSE,TRUE)</formula>
    </cfRule>
    <cfRule type="expression" dxfId="2706" priority="2024">
      <formula>IF(RIGHT(TEXT(AE494,"0.#"),1)=".",TRUE,FALSE)</formula>
    </cfRule>
  </conditionalFormatting>
  <conditionalFormatting sqref="AQ493">
    <cfRule type="expression" dxfId="2705" priority="2003">
      <formula>IF(RIGHT(TEXT(AQ493,"0.#"),1)=".",FALSE,TRUE)</formula>
    </cfRule>
    <cfRule type="expression" dxfId="2704" priority="2004">
      <formula>IF(RIGHT(TEXT(AQ493,"0.#"),1)=".",TRUE,FALSE)</formula>
    </cfRule>
  </conditionalFormatting>
  <conditionalFormatting sqref="AQ494">
    <cfRule type="expression" dxfId="2703" priority="2001">
      <formula>IF(RIGHT(TEXT(AQ494,"0.#"),1)=".",FALSE,TRUE)</formula>
    </cfRule>
    <cfRule type="expression" dxfId="2702" priority="2002">
      <formula>IF(RIGHT(TEXT(AQ494,"0.#"),1)=".",TRUE,FALSE)</formula>
    </cfRule>
  </conditionalFormatting>
  <conditionalFormatting sqref="AQ492">
    <cfRule type="expression" dxfId="2701" priority="1999">
      <formula>IF(RIGHT(TEXT(AQ492,"0.#"),1)=".",FALSE,TRUE)</formula>
    </cfRule>
    <cfRule type="expression" dxfId="2700" priority="2000">
      <formula>IF(RIGHT(TEXT(AQ492,"0.#"),1)=".",TRUE,FALSE)</formula>
    </cfRule>
  </conditionalFormatting>
  <conditionalFormatting sqref="AU494">
    <cfRule type="expression" dxfId="2699" priority="2011">
      <formula>IF(RIGHT(TEXT(AU494,"0.#"),1)=".",FALSE,TRUE)</formula>
    </cfRule>
    <cfRule type="expression" dxfId="2698" priority="2012">
      <formula>IF(RIGHT(TEXT(AU494,"0.#"),1)=".",TRUE,FALSE)</formula>
    </cfRule>
  </conditionalFormatting>
  <conditionalFormatting sqref="AU492">
    <cfRule type="expression" dxfId="2697" priority="2015">
      <formula>IF(RIGHT(TEXT(AU492,"0.#"),1)=".",FALSE,TRUE)</formula>
    </cfRule>
    <cfRule type="expression" dxfId="2696" priority="2016">
      <formula>IF(RIGHT(TEXT(AU492,"0.#"),1)=".",TRUE,FALSE)</formula>
    </cfRule>
  </conditionalFormatting>
  <conditionalFormatting sqref="AU493">
    <cfRule type="expression" dxfId="2695" priority="2013">
      <formula>IF(RIGHT(TEXT(AU493,"0.#"),1)=".",FALSE,TRUE)</formula>
    </cfRule>
    <cfRule type="expression" dxfId="2694" priority="2014">
      <formula>IF(RIGHT(TEXT(AU493,"0.#"),1)=".",TRUE,FALSE)</formula>
    </cfRule>
  </conditionalFormatting>
  <conditionalFormatting sqref="AU583">
    <cfRule type="expression" dxfId="2693" priority="1531">
      <formula>IF(RIGHT(TEXT(AU583,"0.#"),1)=".",FALSE,TRUE)</formula>
    </cfRule>
    <cfRule type="expression" dxfId="2692" priority="1532">
      <formula>IF(RIGHT(TEXT(AU583,"0.#"),1)=".",TRUE,FALSE)</formula>
    </cfRule>
  </conditionalFormatting>
  <conditionalFormatting sqref="AU582">
    <cfRule type="expression" dxfId="2691" priority="1533">
      <formula>IF(RIGHT(TEXT(AU582,"0.#"),1)=".",FALSE,TRUE)</formula>
    </cfRule>
    <cfRule type="expression" dxfId="2690" priority="1534">
      <formula>IF(RIGHT(TEXT(AU582,"0.#"),1)=".",TRUE,FALSE)</formula>
    </cfRule>
  </conditionalFormatting>
  <conditionalFormatting sqref="AE499">
    <cfRule type="expression" dxfId="2689" priority="1993">
      <formula>IF(RIGHT(TEXT(AE499,"0.#"),1)=".",FALSE,TRUE)</formula>
    </cfRule>
    <cfRule type="expression" dxfId="2688" priority="1994">
      <formula>IF(RIGHT(TEXT(AE499,"0.#"),1)=".",TRUE,FALSE)</formula>
    </cfRule>
  </conditionalFormatting>
  <conditionalFormatting sqref="AE497">
    <cfRule type="expression" dxfId="2687" priority="1997">
      <formula>IF(RIGHT(TEXT(AE497,"0.#"),1)=".",FALSE,TRUE)</formula>
    </cfRule>
    <cfRule type="expression" dxfId="2686" priority="1998">
      <formula>IF(RIGHT(TEXT(AE497,"0.#"),1)=".",TRUE,FALSE)</formula>
    </cfRule>
  </conditionalFormatting>
  <conditionalFormatting sqref="AE498">
    <cfRule type="expression" dxfId="2685" priority="1995">
      <formula>IF(RIGHT(TEXT(AE498,"0.#"),1)=".",FALSE,TRUE)</formula>
    </cfRule>
    <cfRule type="expression" dxfId="2684" priority="1996">
      <formula>IF(RIGHT(TEXT(AE498,"0.#"),1)=".",TRUE,FALSE)</formula>
    </cfRule>
  </conditionalFormatting>
  <conditionalFormatting sqref="AU499">
    <cfRule type="expression" dxfId="2683" priority="1981">
      <formula>IF(RIGHT(TEXT(AU499,"0.#"),1)=".",FALSE,TRUE)</formula>
    </cfRule>
    <cfRule type="expression" dxfId="2682" priority="1982">
      <formula>IF(RIGHT(TEXT(AU499,"0.#"),1)=".",TRUE,FALSE)</formula>
    </cfRule>
  </conditionalFormatting>
  <conditionalFormatting sqref="AU497">
    <cfRule type="expression" dxfId="2681" priority="1985">
      <formula>IF(RIGHT(TEXT(AU497,"0.#"),1)=".",FALSE,TRUE)</formula>
    </cfRule>
    <cfRule type="expression" dxfId="2680" priority="1986">
      <formula>IF(RIGHT(TEXT(AU497,"0.#"),1)=".",TRUE,FALSE)</formula>
    </cfRule>
  </conditionalFormatting>
  <conditionalFormatting sqref="AU498">
    <cfRule type="expression" dxfId="2679" priority="1983">
      <formula>IF(RIGHT(TEXT(AU498,"0.#"),1)=".",FALSE,TRUE)</formula>
    </cfRule>
    <cfRule type="expression" dxfId="2678" priority="1984">
      <formula>IF(RIGHT(TEXT(AU498,"0.#"),1)=".",TRUE,FALSE)</formula>
    </cfRule>
  </conditionalFormatting>
  <conditionalFormatting sqref="AQ497">
    <cfRule type="expression" dxfId="2677" priority="1969">
      <formula>IF(RIGHT(TEXT(AQ497,"0.#"),1)=".",FALSE,TRUE)</formula>
    </cfRule>
    <cfRule type="expression" dxfId="2676" priority="1970">
      <formula>IF(RIGHT(TEXT(AQ497,"0.#"),1)=".",TRUE,FALSE)</formula>
    </cfRule>
  </conditionalFormatting>
  <conditionalFormatting sqref="AQ498">
    <cfRule type="expression" dxfId="2675" priority="1973">
      <formula>IF(RIGHT(TEXT(AQ498,"0.#"),1)=".",FALSE,TRUE)</formula>
    </cfRule>
    <cfRule type="expression" dxfId="2674" priority="1974">
      <formula>IF(RIGHT(TEXT(AQ498,"0.#"),1)=".",TRUE,FALSE)</formula>
    </cfRule>
  </conditionalFormatting>
  <conditionalFormatting sqref="AQ499">
    <cfRule type="expression" dxfId="2673" priority="1971">
      <formula>IF(RIGHT(TEXT(AQ499,"0.#"),1)=".",FALSE,TRUE)</formula>
    </cfRule>
    <cfRule type="expression" dxfId="2672" priority="1972">
      <formula>IF(RIGHT(TEXT(AQ499,"0.#"),1)=".",TRUE,FALSE)</formula>
    </cfRule>
  </conditionalFormatting>
  <conditionalFormatting sqref="AE504">
    <cfRule type="expression" dxfId="2671" priority="1963">
      <formula>IF(RIGHT(TEXT(AE504,"0.#"),1)=".",FALSE,TRUE)</formula>
    </cfRule>
    <cfRule type="expression" dxfId="2670" priority="1964">
      <formula>IF(RIGHT(TEXT(AE504,"0.#"),1)=".",TRUE,FALSE)</formula>
    </cfRule>
  </conditionalFormatting>
  <conditionalFormatting sqref="AE502">
    <cfRule type="expression" dxfId="2669" priority="1967">
      <formula>IF(RIGHT(TEXT(AE502,"0.#"),1)=".",FALSE,TRUE)</formula>
    </cfRule>
    <cfRule type="expression" dxfId="2668" priority="1968">
      <formula>IF(RIGHT(TEXT(AE502,"0.#"),1)=".",TRUE,FALSE)</formula>
    </cfRule>
  </conditionalFormatting>
  <conditionalFormatting sqref="AE503">
    <cfRule type="expression" dxfId="2667" priority="1965">
      <formula>IF(RIGHT(TEXT(AE503,"0.#"),1)=".",FALSE,TRUE)</formula>
    </cfRule>
    <cfRule type="expression" dxfId="2666" priority="1966">
      <formula>IF(RIGHT(TEXT(AE503,"0.#"),1)=".",TRUE,FALSE)</formula>
    </cfRule>
  </conditionalFormatting>
  <conditionalFormatting sqref="AU504">
    <cfRule type="expression" dxfId="2665" priority="1951">
      <formula>IF(RIGHT(TEXT(AU504,"0.#"),1)=".",FALSE,TRUE)</formula>
    </cfRule>
    <cfRule type="expression" dxfId="2664" priority="1952">
      <formula>IF(RIGHT(TEXT(AU504,"0.#"),1)=".",TRUE,FALSE)</formula>
    </cfRule>
  </conditionalFormatting>
  <conditionalFormatting sqref="AU502">
    <cfRule type="expression" dxfId="2663" priority="1955">
      <formula>IF(RIGHT(TEXT(AU502,"0.#"),1)=".",FALSE,TRUE)</formula>
    </cfRule>
    <cfRule type="expression" dxfId="2662" priority="1956">
      <formula>IF(RIGHT(TEXT(AU502,"0.#"),1)=".",TRUE,FALSE)</formula>
    </cfRule>
  </conditionalFormatting>
  <conditionalFormatting sqref="AU503">
    <cfRule type="expression" dxfId="2661" priority="1953">
      <formula>IF(RIGHT(TEXT(AU503,"0.#"),1)=".",FALSE,TRUE)</formula>
    </cfRule>
    <cfRule type="expression" dxfId="2660" priority="1954">
      <formula>IF(RIGHT(TEXT(AU503,"0.#"),1)=".",TRUE,FALSE)</formula>
    </cfRule>
  </conditionalFormatting>
  <conditionalFormatting sqref="AQ502">
    <cfRule type="expression" dxfId="2659" priority="1939">
      <formula>IF(RIGHT(TEXT(AQ502,"0.#"),1)=".",FALSE,TRUE)</formula>
    </cfRule>
    <cfRule type="expression" dxfId="2658" priority="1940">
      <formula>IF(RIGHT(TEXT(AQ502,"0.#"),1)=".",TRUE,FALSE)</formula>
    </cfRule>
  </conditionalFormatting>
  <conditionalFormatting sqref="AQ503">
    <cfRule type="expression" dxfId="2657" priority="1943">
      <formula>IF(RIGHT(TEXT(AQ503,"0.#"),1)=".",FALSE,TRUE)</formula>
    </cfRule>
    <cfRule type="expression" dxfId="2656" priority="1944">
      <formula>IF(RIGHT(TEXT(AQ503,"0.#"),1)=".",TRUE,FALSE)</formula>
    </cfRule>
  </conditionalFormatting>
  <conditionalFormatting sqref="AQ504">
    <cfRule type="expression" dxfId="2655" priority="1941">
      <formula>IF(RIGHT(TEXT(AQ504,"0.#"),1)=".",FALSE,TRUE)</formula>
    </cfRule>
    <cfRule type="expression" dxfId="2654" priority="1942">
      <formula>IF(RIGHT(TEXT(AQ504,"0.#"),1)=".",TRUE,FALSE)</formula>
    </cfRule>
  </conditionalFormatting>
  <conditionalFormatting sqref="AE509">
    <cfRule type="expression" dxfId="2653" priority="1933">
      <formula>IF(RIGHT(TEXT(AE509,"0.#"),1)=".",FALSE,TRUE)</formula>
    </cfRule>
    <cfRule type="expression" dxfId="2652" priority="1934">
      <formula>IF(RIGHT(TEXT(AE509,"0.#"),1)=".",TRUE,FALSE)</formula>
    </cfRule>
  </conditionalFormatting>
  <conditionalFormatting sqref="AE507">
    <cfRule type="expression" dxfId="2651" priority="1937">
      <formula>IF(RIGHT(TEXT(AE507,"0.#"),1)=".",FALSE,TRUE)</formula>
    </cfRule>
    <cfRule type="expression" dxfId="2650" priority="1938">
      <formula>IF(RIGHT(TEXT(AE507,"0.#"),1)=".",TRUE,FALSE)</formula>
    </cfRule>
  </conditionalFormatting>
  <conditionalFormatting sqref="AE508">
    <cfRule type="expression" dxfId="2649" priority="1935">
      <formula>IF(RIGHT(TEXT(AE508,"0.#"),1)=".",FALSE,TRUE)</formula>
    </cfRule>
    <cfRule type="expression" dxfId="2648" priority="1936">
      <formula>IF(RIGHT(TEXT(AE508,"0.#"),1)=".",TRUE,FALSE)</formula>
    </cfRule>
  </conditionalFormatting>
  <conditionalFormatting sqref="AU509">
    <cfRule type="expression" dxfId="2647" priority="1921">
      <formula>IF(RIGHT(TEXT(AU509,"0.#"),1)=".",FALSE,TRUE)</formula>
    </cfRule>
    <cfRule type="expression" dxfId="2646" priority="1922">
      <formula>IF(RIGHT(TEXT(AU509,"0.#"),1)=".",TRUE,FALSE)</formula>
    </cfRule>
  </conditionalFormatting>
  <conditionalFormatting sqref="AU507">
    <cfRule type="expression" dxfId="2645" priority="1925">
      <formula>IF(RIGHT(TEXT(AU507,"0.#"),1)=".",FALSE,TRUE)</formula>
    </cfRule>
    <cfRule type="expression" dxfId="2644" priority="1926">
      <formula>IF(RIGHT(TEXT(AU507,"0.#"),1)=".",TRUE,FALSE)</formula>
    </cfRule>
  </conditionalFormatting>
  <conditionalFormatting sqref="AU508">
    <cfRule type="expression" dxfId="2643" priority="1923">
      <formula>IF(RIGHT(TEXT(AU508,"0.#"),1)=".",FALSE,TRUE)</formula>
    </cfRule>
    <cfRule type="expression" dxfId="2642" priority="1924">
      <formula>IF(RIGHT(TEXT(AU508,"0.#"),1)=".",TRUE,FALSE)</formula>
    </cfRule>
  </conditionalFormatting>
  <conditionalFormatting sqref="AQ507">
    <cfRule type="expression" dxfId="2641" priority="1909">
      <formula>IF(RIGHT(TEXT(AQ507,"0.#"),1)=".",FALSE,TRUE)</formula>
    </cfRule>
    <cfRule type="expression" dxfId="2640" priority="1910">
      <formula>IF(RIGHT(TEXT(AQ507,"0.#"),1)=".",TRUE,FALSE)</formula>
    </cfRule>
  </conditionalFormatting>
  <conditionalFormatting sqref="AQ508">
    <cfRule type="expression" dxfId="2639" priority="1913">
      <formula>IF(RIGHT(TEXT(AQ508,"0.#"),1)=".",FALSE,TRUE)</formula>
    </cfRule>
    <cfRule type="expression" dxfId="2638" priority="1914">
      <formula>IF(RIGHT(TEXT(AQ508,"0.#"),1)=".",TRUE,FALSE)</formula>
    </cfRule>
  </conditionalFormatting>
  <conditionalFormatting sqref="AQ509">
    <cfRule type="expression" dxfId="2637" priority="1911">
      <formula>IF(RIGHT(TEXT(AQ509,"0.#"),1)=".",FALSE,TRUE)</formula>
    </cfRule>
    <cfRule type="expression" dxfId="2636" priority="1912">
      <formula>IF(RIGHT(TEXT(AQ509,"0.#"),1)=".",TRUE,FALSE)</formula>
    </cfRule>
  </conditionalFormatting>
  <conditionalFormatting sqref="AE465">
    <cfRule type="expression" dxfId="2635" priority="2203">
      <formula>IF(RIGHT(TEXT(AE465,"0.#"),1)=".",FALSE,TRUE)</formula>
    </cfRule>
    <cfRule type="expression" dxfId="2634" priority="2204">
      <formula>IF(RIGHT(TEXT(AE465,"0.#"),1)=".",TRUE,FALSE)</formula>
    </cfRule>
  </conditionalFormatting>
  <conditionalFormatting sqref="AE463">
    <cfRule type="expression" dxfId="2633" priority="2207">
      <formula>IF(RIGHT(TEXT(AE463,"0.#"),1)=".",FALSE,TRUE)</formula>
    </cfRule>
    <cfRule type="expression" dxfId="2632" priority="2208">
      <formula>IF(RIGHT(TEXT(AE463,"0.#"),1)=".",TRUE,FALSE)</formula>
    </cfRule>
  </conditionalFormatting>
  <conditionalFormatting sqref="AE464">
    <cfRule type="expression" dxfId="2631" priority="2205">
      <formula>IF(RIGHT(TEXT(AE464,"0.#"),1)=".",FALSE,TRUE)</formula>
    </cfRule>
    <cfRule type="expression" dxfId="2630" priority="2206">
      <formula>IF(RIGHT(TEXT(AE464,"0.#"),1)=".",TRUE,FALSE)</formula>
    </cfRule>
  </conditionalFormatting>
  <conditionalFormatting sqref="AM465">
    <cfRule type="expression" dxfId="2629" priority="2197">
      <formula>IF(RIGHT(TEXT(AM465,"0.#"),1)=".",FALSE,TRUE)</formula>
    </cfRule>
    <cfRule type="expression" dxfId="2628" priority="2198">
      <formula>IF(RIGHT(TEXT(AM465,"0.#"),1)=".",TRUE,FALSE)</formula>
    </cfRule>
  </conditionalFormatting>
  <conditionalFormatting sqref="AM463">
    <cfRule type="expression" dxfId="2627" priority="2201">
      <formula>IF(RIGHT(TEXT(AM463,"0.#"),1)=".",FALSE,TRUE)</formula>
    </cfRule>
    <cfRule type="expression" dxfId="2626" priority="2202">
      <formula>IF(RIGHT(TEXT(AM463,"0.#"),1)=".",TRUE,FALSE)</formula>
    </cfRule>
  </conditionalFormatting>
  <conditionalFormatting sqref="AM464">
    <cfRule type="expression" dxfId="2625" priority="2199">
      <formula>IF(RIGHT(TEXT(AM464,"0.#"),1)=".",FALSE,TRUE)</formula>
    </cfRule>
    <cfRule type="expression" dxfId="2624" priority="2200">
      <formula>IF(RIGHT(TEXT(AM464,"0.#"),1)=".",TRUE,FALSE)</formula>
    </cfRule>
  </conditionalFormatting>
  <conditionalFormatting sqref="AU465">
    <cfRule type="expression" dxfId="2623" priority="2191">
      <formula>IF(RIGHT(TEXT(AU465,"0.#"),1)=".",FALSE,TRUE)</formula>
    </cfRule>
    <cfRule type="expression" dxfId="2622" priority="2192">
      <formula>IF(RIGHT(TEXT(AU465,"0.#"),1)=".",TRUE,FALSE)</formula>
    </cfRule>
  </conditionalFormatting>
  <conditionalFormatting sqref="AU463">
    <cfRule type="expression" dxfId="2621" priority="2195">
      <formula>IF(RIGHT(TEXT(AU463,"0.#"),1)=".",FALSE,TRUE)</formula>
    </cfRule>
    <cfRule type="expression" dxfId="2620" priority="2196">
      <formula>IF(RIGHT(TEXT(AU463,"0.#"),1)=".",TRUE,FALSE)</formula>
    </cfRule>
  </conditionalFormatting>
  <conditionalFormatting sqref="AU464">
    <cfRule type="expression" dxfId="2619" priority="2193">
      <formula>IF(RIGHT(TEXT(AU464,"0.#"),1)=".",FALSE,TRUE)</formula>
    </cfRule>
    <cfRule type="expression" dxfId="2618" priority="2194">
      <formula>IF(RIGHT(TEXT(AU464,"0.#"),1)=".",TRUE,FALSE)</formula>
    </cfRule>
  </conditionalFormatting>
  <conditionalFormatting sqref="AI465">
    <cfRule type="expression" dxfId="2617" priority="2185">
      <formula>IF(RIGHT(TEXT(AI465,"0.#"),1)=".",FALSE,TRUE)</formula>
    </cfRule>
    <cfRule type="expression" dxfId="2616" priority="2186">
      <formula>IF(RIGHT(TEXT(AI465,"0.#"),1)=".",TRUE,FALSE)</formula>
    </cfRule>
  </conditionalFormatting>
  <conditionalFormatting sqref="AI463">
    <cfRule type="expression" dxfId="2615" priority="2189">
      <formula>IF(RIGHT(TEXT(AI463,"0.#"),1)=".",FALSE,TRUE)</formula>
    </cfRule>
    <cfRule type="expression" dxfId="2614" priority="2190">
      <formula>IF(RIGHT(TEXT(AI463,"0.#"),1)=".",TRUE,FALSE)</formula>
    </cfRule>
  </conditionalFormatting>
  <conditionalFormatting sqref="AI464">
    <cfRule type="expression" dxfId="2613" priority="2187">
      <formula>IF(RIGHT(TEXT(AI464,"0.#"),1)=".",FALSE,TRUE)</formula>
    </cfRule>
    <cfRule type="expression" dxfId="2612" priority="2188">
      <formula>IF(RIGHT(TEXT(AI464,"0.#"),1)=".",TRUE,FALSE)</formula>
    </cfRule>
  </conditionalFormatting>
  <conditionalFormatting sqref="AQ463">
    <cfRule type="expression" dxfId="2611" priority="2179">
      <formula>IF(RIGHT(TEXT(AQ463,"0.#"),1)=".",FALSE,TRUE)</formula>
    </cfRule>
    <cfRule type="expression" dxfId="2610" priority="2180">
      <formula>IF(RIGHT(TEXT(AQ463,"0.#"),1)=".",TRUE,FALSE)</formula>
    </cfRule>
  </conditionalFormatting>
  <conditionalFormatting sqref="AQ464">
    <cfRule type="expression" dxfId="2609" priority="2183">
      <formula>IF(RIGHT(TEXT(AQ464,"0.#"),1)=".",FALSE,TRUE)</formula>
    </cfRule>
    <cfRule type="expression" dxfId="2608" priority="2184">
      <formula>IF(RIGHT(TEXT(AQ464,"0.#"),1)=".",TRUE,FALSE)</formula>
    </cfRule>
  </conditionalFormatting>
  <conditionalFormatting sqref="AQ465">
    <cfRule type="expression" dxfId="2607" priority="2181">
      <formula>IF(RIGHT(TEXT(AQ465,"0.#"),1)=".",FALSE,TRUE)</formula>
    </cfRule>
    <cfRule type="expression" dxfId="2606" priority="2182">
      <formula>IF(RIGHT(TEXT(AQ465,"0.#"),1)=".",TRUE,FALSE)</formula>
    </cfRule>
  </conditionalFormatting>
  <conditionalFormatting sqref="AE470">
    <cfRule type="expression" dxfId="2605" priority="2173">
      <formula>IF(RIGHT(TEXT(AE470,"0.#"),1)=".",FALSE,TRUE)</formula>
    </cfRule>
    <cfRule type="expression" dxfId="2604" priority="2174">
      <formula>IF(RIGHT(TEXT(AE470,"0.#"),1)=".",TRUE,FALSE)</formula>
    </cfRule>
  </conditionalFormatting>
  <conditionalFormatting sqref="AE468">
    <cfRule type="expression" dxfId="2603" priority="2177">
      <formula>IF(RIGHT(TEXT(AE468,"0.#"),1)=".",FALSE,TRUE)</formula>
    </cfRule>
    <cfRule type="expression" dxfId="2602" priority="2178">
      <formula>IF(RIGHT(TEXT(AE468,"0.#"),1)=".",TRUE,FALSE)</formula>
    </cfRule>
  </conditionalFormatting>
  <conditionalFormatting sqref="AE469">
    <cfRule type="expression" dxfId="2601" priority="2175">
      <formula>IF(RIGHT(TEXT(AE469,"0.#"),1)=".",FALSE,TRUE)</formula>
    </cfRule>
    <cfRule type="expression" dxfId="2600" priority="2176">
      <formula>IF(RIGHT(TEXT(AE469,"0.#"),1)=".",TRUE,FALSE)</formula>
    </cfRule>
  </conditionalFormatting>
  <conditionalFormatting sqref="AM470">
    <cfRule type="expression" dxfId="2599" priority="2167">
      <formula>IF(RIGHT(TEXT(AM470,"0.#"),1)=".",FALSE,TRUE)</formula>
    </cfRule>
    <cfRule type="expression" dxfId="2598" priority="2168">
      <formula>IF(RIGHT(TEXT(AM470,"0.#"),1)=".",TRUE,FALSE)</formula>
    </cfRule>
  </conditionalFormatting>
  <conditionalFormatting sqref="AM468">
    <cfRule type="expression" dxfId="2597" priority="2171">
      <formula>IF(RIGHT(TEXT(AM468,"0.#"),1)=".",FALSE,TRUE)</formula>
    </cfRule>
    <cfRule type="expression" dxfId="2596" priority="2172">
      <formula>IF(RIGHT(TEXT(AM468,"0.#"),1)=".",TRUE,FALSE)</formula>
    </cfRule>
  </conditionalFormatting>
  <conditionalFormatting sqref="AM469">
    <cfRule type="expression" dxfId="2595" priority="2169">
      <formula>IF(RIGHT(TEXT(AM469,"0.#"),1)=".",FALSE,TRUE)</formula>
    </cfRule>
    <cfRule type="expression" dxfId="2594" priority="2170">
      <formula>IF(RIGHT(TEXT(AM469,"0.#"),1)=".",TRUE,FALSE)</formula>
    </cfRule>
  </conditionalFormatting>
  <conditionalFormatting sqref="AU470">
    <cfRule type="expression" dxfId="2593" priority="2161">
      <formula>IF(RIGHT(TEXT(AU470,"0.#"),1)=".",FALSE,TRUE)</formula>
    </cfRule>
    <cfRule type="expression" dxfId="2592" priority="2162">
      <formula>IF(RIGHT(TEXT(AU470,"0.#"),1)=".",TRUE,FALSE)</formula>
    </cfRule>
  </conditionalFormatting>
  <conditionalFormatting sqref="AU468">
    <cfRule type="expression" dxfId="2591" priority="2165">
      <formula>IF(RIGHT(TEXT(AU468,"0.#"),1)=".",FALSE,TRUE)</formula>
    </cfRule>
    <cfRule type="expression" dxfId="2590" priority="2166">
      <formula>IF(RIGHT(TEXT(AU468,"0.#"),1)=".",TRUE,FALSE)</formula>
    </cfRule>
  </conditionalFormatting>
  <conditionalFormatting sqref="AU469">
    <cfRule type="expression" dxfId="2589" priority="2163">
      <formula>IF(RIGHT(TEXT(AU469,"0.#"),1)=".",FALSE,TRUE)</formula>
    </cfRule>
    <cfRule type="expression" dxfId="2588" priority="2164">
      <formula>IF(RIGHT(TEXT(AU469,"0.#"),1)=".",TRUE,FALSE)</formula>
    </cfRule>
  </conditionalFormatting>
  <conditionalFormatting sqref="AI470">
    <cfRule type="expression" dxfId="2587" priority="2155">
      <formula>IF(RIGHT(TEXT(AI470,"0.#"),1)=".",FALSE,TRUE)</formula>
    </cfRule>
    <cfRule type="expression" dxfId="2586" priority="2156">
      <formula>IF(RIGHT(TEXT(AI470,"0.#"),1)=".",TRUE,FALSE)</formula>
    </cfRule>
  </conditionalFormatting>
  <conditionalFormatting sqref="AI468">
    <cfRule type="expression" dxfId="2585" priority="2159">
      <formula>IF(RIGHT(TEXT(AI468,"0.#"),1)=".",FALSE,TRUE)</formula>
    </cfRule>
    <cfRule type="expression" dxfId="2584" priority="2160">
      <formula>IF(RIGHT(TEXT(AI468,"0.#"),1)=".",TRUE,FALSE)</formula>
    </cfRule>
  </conditionalFormatting>
  <conditionalFormatting sqref="AI469">
    <cfRule type="expression" dxfId="2583" priority="2157">
      <formula>IF(RIGHT(TEXT(AI469,"0.#"),1)=".",FALSE,TRUE)</formula>
    </cfRule>
    <cfRule type="expression" dxfId="2582" priority="2158">
      <formula>IF(RIGHT(TEXT(AI469,"0.#"),1)=".",TRUE,FALSE)</formula>
    </cfRule>
  </conditionalFormatting>
  <conditionalFormatting sqref="AQ468">
    <cfRule type="expression" dxfId="2581" priority="2149">
      <formula>IF(RIGHT(TEXT(AQ468,"0.#"),1)=".",FALSE,TRUE)</formula>
    </cfRule>
    <cfRule type="expression" dxfId="2580" priority="2150">
      <formula>IF(RIGHT(TEXT(AQ468,"0.#"),1)=".",TRUE,FALSE)</formula>
    </cfRule>
  </conditionalFormatting>
  <conditionalFormatting sqref="AQ469">
    <cfRule type="expression" dxfId="2579" priority="2153">
      <formula>IF(RIGHT(TEXT(AQ469,"0.#"),1)=".",FALSE,TRUE)</formula>
    </cfRule>
    <cfRule type="expression" dxfId="2578" priority="2154">
      <formula>IF(RIGHT(TEXT(AQ469,"0.#"),1)=".",TRUE,FALSE)</formula>
    </cfRule>
  </conditionalFormatting>
  <conditionalFormatting sqref="AQ470">
    <cfRule type="expression" dxfId="2577" priority="2151">
      <formula>IF(RIGHT(TEXT(AQ470,"0.#"),1)=".",FALSE,TRUE)</formula>
    </cfRule>
    <cfRule type="expression" dxfId="2576" priority="2152">
      <formula>IF(RIGHT(TEXT(AQ470,"0.#"),1)=".",TRUE,FALSE)</formula>
    </cfRule>
  </conditionalFormatting>
  <conditionalFormatting sqref="AE475">
    <cfRule type="expression" dxfId="2575" priority="2143">
      <formula>IF(RIGHT(TEXT(AE475,"0.#"),1)=".",FALSE,TRUE)</formula>
    </cfRule>
    <cfRule type="expression" dxfId="2574" priority="2144">
      <formula>IF(RIGHT(TEXT(AE475,"0.#"),1)=".",TRUE,FALSE)</formula>
    </cfRule>
  </conditionalFormatting>
  <conditionalFormatting sqref="AE473">
    <cfRule type="expression" dxfId="2573" priority="2147">
      <formula>IF(RIGHT(TEXT(AE473,"0.#"),1)=".",FALSE,TRUE)</formula>
    </cfRule>
    <cfRule type="expression" dxfId="2572" priority="2148">
      <formula>IF(RIGHT(TEXT(AE473,"0.#"),1)=".",TRUE,FALSE)</formula>
    </cfRule>
  </conditionalFormatting>
  <conditionalFormatting sqref="AE474">
    <cfRule type="expression" dxfId="2571" priority="2145">
      <formula>IF(RIGHT(TEXT(AE474,"0.#"),1)=".",FALSE,TRUE)</formula>
    </cfRule>
    <cfRule type="expression" dxfId="2570" priority="2146">
      <formula>IF(RIGHT(TEXT(AE474,"0.#"),1)=".",TRUE,FALSE)</formula>
    </cfRule>
  </conditionalFormatting>
  <conditionalFormatting sqref="AM475">
    <cfRule type="expression" dxfId="2569" priority="2137">
      <formula>IF(RIGHT(TEXT(AM475,"0.#"),1)=".",FALSE,TRUE)</formula>
    </cfRule>
    <cfRule type="expression" dxfId="2568" priority="2138">
      <formula>IF(RIGHT(TEXT(AM475,"0.#"),1)=".",TRUE,FALSE)</formula>
    </cfRule>
  </conditionalFormatting>
  <conditionalFormatting sqref="AM473">
    <cfRule type="expression" dxfId="2567" priority="2141">
      <formula>IF(RIGHT(TEXT(AM473,"0.#"),1)=".",FALSE,TRUE)</formula>
    </cfRule>
    <cfRule type="expression" dxfId="2566" priority="2142">
      <formula>IF(RIGHT(TEXT(AM473,"0.#"),1)=".",TRUE,FALSE)</formula>
    </cfRule>
  </conditionalFormatting>
  <conditionalFormatting sqref="AM474">
    <cfRule type="expression" dxfId="2565" priority="2139">
      <formula>IF(RIGHT(TEXT(AM474,"0.#"),1)=".",FALSE,TRUE)</formula>
    </cfRule>
    <cfRule type="expression" dxfId="2564" priority="2140">
      <formula>IF(RIGHT(TEXT(AM474,"0.#"),1)=".",TRUE,FALSE)</formula>
    </cfRule>
  </conditionalFormatting>
  <conditionalFormatting sqref="AU475">
    <cfRule type="expression" dxfId="2563" priority="2131">
      <formula>IF(RIGHT(TEXT(AU475,"0.#"),1)=".",FALSE,TRUE)</formula>
    </cfRule>
    <cfRule type="expression" dxfId="2562" priority="2132">
      <formula>IF(RIGHT(TEXT(AU475,"0.#"),1)=".",TRUE,FALSE)</formula>
    </cfRule>
  </conditionalFormatting>
  <conditionalFormatting sqref="AU473">
    <cfRule type="expression" dxfId="2561" priority="2135">
      <formula>IF(RIGHT(TEXT(AU473,"0.#"),1)=".",FALSE,TRUE)</formula>
    </cfRule>
    <cfRule type="expression" dxfId="2560" priority="2136">
      <formula>IF(RIGHT(TEXT(AU473,"0.#"),1)=".",TRUE,FALSE)</formula>
    </cfRule>
  </conditionalFormatting>
  <conditionalFormatting sqref="AU474">
    <cfRule type="expression" dxfId="2559" priority="2133">
      <formula>IF(RIGHT(TEXT(AU474,"0.#"),1)=".",FALSE,TRUE)</formula>
    </cfRule>
    <cfRule type="expression" dxfId="2558" priority="2134">
      <formula>IF(RIGHT(TEXT(AU474,"0.#"),1)=".",TRUE,FALSE)</formula>
    </cfRule>
  </conditionalFormatting>
  <conditionalFormatting sqref="AI475">
    <cfRule type="expression" dxfId="2557" priority="2125">
      <formula>IF(RIGHT(TEXT(AI475,"0.#"),1)=".",FALSE,TRUE)</formula>
    </cfRule>
    <cfRule type="expression" dxfId="2556" priority="2126">
      <formula>IF(RIGHT(TEXT(AI475,"0.#"),1)=".",TRUE,FALSE)</formula>
    </cfRule>
  </conditionalFormatting>
  <conditionalFormatting sqref="AI473">
    <cfRule type="expression" dxfId="2555" priority="2129">
      <formula>IF(RIGHT(TEXT(AI473,"0.#"),1)=".",FALSE,TRUE)</formula>
    </cfRule>
    <cfRule type="expression" dxfId="2554" priority="2130">
      <formula>IF(RIGHT(TEXT(AI473,"0.#"),1)=".",TRUE,FALSE)</formula>
    </cfRule>
  </conditionalFormatting>
  <conditionalFormatting sqref="AI474">
    <cfRule type="expression" dxfId="2553" priority="2127">
      <formula>IF(RIGHT(TEXT(AI474,"0.#"),1)=".",FALSE,TRUE)</formula>
    </cfRule>
    <cfRule type="expression" dxfId="2552" priority="2128">
      <formula>IF(RIGHT(TEXT(AI474,"0.#"),1)=".",TRUE,FALSE)</formula>
    </cfRule>
  </conditionalFormatting>
  <conditionalFormatting sqref="AQ473">
    <cfRule type="expression" dxfId="2551" priority="2119">
      <formula>IF(RIGHT(TEXT(AQ473,"0.#"),1)=".",FALSE,TRUE)</formula>
    </cfRule>
    <cfRule type="expression" dxfId="2550" priority="2120">
      <formula>IF(RIGHT(TEXT(AQ473,"0.#"),1)=".",TRUE,FALSE)</formula>
    </cfRule>
  </conditionalFormatting>
  <conditionalFormatting sqref="AQ474">
    <cfRule type="expression" dxfId="2549" priority="2123">
      <formula>IF(RIGHT(TEXT(AQ474,"0.#"),1)=".",FALSE,TRUE)</formula>
    </cfRule>
    <cfRule type="expression" dxfId="2548" priority="2124">
      <formula>IF(RIGHT(TEXT(AQ474,"0.#"),1)=".",TRUE,FALSE)</formula>
    </cfRule>
  </conditionalFormatting>
  <conditionalFormatting sqref="AQ475">
    <cfRule type="expression" dxfId="2547" priority="2121">
      <formula>IF(RIGHT(TEXT(AQ475,"0.#"),1)=".",FALSE,TRUE)</formula>
    </cfRule>
    <cfRule type="expression" dxfId="2546" priority="2122">
      <formula>IF(RIGHT(TEXT(AQ475,"0.#"),1)=".",TRUE,FALSE)</formula>
    </cfRule>
  </conditionalFormatting>
  <conditionalFormatting sqref="AE480">
    <cfRule type="expression" dxfId="2545" priority="2113">
      <formula>IF(RIGHT(TEXT(AE480,"0.#"),1)=".",FALSE,TRUE)</formula>
    </cfRule>
    <cfRule type="expression" dxfId="2544" priority="2114">
      <formula>IF(RIGHT(TEXT(AE480,"0.#"),1)=".",TRUE,FALSE)</formula>
    </cfRule>
  </conditionalFormatting>
  <conditionalFormatting sqref="AE478">
    <cfRule type="expression" dxfId="2543" priority="2117">
      <formula>IF(RIGHT(TEXT(AE478,"0.#"),1)=".",FALSE,TRUE)</formula>
    </cfRule>
    <cfRule type="expression" dxfId="2542" priority="2118">
      <formula>IF(RIGHT(TEXT(AE478,"0.#"),1)=".",TRUE,FALSE)</formula>
    </cfRule>
  </conditionalFormatting>
  <conditionalFormatting sqref="AE479">
    <cfRule type="expression" dxfId="2541" priority="2115">
      <formula>IF(RIGHT(TEXT(AE479,"0.#"),1)=".",FALSE,TRUE)</formula>
    </cfRule>
    <cfRule type="expression" dxfId="2540" priority="2116">
      <formula>IF(RIGHT(TEXT(AE479,"0.#"),1)=".",TRUE,FALSE)</formula>
    </cfRule>
  </conditionalFormatting>
  <conditionalFormatting sqref="AM480">
    <cfRule type="expression" dxfId="2539" priority="2107">
      <formula>IF(RIGHT(TEXT(AM480,"0.#"),1)=".",FALSE,TRUE)</formula>
    </cfRule>
    <cfRule type="expression" dxfId="2538" priority="2108">
      <formula>IF(RIGHT(TEXT(AM480,"0.#"),1)=".",TRUE,FALSE)</formula>
    </cfRule>
  </conditionalFormatting>
  <conditionalFormatting sqref="AM478">
    <cfRule type="expression" dxfId="2537" priority="2111">
      <formula>IF(RIGHT(TEXT(AM478,"0.#"),1)=".",FALSE,TRUE)</formula>
    </cfRule>
    <cfRule type="expression" dxfId="2536" priority="2112">
      <formula>IF(RIGHT(TEXT(AM478,"0.#"),1)=".",TRUE,FALSE)</formula>
    </cfRule>
  </conditionalFormatting>
  <conditionalFormatting sqref="AM479">
    <cfRule type="expression" dxfId="2535" priority="2109">
      <formula>IF(RIGHT(TEXT(AM479,"0.#"),1)=".",FALSE,TRUE)</formula>
    </cfRule>
    <cfRule type="expression" dxfId="2534" priority="2110">
      <formula>IF(RIGHT(TEXT(AM479,"0.#"),1)=".",TRUE,FALSE)</formula>
    </cfRule>
  </conditionalFormatting>
  <conditionalFormatting sqref="AU480">
    <cfRule type="expression" dxfId="2533" priority="2101">
      <formula>IF(RIGHT(TEXT(AU480,"0.#"),1)=".",FALSE,TRUE)</formula>
    </cfRule>
    <cfRule type="expression" dxfId="2532" priority="2102">
      <formula>IF(RIGHT(TEXT(AU480,"0.#"),1)=".",TRUE,FALSE)</formula>
    </cfRule>
  </conditionalFormatting>
  <conditionalFormatting sqref="AU478">
    <cfRule type="expression" dxfId="2531" priority="2105">
      <formula>IF(RIGHT(TEXT(AU478,"0.#"),1)=".",FALSE,TRUE)</formula>
    </cfRule>
    <cfRule type="expression" dxfId="2530" priority="2106">
      <formula>IF(RIGHT(TEXT(AU478,"0.#"),1)=".",TRUE,FALSE)</formula>
    </cfRule>
  </conditionalFormatting>
  <conditionalFormatting sqref="AU479">
    <cfRule type="expression" dxfId="2529" priority="2103">
      <formula>IF(RIGHT(TEXT(AU479,"0.#"),1)=".",FALSE,TRUE)</formula>
    </cfRule>
    <cfRule type="expression" dxfId="2528" priority="2104">
      <formula>IF(RIGHT(TEXT(AU479,"0.#"),1)=".",TRUE,FALSE)</formula>
    </cfRule>
  </conditionalFormatting>
  <conditionalFormatting sqref="AI480">
    <cfRule type="expression" dxfId="2527" priority="2095">
      <formula>IF(RIGHT(TEXT(AI480,"0.#"),1)=".",FALSE,TRUE)</formula>
    </cfRule>
    <cfRule type="expression" dxfId="2526" priority="2096">
      <formula>IF(RIGHT(TEXT(AI480,"0.#"),1)=".",TRUE,FALSE)</formula>
    </cfRule>
  </conditionalFormatting>
  <conditionalFormatting sqref="AI478">
    <cfRule type="expression" dxfId="2525" priority="2099">
      <formula>IF(RIGHT(TEXT(AI478,"0.#"),1)=".",FALSE,TRUE)</formula>
    </cfRule>
    <cfRule type="expression" dxfId="2524" priority="2100">
      <formula>IF(RIGHT(TEXT(AI478,"0.#"),1)=".",TRUE,FALSE)</formula>
    </cfRule>
  </conditionalFormatting>
  <conditionalFormatting sqref="AI479">
    <cfRule type="expression" dxfId="2523" priority="2097">
      <formula>IF(RIGHT(TEXT(AI479,"0.#"),1)=".",FALSE,TRUE)</formula>
    </cfRule>
    <cfRule type="expression" dxfId="2522" priority="2098">
      <formula>IF(RIGHT(TEXT(AI479,"0.#"),1)=".",TRUE,FALSE)</formula>
    </cfRule>
  </conditionalFormatting>
  <conditionalFormatting sqref="AQ478">
    <cfRule type="expression" dxfId="2521" priority="2089">
      <formula>IF(RIGHT(TEXT(AQ478,"0.#"),1)=".",FALSE,TRUE)</formula>
    </cfRule>
    <cfRule type="expression" dxfId="2520" priority="2090">
      <formula>IF(RIGHT(TEXT(AQ478,"0.#"),1)=".",TRUE,FALSE)</formula>
    </cfRule>
  </conditionalFormatting>
  <conditionalFormatting sqref="AQ479">
    <cfRule type="expression" dxfId="2519" priority="2093">
      <formula>IF(RIGHT(TEXT(AQ479,"0.#"),1)=".",FALSE,TRUE)</formula>
    </cfRule>
    <cfRule type="expression" dxfId="2518" priority="2094">
      <formula>IF(RIGHT(TEXT(AQ479,"0.#"),1)=".",TRUE,FALSE)</formula>
    </cfRule>
  </conditionalFormatting>
  <conditionalFormatting sqref="AQ480">
    <cfRule type="expression" dxfId="2517" priority="2091">
      <formula>IF(RIGHT(TEXT(AQ480,"0.#"),1)=".",FALSE,TRUE)</formula>
    </cfRule>
    <cfRule type="expression" dxfId="2516" priority="2092">
      <formula>IF(RIGHT(TEXT(AQ480,"0.#"),1)=".",TRUE,FALSE)</formula>
    </cfRule>
  </conditionalFormatting>
  <conditionalFormatting sqref="AM47">
    <cfRule type="expression" dxfId="2515" priority="2383">
      <formula>IF(RIGHT(TEXT(AM47,"0.#"),1)=".",FALSE,TRUE)</formula>
    </cfRule>
    <cfRule type="expression" dxfId="2514" priority="2384">
      <formula>IF(RIGHT(TEXT(AM47,"0.#"),1)=".",TRUE,FALSE)</formula>
    </cfRule>
  </conditionalFormatting>
  <conditionalFormatting sqref="AI46">
    <cfRule type="expression" dxfId="2513" priority="2387">
      <formula>IF(RIGHT(TEXT(AI46,"0.#"),1)=".",FALSE,TRUE)</formula>
    </cfRule>
    <cfRule type="expression" dxfId="2512" priority="2388">
      <formula>IF(RIGHT(TEXT(AI46,"0.#"),1)=".",TRUE,FALSE)</formula>
    </cfRule>
  </conditionalFormatting>
  <conditionalFormatting sqref="AM46">
    <cfRule type="expression" dxfId="2511" priority="2385">
      <formula>IF(RIGHT(TEXT(AM46,"0.#"),1)=".",FALSE,TRUE)</formula>
    </cfRule>
    <cfRule type="expression" dxfId="2510" priority="2386">
      <formula>IF(RIGHT(TEXT(AM46,"0.#"),1)=".",TRUE,FALSE)</formula>
    </cfRule>
  </conditionalFormatting>
  <conditionalFormatting sqref="AU46:AU48">
    <cfRule type="expression" dxfId="2509" priority="2377">
      <formula>IF(RIGHT(TEXT(AU46,"0.#"),1)=".",FALSE,TRUE)</formula>
    </cfRule>
    <cfRule type="expression" dxfId="2508" priority="2378">
      <formula>IF(RIGHT(TEXT(AU46,"0.#"),1)=".",TRUE,FALSE)</formula>
    </cfRule>
  </conditionalFormatting>
  <conditionalFormatting sqref="AM48">
    <cfRule type="expression" dxfId="2507" priority="2381">
      <formula>IF(RIGHT(TEXT(AM48,"0.#"),1)=".",FALSE,TRUE)</formula>
    </cfRule>
    <cfRule type="expression" dxfId="2506" priority="2382">
      <formula>IF(RIGHT(TEXT(AM48,"0.#"),1)=".",TRUE,FALSE)</formula>
    </cfRule>
  </conditionalFormatting>
  <conditionalFormatting sqref="AQ46:AQ48">
    <cfRule type="expression" dxfId="2505" priority="2379">
      <formula>IF(RIGHT(TEXT(AQ46,"0.#"),1)=".",FALSE,TRUE)</formula>
    </cfRule>
    <cfRule type="expression" dxfId="2504" priority="2380">
      <formula>IF(RIGHT(TEXT(AQ46,"0.#"),1)=".",TRUE,FALSE)</formula>
    </cfRule>
  </conditionalFormatting>
  <conditionalFormatting sqref="AE146:AE147 AI146:AI147 AM146:AM147 AQ146:AQ147 AU146:AU147">
    <cfRule type="expression" dxfId="2503" priority="2371">
      <formula>IF(RIGHT(TEXT(AE146,"0.#"),1)=".",FALSE,TRUE)</formula>
    </cfRule>
    <cfRule type="expression" dxfId="2502" priority="2372">
      <formula>IF(RIGHT(TEXT(AE146,"0.#"),1)=".",TRUE,FALSE)</formula>
    </cfRule>
  </conditionalFormatting>
  <conditionalFormatting sqref="AE138:AE139 AI138:AI139 AM138:AM139 AQ138:AQ139 AU138:AU139">
    <cfRule type="expression" dxfId="2501" priority="2375">
      <formula>IF(RIGHT(TEXT(AE138,"0.#"),1)=".",FALSE,TRUE)</formula>
    </cfRule>
    <cfRule type="expression" dxfId="2500" priority="2376">
      <formula>IF(RIGHT(TEXT(AE138,"0.#"),1)=".",TRUE,FALSE)</formula>
    </cfRule>
  </conditionalFormatting>
  <conditionalFormatting sqref="AE142:AE143 AI142:AI143 AM142:AM143 AQ142:AQ143 AU142:AU143">
    <cfRule type="expression" dxfId="2499" priority="2373">
      <formula>IF(RIGHT(TEXT(AE142,"0.#"),1)=".",FALSE,TRUE)</formula>
    </cfRule>
    <cfRule type="expression" dxfId="2498" priority="2374">
      <formula>IF(RIGHT(TEXT(AE142,"0.#"),1)=".",TRUE,FALSE)</formula>
    </cfRule>
  </conditionalFormatting>
  <conditionalFormatting sqref="AE198:AE199 AI198:AI199 AM198:AM199 AQ198:AQ199 AU198:AU199">
    <cfRule type="expression" dxfId="2497" priority="2365">
      <formula>IF(RIGHT(TEXT(AE198,"0.#"),1)=".",FALSE,TRUE)</formula>
    </cfRule>
    <cfRule type="expression" dxfId="2496" priority="2366">
      <formula>IF(RIGHT(TEXT(AE198,"0.#"),1)=".",TRUE,FALSE)</formula>
    </cfRule>
  </conditionalFormatting>
  <conditionalFormatting sqref="AE150:AE151 AI150:AI151 AM150:AM151 AQ150:AQ151 AU150:AU151">
    <cfRule type="expression" dxfId="2495" priority="2369">
      <formula>IF(RIGHT(TEXT(AE150,"0.#"),1)=".",FALSE,TRUE)</formula>
    </cfRule>
    <cfRule type="expression" dxfId="2494" priority="2370">
      <formula>IF(RIGHT(TEXT(AE150,"0.#"),1)=".",TRUE,FALSE)</formula>
    </cfRule>
  </conditionalFormatting>
  <conditionalFormatting sqref="AE194:AE195 AI194:AI195 AM194:AM195 AQ194:AQ195 AU194:AU195">
    <cfRule type="expression" dxfId="2493" priority="2367">
      <formula>IF(RIGHT(TEXT(AE194,"0.#"),1)=".",FALSE,TRUE)</formula>
    </cfRule>
    <cfRule type="expression" dxfId="2492" priority="2368">
      <formula>IF(RIGHT(TEXT(AE194,"0.#"),1)=".",TRUE,FALSE)</formula>
    </cfRule>
  </conditionalFormatting>
  <conditionalFormatting sqref="AE210:AE211 AI210:AI211 AM210:AM211 AQ210:AQ211 AU210:AU211">
    <cfRule type="expression" dxfId="2491" priority="2359">
      <formula>IF(RIGHT(TEXT(AE210,"0.#"),1)=".",FALSE,TRUE)</formula>
    </cfRule>
    <cfRule type="expression" dxfId="2490" priority="2360">
      <formula>IF(RIGHT(TEXT(AE210,"0.#"),1)=".",TRUE,FALSE)</formula>
    </cfRule>
  </conditionalFormatting>
  <conditionalFormatting sqref="AE202:AE203 AI202:AI203 AM202:AM203 AQ202:AQ203 AU202:AU203">
    <cfRule type="expression" dxfId="2489" priority="2363">
      <formula>IF(RIGHT(TEXT(AE202,"0.#"),1)=".",FALSE,TRUE)</formula>
    </cfRule>
    <cfRule type="expression" dxfId="2488" priority="2364">
      <formula>IF(RIGHT(TEXT(AE202,"0.#"),1)=".",TRUE,FALSE)</formula>
    </cfRule>
  </conditionalFormatting>
  <conditionalFormatting sqref="AE206:AE207 AI206:AI207 AM206:AM207 AQ206:AQ207 AU206:AU207">
    <cfRule type="expression" dxfId="2487" priority="2361">
      <formula>IF(RIGHT(TEXT(AE206,"0.#"),1)=".",FALSE,TRUE)</formula>
    </cfRule>
    <cfRule type="expression" dxfId="2486" priority="2362">
      <formula>IF(RIGHT(TEXT(AE206,"0.#"),1)=".",TRUE,FALSE)</formula>
    </cfRule>
  </conditionalFormatting>
  <conditionalFormatting sqref="AE262:AE263 AI262:AI263 AM262:AM263 AQ262:AQ263 AU262:AU263">
    <cfRule type="expression" dxfId="2485" priority="2353">
      <formula>IF(RIGHT(TEXT(AE262,"0.#"),1)=".",FALSE,TRUE)</formula>
    </cfRule>
    <cfRule type="expression" dxfId="2484" priority="2354">
      <formula>IF(RIGHT(TEXT(AE262,"0.#"),1)=".",TRUE,FALSE)</formula>
    </cfRule>
  </conditionalFormatting>
  <conditionalFormatting sqref="AE258:AE259 AI258:AI259 AM258:AM259 AQ258:AQ259 AU258:AU259">
    <cfRule type="expression" dxfId="2483" priority="2355">
      <formula>IF(RIGHT(TEXT(AE258,"0.#"),1)=".",FALSE,TRUE)</formula>
    </cfRule>
    <cfRule type="expression" dxfId="2482" priority="2356">
      <formula>IF(RIGHT(TEXT(AE258,"0.#"),1)=".",TRUE,FALSE)</formula>
    </cfRule>
  </conditionalFormatting>
  <conditionalFormatting sqref="AE314:AE315 AI314:AI315 AM314:AM315 AQ314:AQ315 AU314:AU315">
    <cfRule type="expression" dxfId="2481" priority="2347">
      <formula>IF(RIGHT(TEXT(AE314,"0.#"),1)=".",FALSE,TRUE)</formula>
    </cfRule>
    <cfRule type="expression" dxfId="2480" priority="2348">
      <formula>IF(RIGHT(TEXT(AE314,"0.#"),1)=".",TRUE,FALSE)</formula>
    </cfRule>
  </conditionalFormatting>
  <conditionalFormatting sqref="AE266:AE267 AI266:AI267 AM266:AM267 AQ266:AQ267 AU266:AU267">
    <cfRule type="expression" dxfId="2479" priority="2351">
      <formula>IF(RIGHT(TEXT(AE266,"0.#"),1)=".",FALSE,TRUE)</formula>
    </cfRule>
    <cfRule type="expression" dxfId="2478" priority="2352">
      <formula>IF(RIGHT(TEXT(AE266,"0.#"),1)=".",TRUE,FALSE)</formula>
    </cfRule>
  </conditionalFormatting>
  <conditionalFormatting sqref="AE270:AE271 AI270:AI271 AM270:AM271 AQ270:AQ271 AU270:AU271">
    <cfRule type="expression" dxfId="2477" priority="2349">
      <formula>IF(RIGHT(TEXT(AE270,"0.#"),1)=".",FALSE,TRUE)</formula>
    </cfRule>
    <cfRule type="expression" dxfId="2476" priority="2350">
      <formula>IF(RIGHT(TEXT(AE270,"0.#"),1)=".",TRUE,FALSE)</formula>
    </cfRule>
  </conditionalFormatting>
  <conditionalFormatting sqref="AE326:AE327 AI326:AI327 AM326:AM327 AQ326:AQ327 AU326:AU327">
    <cfRule type="expression" dxfId="2475" priority="2341">
      <formula>IF(RIGHT(TEXT(AE326,"0.#"),1)=".",FALSE,TRUE)</formula>
    </cfRule>
    <cfRule type="expression" dxfId="2474" priority="2342">
      <formula>IF(RIGHT(TEXT(AE326,"0.#"),1)=".",TRUE,FALSE)</formula>
    </cfRule>
  </conditionalFormatting>
  <conditionalFormatting sqref="AE318:AE319 AI318:AI319 AM318:AM319 AQ318:AQ319 AU318:AU319">
    <cfRule type="expression" dxfId="2473" priority="2345">
      <formula>IF(RIGHT(TEXT(AE318,"0.#"),1)=".",FALSE,TRUE)</formula>
    </cfRule>
    <cfRule type="expression" dxfId="2472" priority="2346">
      <formula>IF(RIGHT(TEXT(AE318,"0.#"),1)=".",TRUE,FALSE)</formula>
    </cfRule>
  </conditionalFormatting>
  <conditionalFormatting sqref="AE322:AE323 AI322:AI323 AM322:AM323 AQ322:AQ323 AU322:AU323">
    <cfRule type="expression" dxfId="2471" priority="2343">
      <formula>IF(RIGHT(TEXT(AE322,"0.#"),1)=".",FALSE,TRUE)</formula>
    </cfRule>
    <cfRule type="expression" dxfId="2470" priority="2344">
      <formula>IF(RIGHT(TEXT(AE322,"0.#"),1)=".",TRUE,FALSE)</formula>
    </cfRule>
  </conditionalFormatting>
  <conditionalFormatting sqref="AE378:AE379 AI378:AI379 AM378:AM379 AQ378:AQ379 AU378:AU379">
    <cfRule type="expression" dxfId="2469" priority="2335">
      <formula>IF(RIGHT(TEXT(AE378,"0.#"),1)=".",FALSE,TRUE)</formula>
    </cfRule>
    <cfRule type="expression" dxfId="2468" priority="2336">
      <formula>IF(RIGHT(TEXT(AE378,"0.#"),1)=".",TRUE,FALSE)</formula>
    </cfRule>
  </conditionalFormatting>
  <conditionalFormatting sqref="AE330:AE331 AI330:AI331 AM330:AM331 AQ330:AQ331 AU330:AU331">
    <cfRule type="expression" dxfId="2467" priority="2339">
      <formula>IF(RIGHT(TEXT(AE330,"0.#"),1)=".",FALSE,TRUE)</formula>
    </cfRule>
    <cfRule type="expression" dxfId="2466" priority="2340">
      <formula>IF(RIGHT(TEXT(AE330,"0.#"),1)=".",TRUE,FALSE)</formula>
    </cfRule>
  </conditionalFormatting>
  <conditionalFormatting sqref="AE374:AE375 AI374:AI375 AM374:AM375 AQ374:AQ375 AU374:AU375">
    <cfRule type="expression" dxfId="2465" priority="2337">
      <formula>IF(RIGHT(TEXT(AE374,"0.#"),1)=".",FALSE,TRUE)</formula>
    </cfRule>
    <cfRule type="expression" dxfId="2464" priority="2338">
      <formula>IF(RIGHT(TEXT(AE374,"0.#"),1)=".",TRUE,FALSE)</formula>
    </cfRule>
  </conditionalFormatting>
  <conditionalFormatting sqref="AE390:AE391 AI390:AI391 AM390:AM391 AQ390:AQ391 AU390:AU391">
    <cfRule type="expression" dxfId="2463" priority="2329">
      <formula>IF(RIGHT(TEXT(AE390,"0.#"),1)=".",FALSE,TRUE)</formula>
    </cfRule>
    <cfRule type="expression" dxfId="2462" priority="2330">
      <formula>IF(RIGHT(TEXT(AE390,"0.#"),1)=".",TRUE,FALSE)</formula>
    </cfRule>
  </conditionalFormatting>
  <conditionalFormatting sqref="AE382:AE383 AI382:AI383 AM382:AM383 AQ382:AQ383 AU382:AU383">
    <cfRule type="expression" dxfId="2461" priority="2333">
      <formula>IF(RIGHT(TEXT(AE382,"0.#"),1)=".",FALSE,TRUE)</formula>
    </cfRule>
    <cfRule type="expression" dxfId="2460" priority="2334">
      <formula>IF(RIGHT(TEXT(AE382,"0.#"),1)=".",TRUE,FALSE)</formula>
    </cfRule>
  </conditionalFormatting>
  <conditionalFormatting sqref="AE386:AE387 AI386:AI387 AM386:AM387 AQ386:AQ387 AU386:AU387">
    <cfRule type="expression" dxfId="2459" priority="2331">
      <formula>IF(RIGHT(TEXT(AE386,"0.#"),1)=".",FALSE,TRUE)</formula>
    </cfRule>
    <cfRule type="expression" dxfId="2458" priority="2332">
      <formula>IF(RIGHT(TEXT(AE386,"0.#"),1)=".",TRUE,FALSE)</formula>
    </cfRule>
  </conditionalFormatting>
  <conditionalFormatting sqref="AE440">
    <cfRule type="expression" dxfId="2457" priority="2323">
      <formula>IF(RIGHT(TEXT(AE440,"0.#"),1)=".",FALSE,TRUE)</formula>
    </cfRule>
    <cfRule type="expression" dxfId="2456" priority="2324">
      <formula>IF(RIGHT(TEXT(AE440,"0.#"),1)=".",TRUE,FALSE)</formula>
    </cfRule>
  </conditionalFormatting>
  <conditionalFormatting sqref="AE438">
    <cfRule type="expression" dxfId="2455" priority="2327">
      <formula>IF(RIGHT(TEXT(AE438,"0.#"),1)=".",FALSE,TRUE)</formula>
    </cfRule>
    <cfRule type="expression" dxfId="2454" priority="2328">
      <formula>IF(RIGHT(TEXT(AE438,"0.#"),1)=".",TRUE,FALSE)</formula>
    </cfRule>
  </conditionalFormatting>
  <conditionalFormatting sqref="AE439">
    <cfRule type="expression" dxfId="2453" priority="2325">
      <formula>IF(RIGHT(TEXT(AE439,"0.#"),1)=".",FALSE,TRUE)</formula>
    </cfRule>
    <cfRule type="expression" dxfId="2452" priority="2326">
      <formula>IF(RIGHT(TEXT(AE439,"0.#"),1)=".",TRUE,FALSE)</formula>
    </cfRule>
  </conditionalFormatting>
  <conditionalFormatting sqref="AM440">
    <cfRule type="expression" dxfId="2451" priority="2317">
      <formula>IF(RIGHT(TEXT(AM440,"0.#"),1)=".",FALSE,TRUE)</formula>
    </cfRule>
    <cfRule type="expression" dxfId="2450" priority="2318">
      <formula>IF(RIGHT(TEXT(AM440,"0.#"),1)=".",TRUE,FALSE)</formula>
    </cfRule>
  </conditionalFormatting>
  <conditionalFormatting sqref="AM438">
    <cfRule type="expression" dxfId="2449" priority="2321">
      <formula>IF(RIGHT(TEXT(AM438,"0.#"),1)=".",FALSE,TRUE)</formula>
    </cfRule>
    <cfRule type="expression" dxfId="2448" priority="2322">
      <formula>IF(RIGHT(TEXT(AM438,"0.#"),1)=".",TRUE,FALSE)</formula>
    </cfRule>
  </conditionalFormatting>
  <conditionalFormatting sqref="AM439">
    <cfRule type="expression" dxfId="2447" priority="2319">
      <formula>IF(RIGHT(TEXT(AM439,"0.#"),1)=".",FALSE,TRUE)</formula>
    </cfRule>
    <cfRule type="expression" dxfId="2446" priority="2320">
      <formula>IF(RIGHT(TEXT(AM439,"0.#"),1)=".",TRUE,FALSE)</formula>
    </cfRule>
  </conditionalFormatting>
  <conditionalFormatting sqref="AU440">
    <cfRule type="expression" dxfId="2445" priority="2311">
      <formula>IF(RIGHT(TEXT(AU440,"0.#"),1)=".",FALSE,TRUE)</formula>
    </cfRule>
    <cfRule type="expression" dxfId="2444" priority="2312">
      <formula>IF(RIGHT(TEXT(AU440,"0.#"),1)=".",TRUE,FALSE)</formula>
    </cfRule>
  </conditionalFormatting>
  <conditionalFormatting sqref="AU438">
    <cfRule type="expression" dxfId="2443" priority="2315">
      <formula>IF(RIGHT(TEXT(AU438,"0.#"),1)=".",FALSE,TRUE)</formula>
    </cfRule>
    <cfRule type="expression" dxfId="2442" priority="2316">
      <formula>IF(RIGHT(TEXT(AU438,"0.#"),1)=".",TRUE,FALSE)</formula>
    </cfRule>
  </conditionalFormatting>
  <conditionalFormatting sqref="AU439">
    <cfRule type="expression" dxfId="2441" priority="2313">
      <formula>IF(RIGHT(TEXT(AU439,"0.#"),1)=".",FALSE,TRUE)</formula>
    </cfRule>
    <cfRule type="expression" dxfId="2440" priority="2314">
      <formula>IF(RIGHT(TEXT(AU439,"0.#"),1)=".",TRUE,FALSE)</formula>
    </cfRule>
  </conditionalFormatting>
  <conditionalFormatting sqref="AI440">
    <cfRule type="expression" dxfId="2439" priority="2305">
      <formula>IF(RIGHT(TEXT(AI440,"0.#"),1)=".",FALSE,TRUE)</formula>
    </cfRule>
    <cfRule type="expression" dxfId="2438" priority="2306">
      <formula>IF(RIGHT(TEXT(AI440,"0.#"),1)=".",TRUE,FALSE)</formula>
    </cfRule>
  </conditionalFormatting>
  <conditionalFormatting sqref="AI438">
    <cfRule type="expression" dxfId="2437" priority="2309">
      <formula>IF(RIGHT(TEXT(AI438,"0.#"),1)=".",FALSE,TRUE)</formula>
    </cfRule>
    <cfRule type="expression" dxfId="2436" priority="2310">
      <formula>IF(RIGHT(TEXT(AI438,"0.#"),1)=".",TRUE,FALSE)</formula>
    </cfRule>
  </conditionalFormatting>
  <conditionalFormatting sqref="AI439">
    <cfRule type="expression" dxfId="2435" priority="2307">
      <formula>IF(RIGHT(TEXT(AI439,"0.#"),1)=".",FALSE,TRUE)</formula>
    </cfRule>
    <cfRule type="expression" dxfId="2434" priority="2308">
      <formula>IF(RIGHT(TEXT(AI439,"0.#"),1)=".",TRUE,FALSE)</formula>
    </cfRule>
  </conditionalFormatting>
  <conditionalFormatting sqref="AQ438">
    <cfRule type="expression" dxfId="2433" priority="2299">
      <formula>IF(RIGHT(TEXT(AQ438,"0.#"),1)=".",FALSE,TRUE)</formula>
    </cfRule>
    <cfRule type="expression" dxfId="2432" priority="2300">
      <formula>IF(RIGHT(TEXT(AQ438,"0.#"),1)=".",TRUE,FALSE)</formula>
    </cfRule>
  </conditionalFormatting>
  <conditionalFormatting sqref="AQ439">
    <cfRule type="expression" dxfId="2431" priority="2303">
      <formula>IF(RIGHT(TEXT(AQ439,"0.#"),1)=".",FALSE,TRUE)</formula>
    </cfRule>
    <cfRule type="expression" dxfId="2430" priority="2304">
      <formula>IF(RIGHT(TEXT(AQ439,"0.#"),1)=".",TRUE,FALSE)</formula>
    </cfRule>
  </conditionalFormatting>
  <conditionalFormatting sqref="AQ440">
    <cfRule type="expression" dxfId="2429" priority="2301">
      <formula>IF(RIGHT(TEXT(AQ440,"0.#"),1)=".",FALSE,TRUE)</formula>
    </cfRule>
    <cfRule type="expression" dxfId="2428" priority="2302">
      <formula>IF(RIGHT(TEXT(AQ440,"0.#"),1)=".",TRUE,FALSE)</formula>
    </cfRule>
  </conditionalFormatting>
  <conditionalFormatting sqref="AE445">
    <cfRule type="expression" dxfId="2427" priority="2293">
      <formula>IF(RIGHT(TEXT(AE445,"0.#"),1)=".",FALSE,TRUE)</formula>
    </cfRule>
    <cfRule type="expression" dxfId="2426" priority="2294">
      <formula>IF(RIGHT(TEXT(AE445,"0.#"),1)=".",TRUE,FALSE)</formula>
    </cfRule>
  </conditionalFormatting>
  <conditionalFormatting sqref="AE443">
    <cfRule type="expression" dxfId="2425" priority="2297">
      <formula>IF(RIGHT(TEXT(AE443,"0.#"),1)=".",FALSE,TRUE)</formula>
    </cfRule>
    <cfRule type="expression" dxfId="2424" priority="2298">
      <formula>IF(RIGHT(TEXT(AE443,"0.#"),1)=".",TRUE,FALSE)</formula>
    </cfRule>
  </conditionalFormatting>
  <conditionalFormatting sqref="AE444">
    <cfRule type="expression" dxfId="2423" priority="2295">
      <formula>IF(RIGHT(TEXT(AE444,"0.#"),1)=".",FALSE,TRUE)</formula>
    </cfRule>
    <cfRule type="expression" dxfId="2422" priority="2296">
      <formula>IF(RIGHT(TEXT(AE444,"0.#"),1)=".",TRUE,FALSE)</formula>
    </cfRule>
  </conditionalFormatting>
  <conditionalFormatting sqref="AM445">
    <cfRule type="expression" dxfId="2421" priority="2287">
      <formula>IF(RIGHT(TEXT(AM445,"0.#"),1)=".",FALSE,TRUE)</formula>
    </cfRule>
    <cfRule type="expression" dxfId="2420" priority="2288">
      <formula>IF(RIGHT(TEXT(AM445,"0.#"),1)=".",TRUE,FALSE)</formula>
    </cfRule>
  </conditionalFormatting>
  <conditionalFormatting sqref="AM443">
    <cfRule type="expression" dxfId="2419" priority="2291">
      <formula>IF(RIGHT(TEXT(AM443,"0.#"),1)=".",FALSE,TRUE)</formula>
    </cfRule>
    <cfRule type="expression" dxfId="2418" priority="2292">
      <formula>IF(RIGHT(TEXT(AM443,"0.#"),1)=".",TRUE,FALSE)</formula>
    </cfRule>
  </conditionalFormatting>
  <conditionalFormatting sqref="AM444">
    <cfRule type="expression" dxfId="2417" priority="2289">
      <formula>IF(RIGHT(TEXT(AM444,"0.#"),1)=".",FALSE,TRUE)</formula>
    </cfRule>
    <cfRule type="expression" dxfId="2416" priority="2290">
      <formula>IF(RIGHT(TEXT(AM444,"0.#"),1)=".",TRUE,FALSE)</formula>
    </cfRule>
  </conditionalFormatting>
  <conditionalFormatting sqref="AU445">
    <cfRule type="expression" dxfId="2415" priority="2281">
      <formula>IF(RIGHT(TEXT(AU445,"0.#"),1)=".",FALSE,TRUE)</formula>
    </cfRule>
    <cfRule type="expression" dxfId="2414" priority="2282">
      <formula>IF(RIGHT(TEXT(AU445,"0.#"),1)=".",TRUE,FALSE)</formula>
    </cfRule>
  </conditionalFormatting>
  <conditionalFormatting sqref="AU443">
    <cfRule type="expression" dxfId="2413" priority="2285">
      <formula>IF(RIGHT(TEXT(AU443,"0.#"),1)=".",FALSE,TRUE)</formula>
    </cfRule>
    <cfRule type="expression" dxfId="2412" priority="2286">
      <formula>IF(RIGHT(TEXT(AU443,"0.#"),1)=".",TRUE,FALSE)</formula>
    </cfRule>
  </conditionalFormatting>
  <conditionalFormatting sqref="AU444">
    <cfRule type="expression" dxfId="2411" priority="2283">
      <formula>IF(RIGHT(TEXT(AU444,"0.#"),1)=".",FALSE,TRUE)</formula>
    </cfRule>
    <cfRule type="expression" dxfId="2410" priority="2284">
      <formula>IF(RIGHT(TEXT(AU444,"0.#"),1)=".",TRUE,FALSE)</formula>
    </cfRule>
  </conditionalFormatting>
  <conditionalFormatting sqref="AI445">
    <cfRule type="expression" dxfId="2409" priority="2275">
      <formula>IF(RIGHT(TEXT(AI445,"0.#"),1)=".",FALSE,TRUE)</formula>
    </cfRule>
    <cfRule type="expression" dxfId="2408" priority="2276">
      <formula>IF(RIGHT(TEXT(AI445,"0.#"),1)=".",TRUE,FALSE)</formula>
    </cfRule>
  </conditionalFormatting>
  <conditionalFormatting sqref="AI443">
    <cfRule type="expression" dxfId="2407" priority="2279">
      <formula>IF(RIGHT(TEXT(AI443,"0.#"),1)=".",FALSE,TRUE)</formula>
    </cfRule>
    <cfRule type="expression" dxfId="2406" priority="2280">
      <formula>IF(RIGHT(TEXT(AI443,"0.#"),1)=".",TRUE,FALSE)</formula>
    </cfRule>
  </conditionalFormatting>
  <conditionalFormatting sqref="AI444">
    <cfRule type="expression" dxfId="2405" priority="2277">
      <formula>IF(RIGHT(TEXT(AI444,"0.#"),1)=".",FALSE,TRUE)</formula>
    </cfRule>
    <cfRule type="expression" dxfId="2404" priority="2278">
      <formula>IF(RIGHT(TEXT(AI444,"0.#"),1)=".",TRUE,FALSE)</formula>
    </cfRule>
  </conditionalFormatting>
  <conditionalFormatting sqref="AQ443">
    <cfRule type="expression" dxfId="2403" priority="2269">
      <formula>IF(RIGHT(TEXT(AQ443,"0.#"),1)=".",FALSE,TRUE)</formula>
    </cfRule>
    <cfRule type="expression" dxfId="2402" priority="2270">
      <formula>IF(RIGHT(TEXT(AQ443,"0.#"),1)=".",TRUE,FALSE)</formula>
    </cfRule>
  </conditionalFormatting>
  <conditionalFormatting sqref="AQ444">
    <cfRule type="expression" dxfId="2401" priority="2273">
      <formula>IF(RIGHT(TEXT(AQ444,"0.#"),1)=".",FALSE,TRUE)</formula>
    </cfRule>
    <cfRule type="expression" dxfId="2400" priority="2274">
      <formula>IF(RIGHT(TEXT(AQ444,"0.#"),1)=".",TRUE,FALSE)</formula>
    </cfRule>
  </conditionalFormatting>
  <conditionalFormatting sqref="AQ445">
    <cfRule type="expression" dxfId="2399" priority="2271">
      <formula>IF(RIGHT(TEXT(AQ445,"0.#"),1)=".",FALSE,TRUE)</formula>
    </cfRule>
    <cfRule type="expression" dxfId="2398" priority="2272">
      <formula>IF(RIGHT(TEXT(AQ445,"0.#"),1)=".",TRUE,FALSE)</formula>
    </cfRule>
  </conditionalFormatting>
  <conditionalFormatting sqref="Y883:Y907">
    <cfRule type="expression" dxfId="2397" priority="2499">
      <formula>IF(RIGHT(TEXT(Y883,"0.#"),1)=".",FALSE,TRUE)</formula>
    </cfRule>
    <cfRule type="expression" dxfId="2396" priority="2500">
      <formula>IF(RIGHT(TEXT(Y883,"0.#"),1)=".",TRUE,FALSE)</formula>
    </cfRule>
  </conditionalFormatting>
  <conditionalFormatting sqref="Y940">
    <cfRule type="expression" dxfId="2395" priority="2487">
      <formula>IF(RIGHT(TEXT(Y940,"0.#"),1)=".",FALSE,TRUE)</formula>
    </cfRule>
    <cfRule type="expression" dxfId="2394" priority="2488">
      <formula>IF(RIGHT(TEXT(Y940,"0.#"),1)=".",TRUE,FALSE)</formula>
    </cfRule>
  </conditionalFormatting>
  <conditionalFormatting sqref="Y979:Y1006">
    <cfRule type="expression" dxfId="2393" priority="2463">
      <formula>IF(RIGHT(TEXT(Y979,"0.#"),1)=".",FALSE,TRUE)</formula>
    </cfRule>
    <cfRule type="expression" dxfId="2392" priority="2464">
      <formula>IF(RIGHT(TEXT(Y979,"0.#"),1)=".",TRUE,FALSE)</formula>
    </cfRule>
  </conditionalFormatting>
  <conditionalFormatting sqref="Y977:Y978">
    <cfRule type="expression" dxfId="2391" priority="2457">
      <formula>IF(RIGHT(TEXT(Y977,"0.#"),1)=".",FALSE,TRUE)</formula>
    </cfRule>
    <cfRule type="expression" dxfId="2390" priority="2458">
      <formula>IF(RIGHT(TEXT(Y977,"0.#"),1)=".",TRUE,FALSE)</formula>
    </cfRule>
  </conditionalFormatting>
  <conditionalFormatting sqref="Y1012:Y1039">
    <cfRule type="expression" dxfId="2389" priority="2451">
      <formula>IF(RIGHT(TEXT(Y1012,"0.#"),1)=".",FALSE,TRUE)</formula>
    </cfRule>
    <cfRule type="expression" dxfId="2388" priority="2452">
      <formula>IF(RIGHT(TEXT(Y1012,"0.#"),1)=".",TRUE,FALSE)</formula>
    </cfRule>
  </conditionalFormatting>
  <conditionalFormatting sqref="W23">
    <cfRule type="expression" dxfId="2387" priority="2735">
      <formula>IF(RIGHT(TEXT(W23,"0.#"),1)=".",FALSE,TRUE)</formula>
    </cfRule>
    <cfRule type="expression" dxfId="2386" priority="2736">
      <formula>IF(RIGHT(TEXT(W23,"0.#"),1)=".",TRUE,FALSE)</formula>
    </cfRule>
  </conditionalFormatting>
  <conditionalFormatting sqref="W24:W27">
    <cfRule type="expression" dxfId="2385" priority="2733">
      <formula>IF(RIGHT(TEXT(W24,"0.#"),1)=".",FALSE,TRUE)</formula>
    </cfRule>
    <cfRule type="expression" dxfId="2384" priority="2734">
      <formula>IF(RIGHT(TEXT(W24,"0.#"),1)=".",TRUE,FALSE)</formula>
    </cfRule>
  </conditionalFormatting>
  <conditionalFormatting sqref="W28">
    <cfRule type="expression" dxfId="2383" priority="2725">
      <formula>IF(RIGHT(TEXT(W28,"0.#"),1)=".",FALSE,TRUE)</formula>
    </cfRule>
    <cfRule type="expression" dxfId="2382" priority="2726">
      <formula>IF(RIGHT(TEXT(W28,"0.#"),1)=".",TRUE,FALSE)</formula>
    </cfRule>
  </conditionalFormatting>
  <conditionalFormatting sqref="P23">
    <cfRule type="expression" dxfId="2381" priority="2723">
      <formula>IF(RIGHT(TEXT(P23,"0.#"),1)=".",FALSE,TRUE)</formula>
    </cfRule>
    <cfRule type="expression" dxfId="2380" priority="2724">
      <formula>IF(RIGHT(TEXT(P23,"0.#"),1)=".",TRUE,FALSE)</formula>
    </cfRule>
  </conditionalFormatting>
  <conditionalFormatting sqref="P24:P27">
    <cfRule type="expression" dxfId="2379" priority="2721">
      <formula>IF(RIGHT(TEXT(P24,"0.#"),1)=".",FALSE,TRUE)</formula>
    </cfRule>
    <cfRule type="expression" dxfId="2378" priority="2722">
      <formula>IF(RIGHT(TEXT(P24,"0.#"),1)=".",TRUE,FALSE)</formula>
    </cfRule>
  </conditionalFormatting>
  <conditionalFormatting sqref="P28">
    <cfRule type="expression" dxfId="2377" priority="2719">
      <formula>IF(RIGHT(TEXT(P28,"0.#"),1)=".",FALSE,TRUE)</formula>
    </cfRule>
    <cfRule type="expression" dxfId="2376" priority="2720">
      <formula>IF(RIGHT(TEXT(P28,"0.#"),1)=".",TRUE,FALSE)</formula>
    </cfRule>
  </conditionalFormatting>
  <conditionalFormatting sqref="AQ114">
    <cfRule type="expression" dxfId="2375" priority="2703">
      <formula>IF(RIGHT(TEXT(AQ114,"0.#"),1)=".",FALSE,TRUE)</formula>
    </cfRule>
    <cfRule type="expression" dxfId="2374" priority="2704">
      <formula>IF(RIGHT(TEXT(AQ114,"0.#"),1)=".",TRUE,FALSE)</formula>
    </cfRule>
  </conditionalFormatting>
  <conditionalFormatting sqref="AQ104">
    <cfRule type="expression" dxfId="2373" priority="2717">
      <formula>IF(RIGHT(TEXT(AQ104,"0.#"),1)=".",FALSE,TRUE)</formula>
    </cfRule>
    <cfRule type="expression" dxfId="2372" priority="2718">
      <formula>IF(RIGHT(TEXT(AQ104,"0.#"),1)=".",TRUE,FALSE)</formula>
    </cfRule>
  </conditionalFormatting>
  <conditionalFormatting sqref="AQ105">
    <cfRule type="expression" dxfId="2371" priority="2715">
      <formula>IF(RIGHT(TEXT(AQ105,"0.#"),1)=".",FALSE,TRUE)</formula>
    </cfRule>
    <cfRule type="expression" dxfId="2370" priority="2716">
      <formula>IF(RIGHT(TEXT(AQ105,"0.#"),1)=".",TRUE,FALSE)</formula>
    </cfRule>
  </conditionalFormatting>
  <conditionalFormatting sqref="AQ107">
    <cfRule type="expression" dxfId="2369" priority="2713">
      <formula>IF(RIGHT(TEXT(AQ107,"0.#"),1)=".",FALSE,TRUE)</formula>
    </cfRule>
    <cfRule type="expression" dxfId="2368" priority="2714">
      <formula>IF(RIGHT(TEXT(AQ107,"0.#"),1)=".",TRUE,FALSE)</formula>
    </cfRule>
  </conditionalFormatting>
  <conditionalFormatting sqref="AQ108">
    <cfRule type="expression" dxfId="2367" priority="2711">
      <formula>IF(RIGHT(TEXT(AQ108,"0.#"),1)=".",FALSE,TRUE)</formula>
    </cfRule>
    <cfRule type="expression" dxfId="2366" priority="2712">
      <formula>IF(RIGHT(TEXT(AQ108,"0.#"),1)=".",TRUE,FALSE)</formula>
    </cfRule>
  </conditionalFormatting>
  <conditionalFormatting sqref="AQ110">
    <cfRule type="expression" dxfId="2365" priority="2709">
      <formula>IF(RIGHT(TEXT(AQ110,"0.#"),1)=".",FALSE,TRUE)</formula>
    </cfRule>
    <cfRule type="expression" dxfId="2364" priority="2710">
      <formula>IF(RIGHT(TEXT(AQ110,"0.#"),1)=".",TRUE,FALSE)</formula>
    </cfRule>
  </conditionalFormatting>
  <conditionalFormatting sqref="AQ111">
    <cfRule type="expression" dxfId="2363" priority="2707">
      <formula>IF(RIGHT(TEXT(AQ111,"0.#"),1)=".",FALSE,TRUE)</formula>
    </cfRule>
    <cfRule type="expression" dxfId="2362" priority="2708">
      <formula>IF(RIGHT(TEXT(AQ111,"0.#"),1)=".",TRUE,FALSE)</formula>
    </cfRule>
  </conditionalFormatting>
  <conditionalFormatting sqref="AQ113">
    <cfRule type="expression" dxfId="2361" priority="2705">
      <formula>IF(RIGHT(TEXT(AQ113,"0.#"),1)=".",FALSE,TRUE)</formula>
    </cfRule>
    <cfRule type="expression" dxfId="2360" priority="2706">
      <formula>IF(RIGHT(TEXT(AQ113,"0.#"),1)=".",TRUE,FALSE)</formula>
    </cfRule>
  </conditionalFormatting>
  <conditionalFormatting sqref="AE67">
    <cfRule type="expression" dxfId="2359" priority="2635">
      <formula>IF(RIGHT(TEXT(AE67,"0.#"),1)=".",FALSE,TRUE)</formula>
    </cfRule>
    <cfRule type="expression" dxfId="2358" priority="2636">
      <formula>IF(RIGHT(TEXT(AE67,"0.#"),1)=".",TRUE,FALSE)</formula>
    </cfRule>
  </conditionalFormatting>
  <conditionalFormatting sqref="AE68">
    <cfRule type="expression" dxfId="2357" priority="2633">
      <formula>IF(RIGHT(TEXT(AE68,"0.#"),1)=".",FALSE,TRUE)</formula>
    </cfRule>
    <cfRule type="expression" dxfId="2356" priority="2634">
      <formula>IF(RIGHT(TEXT(AE68,"0.#"),1)=".",TRUE,FALSE)</formula>
    </cfRule>
  </conditionalFormatting>
  <conditionalFormatting sqref="AE69">
    <cfRule type="expression" dxfId="2355" priority="2631">
      <formula>IF(RIGHT(TEXT(AE69,"0.#"),1)=".",FALSE,TRUE)</formula>
    </cfRule>
    <cfRule type="expression" dxfId="2354" priority="2632">
      <formula>IF(RIGHT(TEXT(AE69,"0.#"),1)=".",TRUE,FALSE)</formula>
    </cfRule>
  </conditionalFormatting>
  <conditionalFormatting sqref="AI69">
    <cfRule type="expression" dxfId="2353" priority="2629">
      <formula>IF(RIGHT(TEXT(AI69,"0.#"),1)=".",FALSE,TRUE)</formula>
    </cfRule>
    <cfRule type="expression" dxfId="2352" priority="2630">
      <formula>IF(RIGHT(TEXT(AI69,"0.#"),1)=".",TRUE,FALSE)</formula>
    </cfRule>
  </conditionalFormatting>
  <conditionalFormatting sqref="AI68">
    <cfRule type="expression" dxfId="2351" priority="2627">
      <formula>IF(RIGHT(TEXT(AI68,"0.#"),1)=".",FALSE,TRUE)</formula>
    </cfRule>
    <cfRule type="expression" dxfId="2350" priority="2628">
      <formula>IF(RIGHT(TEXT(AI68,"0.#"),1)=".",TRUE,FALSE)</formula>
    </cfRule>
  </conditionalFormatting>
  <conditionalFormatting sqref="AI67">
    <cfRule type="expression" dxfId="2349" priority="2625">
      <formula>IF(RIGHT(TEXT(AI67,"0.#"),1)=".",FALSE,TRUE)</formula>
    </cfRule>
    <cfRule type="expression" dxfId="2348" priority="2626">
      <formula>IF(RIGHT(TEXT(AI67,"0.#"),1)=".",TRUE,FALSE)</formula>
    </cfRule>
  </conditionalFormatting>
  <conditionalFormatting sqref="AM67">
    <cfRule type="expression" dxfId="2347" priority="2623">
      <formula>IF(RIGHT(TEXT(AM67,"0.#"),1)=".",FALSE,TRUE)</formula>
    </cfRule>
    <cfRule type="expression" dxfId="2346" priority="2624">
      <formula>IF(RIGHT(TEXT(AM67,"0.#"),1)=".",TRUE,FALSE)</formula>
    </cfRule>
  </conditionalFormatting>
  <conditionalFormatting sqref="AM68">
    <cfRule type="expression" dxfId="2345" priority="2621">
      <formula>IF(RIGHT(TEXT(AM68,"0.#"),1)=".",FALSE,TRUE)</formula>
    </cfRule>
    <cfRule type="expression" dxfId="2344" priority="2622">
      <formula>IF(RIGHT(TEXT(AM68,"0.#"),1)=".",TRUE,FALSE)</formula>
    </cfRule>
  </conditionalFormatting>
  <conditionalFormatting sqref="AM69">
    <cfRule type="expression" dxfId="2343" priority="2619">
      <formula>IF(RIGHT(TEXT(AM69,"0.#"),1)=".",FALSE,TRUE)</formula>
    </cfRule>
    <cfRule type="expression" dxfId="2342" priority="2620">
      <formula>IF(RIGHT(TEXT(AM69,"0.#"),1)=".",TRUE,FALSE)</formula>
    </cfRule>
  </conditionalFormatting>
  <conditionalFormatting sqref="AQ67:AQ69">
    <cfRule type="expression" dxfId="2341" priority="2617">
      <formula>IF(RIGHT(TEXT(AQ67,"0.#"),1)=".",FALSE,TRUE)</formula>
    </cfRule>
    <cfRule type="expression" dxfId="2340" priority="2618">
      <formula>IF(RIGHT(TEXT(AQ67,"0.#"),1)=".",TRUE,FALSE)</formula>
    </cfRule>
  </conditionalFormatting>
  <conditionalFormatting sqref="AU67:AU69">
    <cfRule type="expression" dxfId="2339" priority="2615">
      <formula>IF(RIGHT(TEXT(AU67,"0.#"),1)=".",FALSE,TRUE)</formula>
    </cfRule>
    <cfRule type="expression" dxfId="2338" priority="2616">
      <formula>IF(RIGHT(TEXT(AU67,"0.#"),1)=".",TRUE,FALSE)</formula>
    </cfRule>
  </conditionalFormatting>
  <conditionalFormatting sqref="AE70">
    <cfRule type="expression" dxfId="2337" priority="2613">
      <formula>IF(RIGHT(TEXT(AE70,"0.#"),1)=".",FALSE,TRUE)</formula>
    </cfRule>
    <cfRule type="expression" dxfId="2336" priority="2614">
      <formula>IF(RIGHT(TEXT(AE70,"0.#"),1)=".",TRUE,FALSE)</formula>
    </cfRule>
  </conditionalFormatting>
  <conditionalFormatting sqref="AE71">
    <cfRule type="expression" dxfId="2335" priority="2611">
      <formula>IF(RIGHT(TEXT(AE71,"0.#"),1)=".",FALSE,TRUE)</formula>
    </cfRule>
    <cfRule type="expression" dxfId="2334" priority="2612">
      <formula>IF(RIGHT(TEXT(AE71,"0.#"),1)=".",TRUE,FALSE)</formula>
    </cfRule>
  </conditionalFormatting>
  <conditionalFormatting sqref="AE72">
    <cfRule type="expression" dxfId="2333" priority="2609">
      <formula>IF(RIGHT(TEXT(AE72,"0.#"),1)=".",FALSE,TRUE)</formula>
    </cfRule>
    <cfRule type="expression" dxfId="2332" priority="2610">
      <formula>IF(RIGHT(TEXT(AE72,"0.#"),1)=".",TRUE,FALSE)</formula>
    </cfRule>
  </conditionalFormatting>
  <conditionalFormatting sqref="AI72">
    <cfRule type="expression" dxfId="2331" priority="2607">
      <formula>IF(RIGHT(TEXT(AI72,"0.#"),1)=".",FALSE,TRUE)</formula>
    </cfRule>
    <cfRule type="expression" dxfId="2330" priority="2608">
      <formula>IF(RIGHT(TEXT(AI72,"0.#"),1)=".",TRUE,FALSE)</formula>
    </cfRule>
  </conditionalFormatting>
  <conditionalFormatting sqref="AI71">
    <cfRule type="expression" dxfId="2329" priority="2605">
      <formula>IF(RIGHT(TEXT(AI71,"0.#"),1)=".",FALSE,TRUE)</formula>
    </cfRule>
    <cfRule type="expression" dxfId="2328" priority="2606">
      <formula>IF(RIGHT(TEXT(AI71,"0.#"),1)=".",TRUE,FALSE)</formula>
    </cfRule>
  </conditionalFormatting>
  <conditionalFormatting sqref="AI70">
    <cfRule type="expression" dxfId="2327" priority="2603">
      <formula>IF(RIGHT(TEXT(AI70,"0.#"),1)=".",FALSE,TRUE)</formula>
    </cfRule>
    <cfRule type="expression" dxfId="2326" priority="2604">
      <formula>IF(RIGHT(TEXT(AI70,"0.#"),1)=".",TRUE,FALSE)</formula>
    </cfRule>
  </conditionalFormatting>
  <conditionalFormatting sqref="AM70">
    <cfRule type="expression" dxfId="2325" priority="2601">
      <formula>IF(RIGHT(TEXT(AM70,"0.#"),1)=".",FALSE,TRUE)</formula>
    </cfRule>
    <cfRule type="expression" dxfId="2324" priority="2602">
      <formula>IF(RIGHT(TEXT(AM70,"0.#"),1)=".",TRUE,FALSE)</formula>
    </cfRule>
  </conditionalFormatting>
  <conditionalFormatting sqref="AM71">
    <cfRule type="expression" dxfId="2323" priority="2599">
      <formula>IF(RIGHT(TEXT(AM71,"0.#"),1)=".",FALSE,TRUE)</formula>
    </cfRule>
    <cfRule type="expression" dxfId="2322" priority="2600">
      <formula>IF(RIGHT(TEXT(AM71,"0.#"),1)=".",TRUE,FALSE)</formula>
    </cfRule>
  </conditionalFormatting>
  <conditionalFormatting sqref="AM72">
    <cfRule type="expression" dxfId="2321" priority="2597">
      <formula>IF(RIGHT(TEXT(AM72,"0.#"),1)=".",FALSE,TRUE)</formula>
    </cfRule>
    <cfRule type="expression" dxfId="2320" priority="2598">
      <formula>IF(RIGHT(TEXT(AM72,"0.#"),1)=".",TRUE,FALSE)</formula>
    </cfRule>
  </conditionalFormatting>
  <conditionalFormatting sqref="AQ70:AQ72">
    <cfRule type="expression" dxfId="2319" priority="2595">
      <formula>IF(RIGHT(TEXT(AQ70,"0.#"),1)=".",FALSE,TRUE)</formula>
    </cfRule>
    <cfRule type="expression" dxfId="2318" priority="2596">
      <formula>IF(RIGHT(TEXT(AQ70,"0.#"),1)=".",TRUE,FALSE)</formula>
    </cfRule>
  </conditionalFormatting>
  <conditionalFormatting sqref="AU70:AU72">
    <cfRule type="expression" dxfId="2317" priority="2593">
      <formula>IF(RIGHT(TEXT(AU70,"0.#"),1)=".",FALSE,TRUE)</formula>
    </cfRule>
    <cfRule type="expression" dxfId="2316" priority="2594">
      <formula>IF(RIGHT(TEXT(AU70,"0.#"),1)=".",TRUE,FALSE)</formula>
    </cfRule>
  </conditionalFormatting>
  <conditionalFormatting sqref="AU656">
    <cfRule type="expression" dxfId="2315" priority="1111">
      <formula>IF(RIGHT(TEXT(AU656,"0.#"),1)=".",FALSE,TRUE)</formula>
    </cfRule>
    <cfRule type="expression" dxfId="2314" priority="1112">
      <formula>IF(RIGHT(TEXT(AU656,"0.#"),1)=".",TRUE,FALSE)</formula>
    </cfRule>
  </conditionalFormatting>
  <conditionalFormatting sqref="AQ655">
    <cfRule type="expression" dxfId="2313" priority="1103">
      <formula>IF(RIGHT(TEXT(AQ655,"0.#"),1)=".",FALSE,TRUE)</formula>
    </cfRule>
    <cfRule type="expression" dxfId="2312" priority="1104">
      <formula>IF(RIGHT(TEXT(AQ655,"0.#"),1)=".",TRUE,FALSE)</formula>
    </cfRule>
  </conditionalFormatting>
  <conditionalFormatting sqref="AI696">
    <cfRule type="expression" dxfId="2311" priority="895">
      <formula>IF(RIGHT(TEXT(AI696,"0.#"),1)=".",FALSE,TRUE)</formula>
    </cfRule>
    <cfRule type="expression" dxfId="2310" priority="896">
      <formula>IF(RIGHT(TEXT(AI696,"0.#"),1)=".",TRUE,FALSE)</formula>
    </cfRule>
  </conditionalFormatting>
  <conditionalFormatting sqref="AQ694">
    <cfRule type="expression" dxfId="2309" priority="889">
      <formula>IF(RIGHT(TEXT(AQ694,"0.#"),1)=".",FALSE,TRUE)</formula>
    </cfRule>
    <cfRule type="expression" dxfId="2308" priority="890">
      <formula>IF(RIGHT(TEXT(AQ694,"0.#"),1)=".",TRUE,FALSE)</formula>
    </cfRule>
  </conditionalFormatting>
  <conditionalFormatting sqref="AL883:AO907">
    <cfRule type="expression" dxfId="2307" priority="2501">
      <formula>IF(AND(AL883&gt;=0, RIGHT(TEXT(AL883,"0.#"),1)&lt;&gt;"."),TRUE,FALSE)</formula>
    </cfRule>
    <cfRule type="expression" dxfId="2306" priority="2502">
      <formula>IF(AND(AL883&gt;=0, RIGHT(TEXT(AL883,"0.#"),1)="."),TRUE,FALSE)</formula>
    </cfRule>
    <cfRule type="expression" dxfId="2305" priority="2503">
      <formula>IF(AND(AL883&lt;0, RIGHT(TEXT(AL883,"0.#"),1)&lt;&gt;"."),TRUE,FALSE)</formula>
    </cfRule>
    <cfRule type="expression" dxfId="2304" priority="2504">
      <formula>IF(AND(AL883&lt;0, RIGHT(TEXT(AL883,"0.#"),1)="."),TRUE,FALSE)</formula>
    </cfRule>
  </conditionalFormatting>
  <conditionalFormatting sqref="AL940:AO940">
    <cfRule type="expression" dxfId="2303" priority="2489">
      <formula>IF(AND(AL940&gt;=0, RIGHT(TEXT(AL940,"0.#"),1)&lt;&gt;"."),TRUE,FALSE)</formula>
    </cfRule>
    <cfRule type="expression" dxfId="2302" priority="2490">
      <formula>IF(AND(AL940&gt;=0, RIGHT(TEXT(AL940,"0.#"),1)="."),TRUE,FALSE)</formula>
    </cfRule>
    <cfRule type="expression" dxfId="2301" priority="2491">
      <formula>IF(AND(AL940&lt;0, RIGHT(TEXT(AL940,"0.#"),1)&lt;&gt;"."),TRUE,FALSE)</formula>
    </cfRule>
    <cfRule type="expression" dxfId="2300" priority="2492">
      <formula>IF(AND(AL940&lt;0, RIGHT(TEXT(AL940,"0.#"),1)="."),TRUE,FALSE)</formula>
    </cfRule>
  </conditionalFormatting>
  <conditionalFormatting sqref="AL979:AO1006">
    <cfRule type="expression" dxfId="2299" priority="2465">
      <formula>IF(AND(AL979&gt;=0, RIGHT(TEXT(AL979,"0.#"),1)&lt;&gt;"."),TRUE,FALSE)</formula>
    </cfRule>
    <cfRule type="expression" dxfId="2298" priority="2466">
      <formula>IF(AND(AL979&gt;=0, RIGHT(TEXT(AL979,"0.#"),1)="."),TRUE,FALSE)</formula>
    </cfRule>
    <cfRule type="expression" dxfId="2297" priority="2467">
      <formula>IF(AND(AL979&lt;0, RIGHT(TEXT(AL979,"0.#"),1)&lt;&gt;"."),TRUE,FALSE)</formula>
    </cfRule>
    <cfRule type="expression" dxfId="2296" priority="2468">
      <formula>IF(AND(AL979&lt;0, RIGHT(TEXT(AL979,"0.#"),1)="."),TRUE,FALSE)</formula>
    </cfRule>
  </conditionalFormatting>
  <conditionalFormatting sqref="AL977:AO978">
    <cfRule type="expression" dxfId="2295" priority="2459">
      <formula>IF(AND(AL977&gt;=0, RIGHT(TEXT(AL977,"0.#"),1)&lt;&gt;"."),TRUE,FALSE)</formula>
    </cfRule>
    <cfRule type="expression" dxfId="2294" priority="2460">
      <formula>IF(AND(AL977&gt;=0, RIGHT(TEXT(AL977,"0.#"),1)="."),TRUE,FALSE)</formula>
    </cfRule>
    <cfRule type="expression" dxfId="2293" priority="2461">
      <formula>IF(AND(AL977&lt;0, RIGHT(TEXT(AL977,"0.#"),1)&lt;&gt;"."),TRUE,FALSE)</formula>
    </cfRule>
    <cfRule type="expression" dxfId="2292" priority="2462">
      <formula>IF(AND(AL977&lt;0, RIGHT(TEXT(AL977,"0.#"),1)="."),TRUE,FALSE)</formula>
    </cfRule>
  </conditionalFormatting>
  <conditionalFormatting sqref="AL1012:AO1039">
    <cfRule type="expression" dxfId="2291" priority="2453">
      <formula>IF(AND(AL1012&gt;=0, RIGHT(TEXT(AL1012,"0.#"),1)&lt;&gt;"."),TRUE,FALSE)</formula>
    </cfRule>
    <cfRule type="expression" dxfId="2290" priority="2454">
      <formula>IF(AND(AL1012&gt;=0, RIGHT(TEXT(AL1012,"0.#"),1)="."),TRUE,FALSE)</formula>
    </cfRule>
    <cfRule type="expression" dxfId="2289" priority="2455">
      <formula>IF(AND(AL1012&lt;0, RIGHT(TEXT(AL1012,"0.#"),1)&lt;&gt;"."),TRUE,FALSE)</formula>
    </cfRule>
    <cfRule type="expression" dxfId="2288" priority="2456">
      <formula>IF(AND(AL1012&lt;0, RIGHT(TEXT(AL1012,"0.#"),1)="."),TRUE,FALSE)</formula>
    </cfRule>
  </conditionalFormatting>
  <conditionalFormatting sqref="AL1010:AO1011">
    <cfRule type="expression" dxfId="2287" priority="2447">
      <formula>IF(AND(AL1010&gt;=0, RIGHT(TEXT(AL1010,"0.#"),1)&lt;&gt;"."),TRUE,FALSE)</formula>
    </cfRule>
    <cfRule type="expression" dxfId="2286" priority="2448">
      <formula>IF(AND(AL1010&gt;=0, RIGHT(TEXT(AL1010,"0.#"),1)="."),TRUE,FALSE)</formula>
    </cfRule>
    <cfRule type="expression" dxfId="2285" priority="2449">
      <formula>IF(AND(AL1010&lt;0, RIGHT(TEXT(AL1010,"0.#"),1)&lt;&gt;"."),TRUE,FALSE)</formula>
    </cfRule>
    <cfRule type="expression" dxfId="2284" priority="2450">
      <formula>IF(AND(AL1010&lt;0, RIGHT(TEXT(AL1010,"0.#"),1)="."),TRUE,FALSE)</formula>
    </cfRule>
  </conditionalFormatting>
  <conditionalFormatting sqref="Y1010:Y1011">
    <cfRule type="expression" dxfId="2283" priority="2445">
      <formula>IF(RIGHT(TEXT(Y1010,"0.#"),1)=".",FALSE,TRUE)</formula>
    </cfRule>
    <cfRule type="expression" dxfId="2282" priority="2446">
      <formula>IF(RIGHT(TEXT(Y1010,"0.#"),1)=".",TRUE,FALSE)</formula>
    </cfRule>
  </conditionalFormatting>
  <conditionalFormatting sqref="AL1045:AO1072">
    <cfRule type="expression" dxfId="2281" priority="2441">
      <formula>IF(AND(AL1045&gt;=0, RIGHT(TEXT(AL1045,"0.#"),1)&lt;&gt;"."),TRUE,FALSE)</formula>
    </cfRule>
    <cfRule type="expression" dxfId="2280" priority="2442">
      <formula>IF(AND(AL1045&gt;=0, RIGHT(TEXT(AL1045,"0.#"),1)="."),TRUE,FALSE)</formula>
    </cfRule>
    <cfRule type="expression" dxfId="2279" priority="2443">
      <formula>IF(AND(AL1045&lt;0, RIGHT(TEXT(AL1045,"0.#"),1)&lt;&gt;"."),TRUE,FALSE)</formula>
    </cfRule>
    <cfRule type="expression" dxfId="2278" priority="2444">
      <formula>IF(AND(AL1045&lt;0, RIGHT(TEXT(AL1045,"0.#"),1)="."),TRUE,FALSE)</formula>
    </cfRule>
  </conditionalFormatting>
  <conditionalFormatting sqref="Y1045:Y1072">
    <cfRule type="expression" dxfId="2277" priority="2439">
      <formula>IF(RIGHT(TEXT(Y1045,"0.#"),1)=".",FALSE,TRUE)</formula>
    </cfRule>
    <cfRule type="expression" dxfId="2276" priority="2440">
      <formula>IF(RIGHT(TEXT(Y1045,"0.#"),1)=".",TRUE,FALSE)</formula>
    </cfRule>
  </conditionalFormatting>
  <conditionalFormatting sqref="AL1043:AO1044">
    <cfRule type="expression" dxfId="2275" priority="2435">
      <formula>IF(AND(AL1043&gt;=0, RIGHT(TEXT(AL1043,"0.#"),1)&lt;&gt;"."),TRUE,FALSE)</formula>
    </cfRule>
    <cfRule type="expression" dxfId="2274" priority="2436">
      <formula>IF(AND(AL1043&gt;=0, RIGHT(TEXT(AL1043,"0.#"),1)="."),TRUE,FALSE)</formula>
    </cfRule>
    <cfRule type="expression" dxfId="2273" priority="2437">
      <formula>IF(AND(AL1043&lt;0, RIGHT(TEXT(AL1043,"0.#"),1)&lt;&gt;"."),TRUE,FALSE)</formula>
    </cfRule>
    <cfRule type="expression" dxfId="2272" priority="2438">
      <formula>IF(AND(AL1043&lt;0, RIGHT(TEXT(AL1043,"0.#"),1)="."),TRUE,FALSE)</formula>
    </cfRule>
  </conditionalFormatting>
  <conditionalFormatting sqref="Y1043:Y1044">
    <cfRule type="expression" dxfId="2271" priority="2433">
      <formula>IF(RIGHT(TEXT(Y1043,"0.#"),1)=".",FALSE,TRUE)</formula>
    </cfRule>
    <cfRule type="expression" dxfId="2270" priority="2434">
      <formula>IF(RIGHT(TEXT(Y1043,"0.#"),1)=".",TRUE,FALSE)</formula>
    </cfRule>
  </conditionalFormatting>
  <conditionalFormatting sqref="AL1078:AO1105">
    <cfRule type="expression" dxfId="2269" priority="2429">
      <formula>IF(AND(AL1078&gt;=0, RIGHT(TEXT(AL1078,"0.#"),1)&lt;&gt;"."),TRUE,FALSE)</formula>
    </cfRule>
    <cfRule type="expression" dxfId="2268" priority="2430">
      <formula>IF(AND(AL1078&gt;=0, RIGHT(TEXT(AL1078,"0.#"),1)="."),TRUE,FALSE)</formula>
    </cfRule>
    <cfRule type="expression" dxfId="2267" priority="2431">
      <formula>IF(AND(AL1078&lt;0, RIGHT(TEXT(AL1078,"0.#"),1)&lt;&gt;"."),TRUE,FALSE)</formula>
    </cfRule>
    <cfRule type="expression" dxfId="2266" priority="2432">
      <formula>IF(AND(AL1078&lt;0, RIGHT(TEXT(AL1078,"0.#"),1)="."),TRUE,FALSE)</formula>
    </cfRule>
  </conditionalFormatting>
  <conditionalFormatting sqref="Y1078:Y1105">
    <cfRule type="expression" dxfId="2265" priority="2427">
      <formula>IF(RIGHT(TEXT(Y1078,"0.#"),1)=".",FALSE,TRUE)</formula>
    </cfRule>
    <cfRule type="expression" dxfId="2264" priority="2428">
      <formula>IF(RIGHT(TEXT(Y1078,"0.#"),1)=".",TRUE,FALSE)</formula>
    </cfRule>
  </conditionalFormatting>
  <conditionalFormatting sqref="AL1076:AO1077">
    <cfRule type="expression" dxfId="2263" priority="2423">
      <formula>IF(AND(AL1076&gt;=0, RIGHT(TEXT(AL1076,"0.#"),1)&lt;&gt;"."),TRUE,FALSE)</formula>
    </cfRule>
    <cfRule type="expression" dxfId="2262" priority="2424">
      <formula>IF(AND(AL1076&gt;=0, RIGHT(TEXT(AL1076,"0.#"),1)="."),TRUE,FALSE)</formula>
    </cfRule>
    <cfRule type="expression" dxfId="2261" priority="2425">
      <formula>IF(AND(AL1076&lt;0, RIGHT(TEXT(AL1076,"0.#"),1)&lt;&gt;"."),TRUE,FALSE)</formula>
    </cfRule>
    <cfRule type="expression" dxfId="2260" priority="2426">
      <formula>IF(AND(AL1076&lt;0, RIGHT(TEXT(AL1076,"0.#"),1)="."),TRUE,FALSE)</formula>
    </cfRule>
  </conditionalFormatting>
  <conditionalFormatting sqref="Y1076:Y1077">
    <cfRule type="expression" dxfId="2259" priority="2421">
      <formula>IF(RIGHT(TEXT(Y1076,"0.#"),1)=".",FALSE,TRUE)</formula>
    </cfRule>
    <cfRule type="expression" dxfId="2258" priority="2422">
      <formula>IF(RIGHT(TEXT(Y1076,"0.#"),1)=".",TRUE,FALSE)</formula>
    </cfRule>
  </conditionalFormatting>
  <conditionalFormatting sqref="AE39">
    <cfRule type="expression" dxfId="2257" priority="2419">
      <formula>IF(RIGHT(TEXT(AE39,"0.#"),1)=".",FALSE,TRUE)</formula>
    </cfRule>
    <cfRule type="expression" dxfId="2256" priority="2420">
      <formula>IF(RIGHT(TEXT(AE39,"0.#"),1)=".",TRUE,FALSE)</formula>
    </cfRule>
  </conditionalFormatting>
  <conditionalFormatting sqref="AM41">
    <cfRule type="expression" dxfId="2255" priority="2403">
      <formula>IF(RIGHT(TEXT(AM41,"0.#"),1)=".",FALSE,TRUE)</formula>
    </cfRule>
    <cfRule type="expression" dxfId="2254" priority="2404">
      <formula>IF(RIGHT(TEXT(AM41,"0.#"),1)=".",TRUE,FALSE)</formula>
    </cfRule>
  </conditionalFormatting>
  <conditionalFormatting sqref="AE40">
    <cfRule type="expression" dxfId="2253" priority="2417">
      <formula>IF(RIGHT(TEXT(AE40,"0.#"),1)=".",FALSE,TRUE)</formula>
    </cfRule>
    <cfRule type="expression" dxfId="2252" priority="2418">
      <formula>IF(RIGHT(TEXT(AE40,"0.#"),1)=".",TRUE,FALSE)</formula>
    </cfRule>
  </conditionalFormatting>
  <conditionalFormatting sqref="AE41">
    <cfRule type="expression" dxfId="2251" priority="2415">
      <formula>IF(RIGHT(TEXT(AE41,"0.#"),1)=".",FALSE,TRUE)</formula>
    </cfRule>
    <cfRule type="expression" dxfId="2250" priority="2416">
      <formula>IF(RIGHT(TEXT(AE41,"0.#"),1)=".",TRUE,FALSE)</formula>
    </cfRule>
  </conditionalFormatting>
  <conditionalFormatting sqref="AI41">
    <cfRule type="expression" dxfId="2249" priority="2413">
      <formula>IF(RIGHT(TEXT(AI41,"0.#"),1)=".",FALSE,TRUE)</formula>
    </cfRule>
    <cfRule type="expression" dxfId="2248" priority="2414">
      <formula>IF(RIGHT(TEXT(AI41,"0.#"),1)=".",TRUE,FALSE)</formula>
    </cfRule>
  </conditionalFormatting>
  <conditionalFormatting sqref="AI40">
    <cfRule type="expression" dxfId="2247" priority="2411">
      <formula>IF(RIGHT(TEXT(AI40,"0.#"),1)=".",FALSE,TRUE)</formula>
    </cfRule>
    <cfRule type="expression" dxfId="2246" priority="2412">
      <formula>IF(RIGHT(TEXT(AI40,"0.#"),1)=".",TRUE,FALSE)</formula>
    </cfRule>
  </conditionalFormatting>
  <conditionalFormatting sqref="AI39">
    <cfRule type="expression" dxfId="2245" priority="2409">
      <formula>IF(RIGHT(TEXT(AI39,"0.#"),1)=".",FALSE,TRUE)</formula>
    </cfRule>
    <cfRule type="expression" dxfId="2244" priority="2410">
      <formula>IF(RIGHT(TEXT(AI39,"0.#"),1)=".",TRUE,FALSE)</formula>
    </cfRule>
  </conditionalFormatting>
  <conditionalFormatting sqref="AM39">
    <cfRule type="expression" dxfId="2243" priority="2407">
      <formula>IF(RIGHT(TEXT(AM39,"0.#"),1)=".",FALSE,TRUE)</formula>
    </cfRule>
    <cfRule type="expression" dxfId="2242" priority="2408">
      <formula>IF(RIGHT(TEXT(AM39,"0.#"),1)=".",TRUE,FALSE)</formula>
    </cfRule>
  </conditionalFormatting>
  <conditionalFormatting sqref="AM40">
    <cfRule type="expression" dxfId="2241" priority="2405">
      <formula>IF(RIGHT(TEXT(AM40,"0.#"),1)=".",FALSE,TRUE)</formula>
    </cfRule>
    <cfRule type="expression" dxfId="2240" priority="2406">
      <formula>IF(RIGHT(TEXT(AM40,"0.#"),1)=".",TRUE,FALSE)</formula>
    </cfRule>
  </conditionalFormatting>
  <conditionalFormatting sqref="AQ39:AQ41">
    <cfRule type="expression" dxfId="2239" priority="2401">
      <formula>IF(RIGHT(TEXT(AQ39,"0.#"),1)=".",FALSE,TRUE)</formula>
    </cfRule>
    <cfRule type="expression" dxfId="2238" priority="2402">
      <formula>IF(RIGHT(TEXT(AQ39,"0.#"),1)=".",TRUE,FALSE)</formula>
    </cfRule>
  </conditionalFormatting>
  <conditionalFormatting sqref="AU39:AU41">
    <cfRule type="expression" dxfId="2237" priority="2399">
      <formula>IF(RIGHT(TEXT(AU39,"0.#"),1)=".",FALSE,TRUE)</formula>
    </cfRule>
    <cfRule type="expression" dxfId="2236" priority="2400">
      <formula>IF(RIGHT(TEXT(AU39,"0.#"),1)=".",TRUE,FALSE)</formula>
    </cfRule>
  </conditionalFormatting>
  <conditionalFormatting sqref="AE46">
    <cfRule type="expression" dxfId="2235" priority="2397">
      <formula>IF(RIGHT(TEXT(AE46,"0.#"),1)=".",FALSE,TRUE)</formula>
    </cfRule>
    <cfRule type="expression" dxfId="2234" priority="2398">
      <formula>IF(RIGHT(TEXT(AE46,"0.#"),1)=".",TRUE,FALSE)</formula>
    </cfRule>
  </conditionalFormatting>
  <conditionalFormatting sqref="AE47">
    <cfRule type="expression" dxfId="2233" priority="2395">
      <formula>IF(RIGHT(TEXT(AE47,"0.#"),1)=".",FALSE,TRUE)</formula>
    </cfRule>
    <cfRule type="expression" dxfId="2232" priority="2396">
      <formula>IF(RIGHT(TEXT(AE47,"0.#"),1)=".",TRUE,FALSE)</formula>
    </cfRule>
  </conditionalFormatting>
  <conditionalFormatting sqref="AE48">
    <cfRule type="expression" dxfId="2231" priority="2393">
      <formula>IF(RIGHT(TEXT(AE48,"0.#"),1)=".",FALSE,TRUE)</formula>
    </cfRule>
    <cfRule type="expression" dxfId="2230" priority="2394">
      <formula>IF(RIGHT(TEXT(AE48,"0.#"),1)=".",TRUE,FALSE)</formula>
    </cfRule>
  </conditionalFormatting>
  <conditionalFormatting sqref="AI48">
    <cfRule type="expression" dxfId="2229" priority="2391">
      <formula>IF(RIGHT(TEXT(AI48,"0.#"),1)=".",FALSE,TRUE)</formula>
    </cfRule>
    <cfRule type="expression" dxfId="2228" priority="2392">
      <formula>IF(RIGHT(TEXT(AI48,"0.#"),1)=".",TRUE,FALSE)</formula>
    </cfRule>
  </conditionalFormatting>
  <conditionalFormatting sqref="AI47">
    <cfRule type="expression" dxfId="2227" priority="2389">
      <formula>IF(RIGHT(TEXT(AI47,"0.#"),1)=".",FALSE,TRUE)</formula>
    </cfRule>
    <cfRule type="expression" dxfId="2226" priority="2390">
      <formula>IF(RIGHT(TEXT(AI47,"0.#"),1)=".",TRUE,FALSE)</formula>
    </cfRule>
  </conditionalFormatting>
  <conditionalFormatting sqref="AE448">
    <cfRule type="expression" dxfId="2225" priority="2267">
      <formula>IF(RIGHT(TEXT(AE448,"0.#"),1)=".",FALSE,TRUE)</formula>
    </cfRule>
    <cfRule type="expression" dxfId="2224" priority="2268">
      <formula>IF(RIGHT(TEXT(AE448,"0.#"),1)=".",TRUE,FALSE)</formula>
    </cfRule>
  </conditionalFormatting>
  <conditionalFormatting sqref="AM450">
    <cfRule type="expression" dxfId="2223" priority="2257">
      <formula>IF(RIGHT(TEXT(AM450,"0.#"),1)=".",FALSE,TRUE)</formula>
    </cfRule>
    <cfRule type="expression" dxfId="2222" priority="2258">
      <formula>IF(RIGHT(TEXT(AM450,"0.#"),1)=".",TRUE,FALSE)</formula>
    </cfRule>
  </conditionalFormatting>
  <conditionalFormatting sqref="AE449">
    <cfRule type="expression" dxfId="2221" priority="2265">
      <formula>IF(RIGHT(TEXT(AE449,"0.#"),1)=".",FALSE,TRUE)</formula>
    </cfRule>
    <cfRule type="expression" dxfId="2220" priority="2266">
      <formula>IF(RIGHT(TEXT(AE449,"0.#"),1)=".",TRUE,FALSE)</formula>
    </cfRule>
  </conditionalFormatting>
  <conditionalFormatting sqref="AE450">
    <cfRule type="expression" dxfId="2219" priority="2263">
      <formula>IF(RIGHT(TEXT(AE450,"0.#"),1)=".",FALSE,TRUE)</formula>
    </cfRule>
    <cfRule type="expression" dxfId="2218" priority="2264">
      <formula>IF(RIGHT(TEXT(AE450,"0.#"),1)=".",TRUE,FALSE)</formula>
    </cfRule>
  </conditionalFormatting>
  <conditionalFormatting sqref="AM448">
    <cfRule type="expression" dxfId="2217" priority="2261">
      <formula>IF(RIGHT(TEXT(AM448,"0.#"),1)=".",FALSE,TRUE)</formula>
    </cfRule>
    <cfRule type="expression" dxfId="2216" priority="2262">
      <formula>IF(RIGHT(TEXT(AM448,"0.#"),1)=".",TRUE,FALSE)</formula>
    </cfRule>
  </conditionalFormatting>
  <conditionalFormatting sqref="AM449">
    <cfRule type="expression" dxfId="2215" priority="2259">
      <formula>IF(RIGHT(TEXT(AM449,"0.#"),1)=".",FALSE,TRUE)</formula>
    </cfRule>
    <cfRule type="expression" dxfId="2214" priority="2260">
      <formula>IF(RIGHT(TEXT(AM449,"0.#"),1)=".",TRUE,FALSE)</formula>
    </cfRule>
  </conditionalFormatting>
  <conditionalFormatting sqref="AU448">
    <cfRule type="expression" dxfId="2213" priority="2255">
      <formula>IF(RIGHT(TEXT(AU448,"0.#"),1)=".",FALSE,TRUE)</formula>
    </cfRule>
    <cfRule type="expression" dxfId="2212" priority="2256">
      <formula>IF(RIGHT(TEXT(AU448,"0.#"),1)=".",TRUE,FALSE)</formula>
    </cfRule>
  </conditionalFormatting>
  <conditionalFormatting sqref="AU449">
    <cfRule type="expression" dxfId="2211" priority="2253">
      <formula>IF(RIGHT(TEXT(AU449,"0.#"),1)=".",FALSE,TRUE)</formula>
    </cfRule>
    <cfRule type="expression" dxfId="2210" priority="2254">
      <formula>IF(RIGHT(TEXT(AU449,"0.#"),1)=".",TRUE,FALSE)</formula>
    </cfRule>
  </conditionalFormatting>
  <conditionalFormatting sqref="AU450">
    <cfRule type="expression" dxfId="2209" priority="2251">
      <formula>IF(RIGHT(TEXT(AU450,"0.#"),1)=".",FALSE,TRUE)</formula>
    </cfRule>
    <cfRule type="expression" dxfId="2208" priority="2252">
      <formula>IF(RIGHT(TEXT(AU450,"0.#"),1)=".",TRUE,FALSE)</formula>
    </cfRule>
  </conditionalFormatting>
  <conditionalFormatting sqref="AI450">
    <cfRule type="expression" dxfId="2207" priority="2245">
      <formula>IF(RIGHT(TEXT(AI450,"0.#"),1)=".",FALSE,TRUE)</formula>
    </cfRule>
    <cfRule type="expression" dxfId="2206" priority="2246">
      <formula>IF(RIGHT(TEXT(AI450,"0.#"),1)=".",TRUE,FALSE)</formula>
    </cfRule>
  </conditionalFormatting>
  <conditionalFormatting sqref="AI448">
    <cfRule type="expression" dxfId="2205" priority="2249">
      <formula>IF(RIGHT(TEXT(AI448,"0.#"),1)=".",FALSE,TRUE)</formula>
    </cfRule>
    <cfRule type="expression" dxfId="2204" priority="2250">
      <formula>IF(RIGHT(TEXT(AI448,"0.#"),1)=".",TRUE,FALSE)</formula>
    </cfRule>
  </conditionalFormatting>
  <conditionalFormatting sqref="AI449">
    <cfRule type="expression" dxfId="2203" priority="2247">
      <formula>IF(RIGHT(TEXT(AI449,"0.#"),1)=".",FALSE,TRUE)</formula>
    </cfRule>
    <cfRule type="expression" dxfId="2202" priority="2248">
      <formula>IF(RIGHT(TEXT(AI449,"0.#"),1)=".",TRUE,FALSE)</formula>
    </cfRule>
  </conditionalFormatting>
  <conditionalFormatting sqref="AQ449">
    <cfRule type="expression" dxfId="2201" priority="2243">
      <formula>IF(RIGHT(TEXT(AQ449,"0.#"),1)=".",FALSE,TRUE)</formula>
    </cfRule>
    <cfRule type="expression" dxfId="2200" priority="2244">
      <formula>IF(RIGHT(TEXT(AQ449,"0.#"),1)=".",TRUE,FALSE)</formula>
    </cfRule>
  </conditionalFormatting>
  <conditionalFormatting sqref="AQ450">
    <cfRule type="expression" dxfId="2199" priority="2241">
      <formula>IF(RIGHT(TEXT(AQ450,"0.#"),1)=".",FALSE,TRUE)</formula>
    </cfRule>
    <cfRule type="expression" dxfId="2198" priority="2242">
      <formula>IF(RIGHT(TEXT(AQ450,"0.#"),1)=".",TRUE,FALSE)</formula>
    </cfRule>
  </conditionalFormatting>
  <conditionalFormatting sqref="AQ448">
    <cfRule type="expression" dxfId="2197" priority="2239">
      <formula>IF(RIGHT(TEXT(AQ448,"0.#"),1)=".",FALSE,TRUE)</formula>
    </cfRule>
    <cfRule type="expression" dxfId="2196" priority="2240">
      <formula>IF(RIGHT(TEXT(AQ448,"0.#"),1)=".",TRUE,FALSE)</formula>
    </cfRule>
  </conditionalFormatting>
  <conditionalFormatting sqref="AE453">
    <cfRule type="expression" dxfId="2195" priority="2237">
      <formula>IF(RIGHT(TEXT(AE453,"0.#"),1)=".",FALSE,TRUE)</formula>
    </cfRule>
    <cfRule type="expression" dxfId="2194" priority="2238">
      <formula>IF(RIGHT(TEXT(AE453,"0.#"),1)=".",TRUE,FALSE)</formula>
    </cfRule>
  </conditionalFormatting>
  <conditionalFormatting sqref="AM455">
    <cfRule type="expression" dxfId="2193" priority="2227">
      <formula>IF(RIGHT(TEXT(AM455,"0.#"),1)=".",FALSE,TRUE)</formula>
    </cfRule>
    <cfRule type="expression" dxfId="2192" priority="2228">
      <formula>IF(RIGHT(TEXT(AM455,"0.#"),1)=".",TRUE,FALSE)</formula>
    </cfRule>
  </conditionalFormatting>
  <conditionalFormatting sqref="AE454">
    <cfRule type="expression" dxfId="2191" priority="2235">
      <formula>IF(RIGHT(TEXT(AE454,"0.#"),1)=".",FALSE,TRUE)</formula>
    </cfRule>
    <cfRule type="expression" dxfId="2190" priority="2236">
      <formula>IF(RIGHT(TEXT(AE454,"0.#"),1)=".",TRUE,FALSE)</formula>
    </cfRule>
  </conditionalFormatting>
  <conditionalFormatting sqref="AE455">
    <cfRule type="expression" dxfId="2189" priority="2233">
      <formula>IF(RIGHT(TEXT(AE455,"0.#"),1)=".",FALSE,TRUE)</formula>
    </cfRule>
    <cfRule type="expression" dxfId="2188" priority="2234">
      <formula>IF(RIGHT(TEXT(AE455,"0.#"),1)=".",TRUE,FALSE)</formula>
    </cfRule>
  </conditionalFormatting>
  <conditionalFormatting sqref="AM453">
    <cfRule type="expression" dxfId="2187" priority="2231">
      <formula>IF(RIGHT(TEXT(AM453,"0.#"),1)=".",FALSE,TRUE)</formula>
    </cfRule>
    <cfRule type="expression" dxfId="2186" priority="2232">
      <formula>IF(RIGHT(TEXT(AM453,"0.#"),1)=".",TRUE,FALSE)</formula>
    </cfRule>
  </conditionalFormatting>
  <conditionalFormatting sqref="AM454">
    <cfRule type="expression" dxfId="2185" priority="2229">
      <formula>IF(RIGHT(TEXT(AM454,"0.#"),1)=".",FALSE,TRUE)</formula>
    </cfRule>
    <cfRule type="expression" dxfId="2184" priority="2230">
      <formula>IF(RIGHT(TEXT(AM454,"0.#"),1)=".",TRUE,FALSE)</formula>
    </cfRule>
  </conditionalFormatting>
  <conditionalFormatting sqref="AU453">
    <cfRule type="expression" dxfId="2183" priority="2225">
      <formula>IF(RIGHT(TEXT(AU453,"0.#"),1)=".",FALSE,TRUE)</formula>
    </cfRule>
    <cfRule type="expression" dxfId="2182" priority="2226">
      <formula>IF(RIGHT(TEXT(AU453,"0.#"),1)=".",TRUE,FALSE)</formula>
    </cfRule>
  </conditionalFormatting>
  <conditionalFormatting sqref="AU454">
    <cfRule type="expression" dxfId="2181" priority="2223">
      <formula>IF(RIGHT(TEXT(AU454,"0.#"),1)=".",FALSE,TRUE)</formula>
    </cfRule>
    <cfRule type="expression" dxfId="2180" priority="2224">
      <formula>IF(RIGHT(TEXT(AU454,"0.#"),1)=".",TRUE,FALSE)</formula>
    </cfRule>
  </conditionalFormatting>
  <conditionalFormatting sqref="AU455">
    <cfRule type="expression" dxfId="2179" priority="2221">
      <formula>IF(RIGHT(TEXT(AU455,"0.#"),1)=".",FALSE,TRUE)</formula>
    </cfRule>
    <cfRule type="expression" dxfId="2178" priority="2222">
      <formula>IF(RIGHT(TEXT(AU455,"0.#"),1)=".",TRUE,FALSE)</formula>
    </cfRule>
  </conditionalFormatting>
  <conditionalFormatting sqref="AI455">
    <cfRule type="expression" dxfId="2177" priority="2215">
      <formula>IF(RIGHT(TEXT(AI455,"0.#"),1)=".",FALSE,TRUE)</formula>
    </cfRule>
    <cfRule type="expression" dxfId="2176" priority="2216">
      <formula>IF(RIGHT(TEXT(AI455,"0.#"),1)=".",TRUE,FALSE)</formula>
    </cfRule>
  </conditionalFormatting>
  <conditionalFormatting sqref="AI453">
    <cfRule type="expression" dxfId="2175" priority="2219">
      <formula>IF(RIGHT(TEXT(AI453,"0.#"),1)=".",FALSE,TRUE)</formula>
    </cfRule>
    <cfRule type="expression" dxfId="2174" priority="2220">
      <formula>IF(RIGHT(TEXT(AI453,"0.#"),1)=".",TRUE,FALSE)</formula>
    </cfRule>
  </conditionalFormatting>
  <conditionalFormatting sqref="AI454">
    <cfRule type="expression" dxfId="2173" priority="2217">
      <formula>IF(RIGHT(TEXT(AI454,"0.#"),1)=".",FALSE,TRUE)</formula>
    </cfRule>
    <cfRule type="expression" dxfId="2172" priority="2218">
      <formula>IF(RIGHT(TEXT(AI454,"0.#"),1)=".",TRUE,FALSE)</formula>
    </cfRule>
  </conditionalFormatting>
  <conditionalFormatting sqref="AQ454">
    <cfRule type="expression" dxfId="2171" priority="2213">
      <formula>IF(RIGHT(TEXT(AQ454,"0.#"),1)=".",FALSE,TRUE)</formula>
    </cfRule>
    <cfRule type="expression" dxfId="2170" priority="2214">
      <formula>IF(RIGHT(TEXT(AQ454,"0.#"),1)=".",TRUE,FALSE)</formula>
    </cfRule>
  </conditionalFormatting>
  <conditionalFormatting sqref="AQ455">
    <cfRule type="expression" dxfId="2169" priority="2211">
      <formula>IF(RIGHT(TEXT(AQ455,"0.#"),1)=".",FALSE,TRUE)</formula>
    </cfRule>
    <cfRule type="expression" dxfId="2168" priority="2212">
      <formula>IF(RIGHT(TEXT(AQ455,"0.#"),1)=".",TRUE,FALSE)</formula>
    </cfRule>
  </conditionalFormatting>
  <conditionalFormatting sqref="AQ453">
    <cfRule type="expression" dxfId="2167" priority="2209">
      <formula>IF(RIGHT(TEXT(AQ453,"0.#"),1)=".",FALSE,TRUE)</formula>
    </cfRule>
    <cfRule type="expression" dxfId="2166" priority="2210">
      <formula>IF(RIGHT(TEXT(AQ453,"0.#"),1)=".",TRUE,FALSE)</formula>
    </cfRule>
  </conditionalFormatting>
  <conditionalFormatting sqref="AE487">
    <cfRule type="expression" dxfId="2165" priority="2087">
      <formula>IF(RIGHT(TEXT(AE487,"0.#"),1)=".",FALSE,TRUE)</formula>
    </cfRule>
    <cfRule type="expression" dxfId="2164" priority="2088">
      <formula>IF(RIGHT(TEXT(AE487,"0.#"),1)=".",TRUE,FALSE)</formula>
    </cfRule>
  </conditionalFormatting>
  <conditionalFormatting sqref="AE488">
    <cfRule type="expression" dxfId="2163" priority="2085">
      <formula>IF(RIGHT(TEXT(AE488,"0.#"),1)=".",FALSE,TRUE)</formula>
    </cfRule>
    <cfRule type="expression" dxfId="2162" priority="2086">
      <formula>IF(RIGHT(TEXT(AE488,"0.#"),1)=".",TRUE,FALSE)</formula>
    </cfRule>
  </conditionalFormatting>
  <conditionalFormatting sqref="AE489">
    <cfRule type="expression" dxfId="2161" priority="2083">
      <formula>IF(RIGHT(TEXT(AE489,"0.#"),1)=".",FALSE,TRUE)</formula>
    </cfRule>
    <cfRule type="expression" dxfId="2160" priority="2084">
      <formula>IF(RIGHT(TEXT(AE489,"0.#"),1)=".",TRUE,FALSE)</formula>
    </cfRule>
  </conditionalFormatting>
  <conditionalFormatting sqref="AU487">
    <cfRule type="expression" dxfId="2159" priority="2075">
      <formula>IF(RIGHT(TEXT(AU487,"0.#"),1)=".",FALSE,TRUE)</formula>
    </cfRule>
    <cfRule type="expression" dxfId="2158" priority="2076">
      <formula>IF(RIGHT(TEXT(AU487,"0.#"),1)=".",TRUE,FALSE)</formula>
    </cfRule>
  </conditionalFormatting>
  <conditionalFormatting sqref="AU488">
    <cfRule type="expression" dxfId="2157" priority="2073">
      <formula>IF(RIGHT(TEXT(AU488,"0.#"),1)=".",FALSE,TRUE)</formula>
    </cfRule>
    <cfRule type="expression" dxfId="2156" priority="2074">
      <formula>IF(RIGHT(TEXT(AU488,"0.#"),1)=".",TRUE,FALSE)</formula>
    </cfRule>
  </conditionalFormatting>
  <conditionalFormatting sqref="AU489">
    <cfRule type="expression" dxfId="2155" priority="2071">
      <formula>IF(RIGHT(TEXT(AU489,"0.#"),1)=".",FALSE,TRUE)</formula>
    </cfRule>
    <cfRule type="expression" dxfId="2154" priority="2072">
      <formula>IF(RIGHT(TEXT(AU489,"0.#"),1)=".",TRUE,FALSE)</formula>
    </cfRule>
  </conditionalFormatting>
  <conditionalFormatting sqref="AQ488">
    <cfRule type="expression" dxfId="2153" priority="2063">
      <formula>IF(RIGHT(TEXT(AQ488,"0.#"),1)=".",FALSE,TRUE)</formula>
    </cfRule>
    <cfRule type="expression" dxfId="2152" priority="2064">
      <formula>IF(RIGHT(TEXT(AQ488,"0.#"),1)=".",TRUE,FALSE)</formula>
    </cfRule>
  </conditionalFormatting>
  <conditionalFormatting sqref="AQ489">
    <cfRule type="expression" dxfId="2151" priority="2061">
      <formula>IF(RIGHT(TEXT(AQ489,"0.#"),1)=".",FALSE,TRUE)</formula>
    </cfRule>
    <cfRule type="expression" dxfId="2150" priority="2062">
      <formula>IF(RIGHT(TEXT(AQ489,"0.#"),1)=".",TRUE,FALSE)</formula>
    </cfRule>
  </conditionalFormatting>
  <conditionalFormatting sqref="AQ487">
    <cfRule type="expression" dxfId="2149" priority="2059">
      <formula>IF(RIGHT(TEXT(AQ487,"0.#"),1)=".",FALSE,TRUE)</formula>
    </cfRule>
    <cfRule type="expression" dxfId="2148" priority="2060">
      <formula>IF(RIGHT(TEXT(AQ487,"0.#"),1)=".",TRUE,FALSE)</formula>
    </cfRule>
  </conditionalFormatting>
  <conditionalFormatting sqref="AE517">
    <cfRule type="expression" dxfId="2147" priority="1907">
      <formula>IF(RIGHT(TEXT(AE517,"0.#"),1)=".",FALSE,TRUE)</formula>
    </cfRule>
    <cfRule type="expression" dxfId="2146" priority="1908">
      <formula>IF(RIGHT(TEXT(AE517,"0.#"),1)=".",TRUE,FALSE)</formula>
    </cfRule>
  </conditionalFormatting>
  <conditionalFormatting sqref="AE518">
    <cfRule type="expression" dxfId="2145" priority="1905">
      <formula>IF(RIGHT(TEXT(AE518,"0.#"),1)=".",FALSE,TRUE)</formula>
    </cfRule>
    <cfRule type="expression" dxfId="2144" priority="1906">
      <formula>IF(RIGHT(TEXT(AE518,"0.#"),1)=".",TRUE,FALSE)</formula>
    </cfRule>
  </conditionalFormatting>
  <conditionalFormatting sqref="AE519">
    <cfRule type="expression" dxfId="2143" priority="1903">
      <formula>IF(RIGHT(TEXT(AE519,"0.#"),1)=".",FALSE,TRUE)</formula>
    </cfRule>
    <cfRule type="expression" dxfId="2142" priority="1904">
      <formula>IF(RIGHT(TEXT(AE519,"0.#"),1)=".",TRUE,FALSE)</formula>
    </cfRule>
  </conditionalFormatting>
  <conditionalFormatting sqref="AU517">
    <cfRule type="expression" dxfId="2141" priority="1895">
      <formula>IF(RIGHT(TEXT(AU517,"0.#"),1)=".",FALSE,TRUE)</formula>
    </cfRule>
    <cfRule type="expression" dxfId="2140" priority="1896">
      <formula>IF(RIGHT(TEXT(AU517,"0.#"),1)=".",TRUE,FALSE)</formula>
    </cfRule>
  </conditionalFormatting>
  <conditionalFormatting sqref="AU519">
    <cfRule type="expression" dxfId="2139" priority="1891">
      <formula>IF(RIGHT(TEXT(AU519,"0.#"),1)=".",FALSE,TRUE)</formula>
    </cfRule>
    <cfRule type="expression" dxfId="2138" priority="1892">
      <formula>IF(RIGHT(TEXT(AU519,"0.#"),1)=".",TRUE,FALSE)</formula>
    </cfRule>
  </conditionalFormatting>
  <conditionalFormatting sqref="AQ518">
    <cfRule type="expression" dxfId="2137" priority="1883">
      <formula>IF(RIGHT(TEXT(AQ518,"0.#"),1)=".",FALSE,TRUE)</formula>
    </cfRule>
    <cfRule type="expression" dxfId="2136" priority="1884">
      <formula>IF(RIGHT(TEXT(AQ518,"0.#"),1)=".",TRUE,FALSE)</formula>
    </cfRule>
  </conditionalFormatting>
  <conditionalFormatting sqref="AQ519">
    <cfRule type="expression" dxfId="2135" priority="1881">
      <formula>IF(RIGHT(TEXT(AQ519,"0.#"),1)=".",FALSE,TRUE)</formula>
    </cfRule>
    <cfRule type="expression" dxfId="2134" priority="1882">
      <formula>IF(RIGHT(TEXT(AQ519,"0.#"),1)=".",TRUE,FALSE)</formula>
    </cfRule>
  </conditionalFormatting>
  <conditionalFormatting sqref="AQ517">
    <cfRule type="expression" dxfId="2133" priority="1879">
      <formula>IF(RIGHT(TEXT(AQ517,"0.#"),1)=".",FALSE,TRUE)</formula>
    </cfRule>
    <cfRule type="expression" dxfId="2132" priority="1880">
      <formula>IF(RIGHT(TEXT(AQ517,"0.#"),1)=".",TRUE,FALSE)</formula>
    </cfRule>
  </conditionalFormatting>
  <conditionalFormatting sqref="AE522">
    <cfRule type="expression" dxfId="2131" priority="1877">
      <formula>IF(RIGHT(TEXT(AE522,"0.#"),1)=".",FALSE,TRUE)</formula>
    </cfRule>
    <cfRule type="expression" dxfId="2130" priority="1878">
      <formula>IF(RIGHT(TEXT(AE522,"0.#"),1)=".",TRUE,FALSE)</formula>
    </cfRule>
  </conditionalFormatting>
  <conditionalFormatting sqref="AE523">
    <cfRule type="expression" dxfId="2129" priority="1875">
      <formula>IF(RIGHT(TEXT(AE523,"0.#"),1)=".",FALSE,TRUE)</formula>
    </cfRule>
    <cfRule type="expression" dxfId="2128" priority="1876">
      <formula>IF(RIGHT(TEXT(AE523,"0.#"),1)=".",TRUE,FALSE)</formula>
    </cfRule>
  </conditionalFormatting>
  <conditionalFormatting sqref="AE524">
    <cfRule type="expression" dxfId="2127" priority="1873">
      <formula>IF(RIGHT(TEXT(AE524,"0.#"),1)=".",FALSE,TRUE)</formula>
    </cfRule>
    <cfRule type="expression" dxfId="2126" priority="1874">
      <formula>IF(RIGHT(TEXT(AE524,"0.#"),1)=".",TRUE,FALSE)</formula>
    </cfRule>
  </conditionalFormatting>
  <conditionalFormatting sqref="AU522">
    <cfRule type="expression" dxfId="2125" priority="1865">
      <formula>IF(RIGHT(TEXT(AU522,"0.#"),1)=".",FALSE,TRUE)</formula>
    </cfRule>
    <cfRule type="expression" dxfId="2124" priority="1866">
      <formula>IF(RIGHT(TEXT(AU522,"0.#"),1)=".",TRUE,FALSE)</formula>
    </cfRule>
  </conditionalFormatting>
  <conditionalFormatting sqref="AU523">
    <cfRule type="expression" dxfId="2123" priority="1863">
      <formula>IF(RIGHT(TEXT(AU523,"0.#"),1)=".",FALSE,TRUE)</formula>
    </cfRule>
    <cfRule type="expression" dxfId="2122" priority="1864">
      <formula>IF(RIGHT(TEXT(AU523,"0.#"),1)=".",TRUE,FALSE)</formula>
    </cfRule>
  </conditionalFormatting>
  <conditionalFormatting sqref="AU524">
    <cfRule type="expression" dxfId="2121" priority="1861">
      <formula>IF(RIGHT(TEXT(AU524,"0.#"),1)=".",FALSE,TRUE)</formula>
    </cfRule>
    <cfRule type="expression" dxfId="2120" priority="1862">
      <formula>IF(RIGHT(TEXT(AU524,"0.#"),1)=".",TRUE,FALSE)</formula>
    </cfRule>
  </conditionalFormatting>
  <conditionalFormatting sqref="AQ523">
    <cfRule type="expression" dxfId="2119" priority="1853">
      <formula>IF(RIGHT(TEXT(AQ523,"0.#"),1)=".",FALSE,TRUE)</formula>
    </cfRule>
    <cfRule type="expression" dxfId="2118" priority="1854">
      <formula>IF(RIGHT(TEXT(AQ523,"0.#"),1)=".",TRUE,FALSE)</formula>
    </cfRule>
  </conditionalFormatting>
  <conditionalFormatting sqref="AQ524">
    <cfRule type="expression" dxfId="2117" priority="1851">
      <formula>IF(RIGHT(TEXT(AQ524,"0.#"),1)=".",FALSE,TRUE)</formula>
    </cfRule>
    <cfRule type="expression" dxfId="2116" priority="1852">
      <formula>IF(RIGHT(TEXT(AQ524,"0.#"),1)=".",TRUE,FALSE)</formula>
    </cfRule>
  </conditionalFormatting>
  <conditionalFormatting sqref="AQ522">
    <cfRule type="expression" dxfId="2115" priority="1849">
      <formula>IF(RIGHT(TEXT(AQ522,"0.#"),1)=".",FALSE,TRUE)</formula>
    </cfRule>
    <cfRule type="expression" dxfId="2114" priority="1850">
      <formula>IF(RIGHT(TEXT(AQ522,"0.#"),1)=".",TRUE,FALSE)</formula>
    </cfRule>
  </conditionalFormatting>
  <conditionalFormatting sqref="AE527">
    <cfRule type="expression" dxfId="2113" priority="1847">
      <formula>IF(RIGHT(TEXT(AE527,"0.#"),1)=".",FALSE,TRUE)</formula>
    </cfRule>
    <cfRule type="expression" dxfId="2112" priority="1848">
      <formula>IF(RIGHT(TEXT(AE527,"0.#"),1)=".",TRUE,FALSE)</formula>
    </cfRule>
  </conditionalFormatting>
  <conditionalFormatting sqref="AE528">
    <cfRule type="expression" dxfId="2111" priority="1845">
      <formula>IF(RIGHT(TEXT(AE528,"0.#"),1)=".",FALSE,TRUE)</formula>
    </cfRule>
    <cfRule type="expression" dxfId="2110" priority="1846">
      <formula>IF(RIGHT(TEXT(AE528,"0.#"),1)=".",TRUE,FALSE)</formula>
    </cfRule>
  </conditionalFormatting>
  <conditionalFormatting sqref="AE529">
    <cfRule type="expression" dxfId="2109" priority="1843">
      <formula>IF(RIGHT(TEXT(AE529,"0.#"),1)=".",FALSE,TRUE)</formula>
    </cfRule>
    <cfRule type="expression" dxfId="2108" priority="1844">
      <formula>IF(RIGHT(TEXT(AE529,"0.#"),1)=".",TRUE,FALSE)</formula>
    </cfRule>
  </conditionalFormatting>
  <conditionalFormatting sqref="AU527">
    <cfRule type="expression" dxfId="2107" priority="1835">
      <formula>IF(RIGHT(TEXT(AU527,"0.#"),1)=".",FALSE,TRUE)</formula>
    </cfRule>
    <cfRule type="expression" dxfId="2106" priority="1836">
      <formula>IF(RIGHT(TEXT(AU527,"0.#"),1)=".",TRUE,FALSE)</formula>
    </cfRule>
  </conditionalFormatting>
  <conditionalFormatting sqref="AU528">
    <cfRule type="expression" dxfId="2105" priority="1833">
      <formula>IF(RIGHT(TEXT(AU528,"0.#"),1)=".",FALSE,TRUE)</formula>
    </cfRule>
    <cfRule type="expression" dxfId="2104" priority="1834">
      <formula>IF(RIGHT(TEXT(AU528,"0.#"),1)=".",TRUE,FALSE)</formula>
    </cfRule>
  </conditionalFormatting>
  <conditionalFormatting sqref="AU529">
    <cfRule type="expression" dxfId="2103" priority="1831">
      <formula>IF(RIGHT(TEXT(AU529,"0.#"),1)=".",FALSE,TRUE)</formula>
    </cfRule>
    <cfRule type="expression" dxfId="2102" priority="1832">
      <formula>IF(RIGHT(TEXT(AU529,"0.#"),1)=".",TRUE,FALSE)</formula>
    </cfRule>
  </conditionalFormatting>
  <conditionalFormatting sqref="AQ528">
    <cfRule type="expression" dxfId="2101" priority="1823">
      <formula>IF(RIGHT(TEXT(AQ528,"0.#"),1)=".",FALSE,TRUE)</formula>
    </cfRule>
    <cfRule type="expression" dxfId="2100" priority="1824">
      <formula>IF(RIGHT(TEXT(AQ528,"0.#"),1)=".",TRUE,FALSE)</formula>
    </cfRule>
  </conditionalFormatting>
  <conditionalFormatting sqref="AQ529">
    <cfRule type="expression" dxfId="2099" priority="1821">
      <formula>IF(RIGHT(TEXT(AQ529,"0.#"),1)=".",FALSE,TRUE)</formula>
    </cfRule>
    <cfRule type="expression" dxfId="2098" priority="1822">
      <formula>IF(RIGHT(TEXT(AQ529,"0.#"),1)=".",TRUE,FALSE)</formula>
    </cfRule>
  </conditionalFormatting>
  <conditionalFormatting sqref="AQ527">
    <cfRule type="expression" dxfId="2097" priority="1819">
      <formula>IF(RIGHT(TEXT(AQ527,"0.#"),1)=".",FALSE,TRUE)</formula>
    </cfRule>
    <cfRule type="expression" dxfId="2096" priority="1820">
      <formula>IF(RIGHT(TEXT(AQ527,"0.#"),1)=".",TRUE,FALSE)</formula>
    </cfRule>
  </conditionalFormatting>
  <conditionalFormatting sqref="AE532">
    <cfRule type="expression" dxfId="2095" priority="1817">
      <formula>IF(RIGHT(TEXT(AE532,"0.#"),1)=".",FALSE,TRUE)</formula>
    </cfRule>
    <cfRule type="expression" dxfId="2094" priority="1818">
      <formula>IF(RIGHT(TEXT(AE532,"0.#"),1)=".",TRUE,FALSE)</formula>
    </cfRule>
  </conditionalFormatting>
  <conditionalFormatting sqref="AM534">
    <cfRule type="expression" dxfId="2093" priority="1807">
      <formula>IF(RIGHT(TEXT(AM534,"0.#"),1)=".",FALSE,TRUE)</formula>
    </cfRule>
    <cfRule type="expression" dxfId="2092" priority="1808">
      <formula>IF(RIGHT(TEXT(AM534,"0.#"),1)=".",TRUE,FALSE)</formula>
    </cfRule>
  </conditionalFormatting>
  <conditionalFormatting sqref="AE533">
    <cfRule type="expression" dxfId="2091" priority="1815">
      <formula>IF(RIGHT(TEXT(AE533,"0.#"),1)=".",FALSE,TRUE)</formula>
    </cfRule>
    <cfRule type="expression" dxfId="2090" priority="1816">
      <formula>IF(RIGHT(TEXT(AE533,"0.#"),1)=".",TRUE,FALSE)</formula>
    </cfRule>
  </conditionalFormatting>
  <conditionalFormatting sqref="AE534">
    <cfRule type="expression" dxfId="2089" priority="1813">
      <formula>IF(RIGHT(TEXT(AE534,"0.#"),1)=".",FALSE,TRUE)</formula>
    </cfRule>
    <cfRule type="expression" dxfId="2088" priority="1814">
      <formula>IF(RIGHT(TEXT(AE534,"0.#"),1)=".",TRUE,FALSE)</formula>
    </cfRule>
  </conditionalFormatting>
  <conditionalFormatting sqref="AM532">
    <cfRule type="expression" dxfId="2087" priority="1811">
      <formula>IF(RIGHT(TEXT(AM532,"0.#"),1)=".",FALSE,TRUE)</formula>
    </cfRule>
    <cfRule type="expression" dxfId="2086" priority="1812">
      <formula>IF(RIGHT(TEXT(AM532,"0.#"),1)=".",TRUE,FALSE)</formula>
    </cfRule>
  </conditionalFormatting>
  <conditionalFormatting sqref="AM533">
    <cfRule type="expression" dxfId="2085" priority="1809">
      <formula>IF(RIGHT(TEXT(AM533,"0.#"),1)=".",FALSE,TRUE)</formula>
    </cfRule>
    <cfRule type="expression" dxfId="2084" priority="1810">
      <formula>IF(RIGHT(TEXT(AM533,"0.#"),1)=".",TRUE,FALSE)</formula>
    </cfRule>
  </conditionalFormatting>
  <conditionalFormatting sqref="AU532">
    <cfRule type="expression" dxfId="2083" priority="1805">
      <formula>IF(RIGHT(TEXT(AU532,"0.#"),1)=".",FALSE,TRUE)</formula>
    </cfRule>
    <cfRule type="expression" dxfId="2082" priority="1806">
      <formula>IF(RIGHT(TEXT(AU532,"0.#"),1)=".",TRUE,FALSE)</formula>
    </cfRule>
  </conditionalFormatting>
  <conditionalFormatting sqref="AU533">
    <cfRule type="expression" dxfId="2081" priority="1803">
      <formula>IF(RIGHT(TEXT(AU533,"0.#"),1)=".",FALSE,TRUE)</formula>
    </cfRule>
    <cfRule type="expression" dxfId="2080" priority="1804">
      <formula>IF(RIGHT(TEXT(AU533,"0.#"),1)=".",TRUE,FALSE)</formula>
    </cfRule>
  </conditionalFormatting>
  <conditionalFormatting sqref="AU534">
    <cfRule type="expression" dxfId="2079" priority="1801">
      <formula>IF(RIGHT(TEXT(AU534,"0.#"),1)=".",FALSE,TRUE)</formula>
    </cfRule>
    <cfRule type="expression" dxfId="2078" priority="1802">
      <formula>IF(RIGHT(TEXT(AU534,"0.#"),1)=".",TRUE,FALSE)</formula>
    </cfRule>
  </conditionalFormatting>
  <conditionalFormatting sqref="AI534">
    <cfRule type="expression" dxfId="2077" priority="1795">
      <formula>IF(RIGHT(TEXT(AI534,"0.#"),1)=".",FALSE,TRUE)</formula>
    </cfRule>
    <cfRule type="expression" dxfId="2076" priority="1796">
      <formula>IF(RIGHT(TEXT(AI534,"0.#"),1)=".",TRUE,FALSE)</formula>
    </cfRule>
  </conditionalFormatting>
  <conditionalFormatting sqref="AI532">
    <cfRule type="expression" dxfId="2075" priority="1799">
      <formula>IF(RIGHT(TEXT(AI532,"0.#"),1)=".",FALSE,TRUE)</formula>
    </cfRule>
    <cfRule type="expression" dxfId="2074" priority="1800">
      <formula>IF(RIGHT(TEXT(AI532,"0.#"),1)=".",TRUE,FALSE)</formula>
    </cfRule>
  </conditionalFormatting>
  <conditionalFormatting sqref="AI533">
    <cfRule type="expression" dxfId="2073" priority="1797">
      <formula>IF(RIGHT(TEXT(AI533,"0.#"),1)=".",FALSE,TRUE)</formula>
    </cfRule>
    <cfRule type="expression" dxfId="2072" priority="1798">
      <formula>IF(RIGHT(TEXT(AI533,"0.#"),1)=".",TRUE,FALSE)</formula>
    </cfRule>
  </conditionalFormatting>
  <conditionalFormatting sqref="AQ533">
    <cfRule type="expression" dxfId="2071" priority="1793">
      <formula>IF(RIGHT(TEXT(AQ533,"0.#"),1)=".",FALSE,TRUE)</formula>
    </cfRule>
    <cfRule type="expression" dxfId="2070" priority="1794">
      <formula>IF(RIGHT(TEXT(AQ533,"0.#"),1)=".",TRUE,FALSE)</formula>
    </cfRule>
  </conditionalFormatting>
  <conditionalFormatting sqref="AQ534">
    <cfRule type="expression" dxfId="2069" priority="1791">
      <formula>IF(RIGHT(TEXT(AQ534,"0.#"),1)=".",FALSE,TRUE)</formula>
    </cfRule>
    <cfRule type="expression" dxfId="2068" priority="1792">
      <formula>IF(RIGHT(TEXT(AQ534,"0.#"),1)=".",TRUE,FALSE)</formula>
    </cfRule>
  </conditionalFormatting>
  <conditionalFormatting sqref="AQ532">
    <cfRule type="expression" dxfId="2067" priority="1789">
      <formula>IF(RIGHT(TEXT(AQ532,"0.#"),1)=".",FALSE,TRUE)</formula>
    </cfRule>
    <cfRule type="expression" dxfId="2066" priority="1790">
      <formula>IF(RIGHT(TEXT(AQ532,"0.#"),1)=".",TRUE,FALSE)</formula>
    </cfRule>
  </conditionalFormatting>
  <conditionalFormatting sqref="AE541">
    <cfRule type="expression" dxfId="2065" priority="1787">
      <formula>IF(RIGHT(TEXT(AE541,"0.#"),1)=".",FALSE,TRUE)</formula>
    </cfRule>
    <cfRule type="expression" dxfId="2064" priority="1788">
      <formula>IF(RIGHT(TEXT(AE541,"0.#"),1)=".",TRUE,FALSE)</formula>
    </cfRule>
  </conditionalFormatting>
  <conditionalFormatting sqref="AE542">
    <cfRule type="expression" dxfId="2063" priority="1785">
      <formula>IF(RIGHT(TEXT(AE542,"0.#"),1)=".",FALSE,TRUE)</formula>
    </cfRule>
    <cfRule type="expression" dxfId="2062" priority="1786">
      <formula>IF(RIGHT(TEXT(AE542,"0.#"),1)=".",TRUE,FALSE)</formula>
    </cfRule>
  </conditionalFormatting>
  <conditionalFormatting sqref="AE543">
    <cfRule type="expression" dxfId="2061" priority="1783">
      <formula>IF(RIGHT(TEXT(AE543,"0.#"),1)=".",FALSE,TRUE)</formula>
    </cfRule>
    <cfRule type="expression" dxfId="2060" priority="1784">
      <formula>IF(RIGHT(TEXT(AE543,"0.#"),1)=".",TRUE,FALSE)</formula>
    </cfRule>
  </conditionalFormatting>
  <conditionalFormatting sqref="AU541">
    <cfRule type="expression" dxfId="2059" priority="1775">
      <formula>IF(RIGHT(TEXT(AU541,"0.#"),1)=".",FALSE,TRUE)</formula>
    </cfRule>
    <cfRule type="expression" dxfId="2058" priority="1776">
      <formula>IF(RIGHT(TEXT(AU541,"0.#"),1)=".",TRUE,FALSE)</formula>
    </cfRule>
  </conditionalFormatting>
  <conditionalFormatting sqref="AU542">
    <cfRule type="expression" dxfId="2057" priority="1773">
      <formula>IF(RIGHT(TEXT(AU542,"0.#"),1)=".",FALSE,TRUE)</formula>
    </cfRule>
    <cfRule type="expression" dxfId="2056" priority="1774">
      <formula>IF(RIGHT(TEXT(AU542,"0.#"),1)=".",TRUE,FALSE)</formula>
    </cfRule>
  </conditionalFormatting>
  <conditionalFormatting sqref="AU543">
    <cfRule type="expression" dxfId="2055" priority="1771">
      <formula>IF(RIGHT(TEXT(AU543,"0.#"),1)=".",FALSE,TRUE)</formula>
    </cfRule>
    <cfRule type="expression" dxfId="2054" priority="1772">
      <formula>IF(RIGHT(TEXT(AU543,"0.#"),1)=".",TRUE,FALSE)</formula>
    </cfRule>
  </conditionalFormatting>
  <conditionalFormatting sqref="AQ542">
    <cfRule type="expression" dxfId="2053" priority="1763">
      <formula>IF(RIGHT(TEXT(AQ542,"0.#"),1)=".",FALSE,TRUE)</formula>
    </cfRule>
    <cfRule type="expression" dxfId="2052" priority="1764">
      <formula>IF(RIGHT(TEXT(AQ542,"0.#"),1)=".",TRUE,FALSE)</formula>
    </cfRule>
  </conditionalFormatting>
  <conditionalFormatting sqref="AQ543">
    <cfRule type="expression" dxfId="2051" priority="1761">
      <formula>IF(RIGHT(TEXT(AQ543,"0.#"),1)=".",FALSE,TRUE)</formula>
    </cfRule>
    <cfRule type="expression" dxfId="2050" priority="1762">
      <formula>IF(RIGHT(TEXT(AQ543,"0.#"),1)=".",TRUE,FALSE)</formula>
    </cfRule>
  </conditionalFormatting>
  <conditionalFormatting sqref="AQ541">
    <cfRule type="expression" dxfId="2049" priority="1759">
      <formula>IF(RIGHT(TEXT(AQ541,"0.#"),1)=".",FALSE,TRUE)</formula>
    </cfRule>
    <cfRule type="expression" dxfId="2048" priority="1760">
      <formula>IF(RIGHT(TEXT(AQ541,"0.#"),1)=".",TRUE,FALSE)</formula>
    </cfRule>
  </conditionalFormatting>
  <conditionalFormatting sqref="AE566">
    <cfRule type="expression" dxfId="2047" priority="1757">
      <formula>IF(RIGHT(TEXT(AE566,"0.#"),1)=".",FALSE,TRUE)</formula>
    </cfRule>
    <cfRule type="expression" dxfId="2046" priority="1758">
      <formula>IF(RIGHT(TEXT(AE566,"0.#"),1)=".",TRUE,FALSE)</formula>
    </cfRule>
  </conditionalFormatting>
  <conditionalFormatting sqref="AE567">
    <cfRule type="expression" dxfId="2045" priority="1755">
      <formula>IF(RIGHT(TEXT(AE567,"0.#"),1)=".",FALSE,TRUE)</formula>
    </cfRule>
    <cfRule type="expression" dxfId="2044" priority="1756">
      <formula>IF(RIGHT(TEXT(AE567,"0.#"),1)=".",TRUE,FALSE)</formula>
    </cfRule>
  </conditionalFormatting>
  <conditionalFormatting sqref="AE568">
    <cfRule type="expression" dxfId="2043" priority="1753">
      <formula>IF(RIGHT(TEXT(AE568,"0.#"),1)=".",FALSE,TRUE)</formula>
    </cfRule>
    <cfRule type="expression" dxfId="2042" priority="1754">
      <formula>IF(RIGHT(TEXT(AE568,"0.#"),1)=".",TRUE,FALSE)</formula>
    </cfRule>
  </conditionalFormatting>
  <conditionalFormatting sqref="AU566">
    <cfRule type="expression" dxfId="2041" priority="1745">
      <formula>IF(RIGHT(TEXT(AU566,"0.#"),1)=".",FALSE,TRUE)</formula>
    </cfRule>
    <cfRule type="expression" dxfId="2040" priority="1746">
      <formula>IF(RIGHT(TEXT(AU566,"0.#"),1)=".",TRUE,FALSE)</formula>
    </cfRule>
  </conditionalFormatting>
  <conditionalFormatting sqref="AU567">
    <cfRule type="expression" dxfId="2039" priority="1743">
      <formula>IF(RIGHT(TEXT(AU567,"0.#"),1)=".",FALSE,TRUE)</formula>
    </cfRule>
    <cfRule type="expression" dxfId="2038" priority="1744">
      <formula>IF(RIGHT(TEXT(AU567,"0.#"),1)=".",TRUE,FALSE)</formula>
    </cfRule>
  </conditionalFormatting>
  <conditionalFormatting sqref="AU568">
    <cfRule type="expression" dxfId="2037" priority="1741">
      <formula>IF(RIGHT(TEXT(AU568,"0.#"),1)=".",FALSE,TRUE)</formula>
    </cfRule>
    <cfRule type="expression" dxfId="2036" priority="1742">
      <formula>IF(RIGHT(TEXT(AU568,"0.#"),1)=".",TRUE,FALSE)</formula>
    </cfRule>
  </conditionalFormatting>
  <conditionalFormatting sqref="AQ567">
    <cfRule type="expression" dxfId="2035" priority="1733">
      <formula>IF(RIGHT(TEXT(AQ567,"0.#"),1)=".",FALSE,TRUE)</formula>
    </cfRule>
    <cfRule type="expression" dxfId="2034" priority="1734">
      <formula>IF(RIGHT(TEXT(AQ567,"0.#"),1)=".",TRUE,FALSE)</formula>
    </cfRule>
  </conditionalFormatting>
  <conditionalFormatting sqref="AQ568">
    <cfRule type="expression" dxfId="2033" priority="1731">
      <formula>IF(RIGHT(TEXT(AQ568,"0.#"),1)=".",FALSE,TRUE)</formula>
    </cfRule>
    <cfRule type="expression" dxfId="2032" priority="1732">
      <formula>IF(RIGHT(TEXT(AQ568,"0.#"),1)=".",TRUE,FALSE)</formula>
    </cfRule>
  </conditionalFormatting>
  <conditionalFormatting sqref="AQ566">
    <cfRule type="expression" dxfId="2031" priority="1729">
      <formula>IF(RIGHT(TEXT(AQ566,"0.#"),1)=".",FALSE,TRUE)</formula>
    </cfRule>
    <cfRule type="expression" dxfId="2030" priority="1730">
      <formula>IF(RIGHT(TEXT(AQ566,"0.#"),1)=".",TRUE,FALSE)</formula>
    </cfRule>
  </conditionalFormatting>
  <conditionalFormatting sqref="AE546">
    <cfRule type="expression" dxfId="2029" priority="1727">
      <formula>IF(RIGHT(TEXT(AE546,"0.#"),1)=".",FALSE,TRUE)</formula>
    </cfRule>
    <cfRule type="expression" dxfId="2028" priority="1728">
      <formula>IF(RIGHT(TEXT(AE546,"0.#"),1)=".",TRUE,FALSE)</formula>
    </cfRule>
  </conditionalFormatting>
  <conditionalFormatting sqref="AE547">
    <cfRule type="expression" dxfId="2027" priority="1725">
      <formula>IF(RIGHT(TEXT(AE547,"0.#"),1)=".",FALSE,TRUE)</formula>
    </cfRule>
    <cfRule type="expression" dxfId="2026" priority="1726">
      <formula>IF(RIGHT(TEXT(AE547,"0.#"),1)=".",TRUE,FALSE)</formula>
    </cfRule>
  </conditionalFormatting>
  <conditionalFormatting sqref="AE548">
    <cfRule type="expression" dxfId="2025" priority="1723">
      <formula>IF(RIGHT(TEXT(AE548,"0.#"),1)=".",FALSE,TRUE)</formula>
    </cfRule>
    <cfRule type="expression" dxfId="2024" priority="1724">
      <formula>IF(RIGHT(TEXT(AE548,"0.#"),1)=".",TRUE,FALSE)</formula>
    </cfRule>
  </conditionalFormatting>
  <conditionalFormatting sqref="AU546">
    <cfRule type="expression" dxfId="2023" priority="1715">
      <formula>IF(RIGHT(TEXT(AU546,"0.#"),1)=".",FALSE,TRUE)</formula>
    </cfRule>
    <cfRule type="expression" dxfId="2022" priority="1716">
      <formula>IF(RIGHT(TEXT(AU546,"0.#"),1)=".",TRUE,FALSE)</formula>
    </cfRule>
  </conditionalFormatting>
  <conditionalFormatting sqref="AU547">
    <cfRule type="expression" dxfId="2021" priority="1713">
      <formula>IF(RIGHT(TEXT(AU547,"0.#"),1)=".",FALSE,TRUE)</formula>
    </cfRule>
    <cfRule type="expression" dxfId="2020" priority="1714">
      <formula>IF(RIGHT(TEXT(AU547,"0.#"),1)=".",TRUE,FALSE)</formula>
    </cfRule>
  </conditionalFormatting>
  <conditionalFormatting sqref="AU548">
    <cfRule type="expression" dxfId="2019" priority="1711">
      <formula>IF(RIGHT(TEXT(AU548,"0.#"),1)=".",FALSE,TRUE)</formula>
    </cfRule>
    <cfRule type="expression" dxfId="2018" priority="1712">
      <formula>IF(RIGHT(TEXT(AU548,"0.#"),1)=".",TRUE,FALSE)</formula>
    </cfRule>
  </conditionalFormatting>
  <conditionalFormatting sqref="AQ547">
    <cfRule type="expression" dxfId="2017" priority="1703">
      <formula>IF(RIGHT(TEXT(AQ547,"0.#"),1)=".",FALSE,TRUE)</formula>
    </cfRule>
    <cfRule type="expression" dxfId="2016" priority="1704">
      <formula>IF(RIGHT(TEXT(AQ547,"0.#"),1)=".",TRUE,FALSE)</formula>
    </cfRule>
  </conditionalFormatting>
  <conditionalFormatting sqref="AQ546">
    <cfRule type="expression" dxfId="2015" priority="1699">
      <formula>IF(RIGHT(TEXT(AQ546,"0.#"),1)=".",FALSE,TRUE)</formula>
    </cfRule>
    <cfRule type="expression" dxfId="2014" priority="1700">
      <formula>IF(RIGHT(TEXT(AQ546,"0.#"),1)=".",TRUE,FALSE)</formula>
    </cfRule>
  </conditionalFormatting>
  <conditionalFormatting sqref="AE551">
    <cfRule type="expression" dxfId="2013" priority="1697">
      <formula>IF(RIGHT(TEXT(AE551,"0.#"),1)=".",FALSE,TRUE)</formula>
    </cfRule>
    <cfRule type="expression" dxfId="2012" priority="1698">
      <formula>IF(RIGHT(TEXT(AE551,"0.#"),1)=".",TRUE,FALSE)</formula>
    </cfRule>
  </conditionalFormatting>
  <conditionalFormatting sqref="AE553">
    <cfRule type="expression" dxfId="2011" priority="1693">
      <formula>IF(RIGHT(TEXT(AE553,"0.#"),1)=".",FALSE,TRUE)</formula>
    </cfRule>
    <cfRule type="expression" dxfId="2010" priority="1694">
      <formula>IF(RIGHT(TEXT(AE553,"0.#"),1)=".",TRUE,FALSE)</formula>
    </cfRule>
  </conditionalFormatting>
  <conditionalFormatting sqref="AU551">
    <cfRule type="expression" dxfId="2009" priority="1685">
      <formula>IF(RIGHT(TEXT(AU551,"0.#"),1)=".",FALSE,TRUE)</formula>
    </cfRule>
    <cfRule type="expression" dxfId="2008" priority="1686">
      <formula>IF(RIGHT(TEXT(AU551,"0.#"),1)=".",TRUE,FALSE)</formula>
    </cfRule>
  </conditionalFormatting>
  <conditionalFormatting sqref="AU553">
    <cfRule type="expression" dxfId="2007" priority="1681">
      <formula>IF(RIGHT(TEXT(AU553,"0.#"),1)=".",FALSE,TRUE)</formula>
    </cfRule>
    <cfRule type="expression" dxfId="2006" priority="1682">
      <formula>IF(RIGHT(TEXT(AU553,"0.#"),1)=".",TRUE,FALSE)</formula>
    </cfRule>
  </conditionalFormatting>
  <conditionalFormatting sqref="AQ552">
    <cfRule type="expression" dxfId="2005" priority="1673">
      <formula>IF(RIGHT(TEXT(AQ552,"0.#"),1)=".",FALSE,TRUE)</formula>
    </cfRule>
    <cfRule type="expression" dxfId="2004" priority="1674">
      <formula>IF(RIGHT(TEXT(AQ552,"0.#"),1)=".",TRUE,FALSE)</formula>
    </cfRule>
  </conditionalFormatting>
  <conditionalFormatting sqref="AU561">
    <cfRule type="expression" dxfId="2003" priority="1625">
      <formula>IF(RIGHT(TEXT(AU561,"0.#"),1)=".",FALSE,TRUE)</formula>
    </cfRule>
    <cfRule type="expression" dxfId="2002" priority="1626">
      <formula>IF(RIGHT(TEXT(AU561,"0.#"),1)=".",TRUE,FALSE)</formula>
    </cfRule>
  </conditionalFormatting>
  <conditionalFormatting sqref="AU562">
    <cfRule type="expression" dxfId="2001" priority="1623">
      <formula>IF(RIGHT(TEXT(AU562,"0.#"),1)=".",FALSE,TRUE)</formula>
    </cfRule>
    <cfRule type="expression" dxfId="2000" priority="1624">
      <formula>IF(RIGHT(TEXT(AU562,"0.#"),1)=".",TRUE,FALSE)</formula>
    </cfRule>
  </conditionalFormatting>
  <conditionalFormatting sqref="AU563">
    <cfRule type="expression" dxfId="1999" priority="1621">
      <formula>IF(RIGHT(TEXT(AU563,"0.#"),1)=".",FALSE,TRUE)</formula>
    </cfRule>
    <cfRule type="expression" dxfId="1998" priority="1622">
      <formula>IF(RIGHT(TEXT(AU563,"0.#"),1)=".",TRUE,FALSE)</formula>
    </cfRule>
  </conditionalFormatting>
  <conditionalFormatting sqref="AQ562">
    <cfRule type="expression" dxfId="1997" priority="1613">
      <formula>IF(RIGHT(TEXT(AQ562,"0.#"),1)=".",FALSE,TRUE)</formula>
    </cfRule>
    <cfRule type="expression" dxfId="1996" priority="1614">
      <formula>IF(RIGHT(TEXT(AQ562,"0.#"),1)=".",TRUE,FALSE)</formula>
    </cfRule>
  </conditionalFormatting>
  <conditionalFormatting sqref="AQ563">
    <cfRule type="expression" dxfId="1995" priority="1611">
      <formula>IF(RIGHT(TEXT(AQ563,"0.#"),1)=".",FALSE,TRUE)</formula>
    </cfRule>
    <cfRule type="expression" dxfId="1994" priority="1612">
      <formula>IF(RIGHT(TEXT(AQ563,"0.#"),1)=".",TRUE,FALSE)</formula>
    </cfRule>
  </conditionalFormatting>
  <conditionalFormatting sqref="AQ561">
    <cfRule type="expression" dxfId="1993" priority="1609">
      <formula>IF(RIGHT(TEXT(AQ561,"0.#"),1)=".",FALSE,TRUE)</formula>
    </cfRule>
    <cfRule type="expression" dxfId="1992" priority="1610">
      <formula>IF(RIGHT(TEXT(AQ561,"0.#"),1)=".",TRUE,FALSE)</formula>
    </cfRule>
  </conditionalFormatting>
  <conditionalFormatting sqref="AE571">
    <cfRule type="expression" dxfId="1991" priority="1607">
      <formula>IF(RIGHT(TEXT(AE571,"0.#"),1)=".",FALSE,TRUE)</formula>
    </cfRule>
    <cfRule type="expression" dxfId="1990" priority="1608">
      <formula>IF(RIGHT(TEXT(AE571,"0.#"),1)=".",TRUE,FALSE)</formula>
    </cfRule>
  </conditionalFormatting>
  <conditionalFormatting sqref="AE572">
    <cfRule type="expression" dxfId="1989" priority="1605">
      <formula>IF(RIGHT(TEXT(AE572,"0.#"),1)=".",FALSE,TRUE)</formula>
    </cfRule>
    <cfRule type="expression" dxfId="1988" priority="1606">
      <formula>IF(RIGHT(TEXT(AE572,"0.#"),1)=".",TRUE,FALSE)</formula>
    </cfRule>
  </conditionalFormatting>
  <conditionalFormatting sqref="AE573">
    <cfRule type="expression" dxfId="1987" priority="1603">
      <formula>IF(RIGHT(TEXT(AE573,"0.#"),1)=".",FALSE,TRUE)</formula>
    </cfRule>
    <cfRule type="expression" dxfId="1986" priority="1604">
      <formula>IF(RIGHT(TEXT(AE573,"0.#"),1)=".",TRUE,FALSE)</formula>
    </cfRule>
  </conditionalFormatting>
  <conditionalFormatting sqref="AU571">
    <cfRule type="expression" dxfId="1985" priority="1595">
      <formula>IF(RIGHT(TEXT(AU571,"0.#"),1)=".",FALSE,TRUE)</formula>
    </cfRule>
    <cfRule type="expression" dxfId="1984" priority="1596">
      <formula>IF(RIGHT(TEXT(AU571,"0.#"),1)=".",TRUE,FALSE)</formula>
    </cfRule>
  </conditionalFormatting>
  <conditionalFormatting sqref="AU572">
    <cfRule type="expression" dxfId="1983" priority="1593">
      <formula>IF(RIGHT(TEXT(AU572,"0.#"),1)=".",FALSE,TRUE)</formula>
    </cfRule>
    <cfRule type="expression" dxfId="1982" priority="1594">
      <formula>IF(RIGHT(TEXT(AU572,"0.#"),1)=".",TRUE,FALSE)</formula>
    </cfRule>
  </conditionalFormatting>
  <conditionalFormatting sqref="AU573">
    <cfRule type="expression" dxfId="1981" priority="1591">
      <formula>IF(RIGHT(TEXT(AU573,"0.#"),1)=".",FALSE,TRUE)</formula>
    </cfRule>
    <cfRule type="expression" dxfId="1980" priority="1592">
      <formula>IF(RIGHT(TEXT(AU573,"0.#"),1)=".",TRUE,FALSE)</formula>
    </cfRule>
  </conditionalFormatting>
  <conditionalFormatting sqref="AQ572">
    <cfRule type="expression" dxfId="1979" priority="1583">
      <formula>IF(RIGHT(TEXT(AQ572,"0.#"),1)=".",FALSE,TRUE)</formula>
    </cfRule>
    <cfRule type="expression" dxfId="1978" priority="1584">
      <formula>IF(RIGHT(TEXT(AQ572,"0.#"),1)=".",TRUE,FALSE)</formula>
    </cfRule>
  </conditionalFormatting>
  <conditionalFormatting sqref="AQ573">
    <cfRule type="expression" dxfId="1977" priority="1581">
      <formula>IF(RIGHT(TEXT(AQ573,"0.#"),1)=".",FALSE,TRUE)</formula>
    </cfRule>
    <cfRule type="expression" dxfId="1976" priority="1582">
      <formula>IF(RIGHT(TEXT(AQ573,"0.#"),1)=".",TRUE,FALSE)</formula>
    </cfRule>
  </conditionalFormatting>
  <conditionalFormatting sqref="AQ571">
    <cfRule type="expression" dxfId="1975" priority="1579">
      <formula>IF(RIGHT(TEXT(AQ571,"0.#"),1)=".",FALSE,TRUE)</formula>
    </cfRule>
    <cfRule type="expression" dxfId="1974" priority="1580">
      <formula>IF(RIGHT(TEXT(AQ571,"0.#"),1)=".",TRUE,FALSE)</formula>
    </cfRule>
  </conditionalFormatting>
  <conditionalFormatting sqref="AE576">
    <cfRule type="expression" dxfId="1973" priority="1577">
      <formula>IF(RIGHT(TEXT(AE576,"0.#"),1)=".",FALSE,TRUE)</formula>
    </cfRule>
    <cfRule type="expression" dxfId="1972" priority="1578">
      <formula>IF(RIGHT(TEXT(AE576,"0.#"),1)=".",TRUE,FALSE)</formula>
    </cfRule>
  </conditionalFormatting>
  <conditionalFormatting sqref="AE577">
    <cfRule type="expression" dxfId="1971" priority="1575">
      <formula>IF(RIGHT(TEXT(AE577,"0.#"),1)=".",FALSE,TRUE)</formula>
    </cfRule>
    <cfRule type="expression" dxfId="1970" priority="1576">
      <formula>IF(RIGHT(TEXT(AE577,"0.#"),1)=".",TRUE,FALSE)</formula>
    </cfRule>
  </conditionalFormatting>
  <conditionalFormatting sqref="AE578">
    <cfRule type="expression" dxfId="1969" priority="1573">
      <formula>IF(RIGHT(TEXT(AE578,"0.#"),1)=".",FALSE,TRUE)</formula>
    </cfRule>
    <cfRule type="expression" dxfId="1968" priority="1574">
      <formula>IF(RIGHT(TEXT(AE578,"0.#"),1)=".",TRUE,FALSE)</formula>
    </cfRule>
  </conditionalFormatting>
  <conditionalFormatting sqref="AU576">
    <cfRule type="expression" dxfId="1967" priority="1565">
      <formula>IF(RIGHT(TEXT(AU576,"0.#"),1)=".",FALSE,TRUE)</formula>
    </cfRule>
    <cfRule type="expression" dxfId="1966" priority="1566">
      <formula>IF(RIGHT(TEXT(AU576,"0.#"),1)=".",TRUE,FALSE)</formula>
    </cfRule>
  </conditionalFormatting>
  <conditionalFormatting sqref="AU577">
    <cfRule type="expression" dxfId="1965" priority="1563">
      <formula>IF(RIGHT(TEXT(AU577,"0.#"),1)=".",FALSE,TRUE)</formula>
    </cfRule>
    <cfRule type="expression" dxfId="1964" priority="1564">
      <formula>IF(RIGHT(TEXT(AU577,"0.#"),1)=".",TRUE,FALSE)</formula>
    </cfRule>
  </conditionalFormatting>
  <conditionalFormatting sqref="AU578">
    <cfRule type="expression" dxfId="1963" priority="1561">
      <formula>IF(RIGHT(TEXT(AU578,"0.#"),1)=".",FALSE,TRUE)</formula>
    </cfRule>
    <cfRule type="expression" dxfId="1962" priority="1562">
      <formula>IF(RIGHT(TEXT(AU578,"0.#"),1)=".",TRUE,FALSE)</formula>
    </cfRule>
  </conditionalFormatting>
  <conditionalFormatting sqref="AQ577">
    <cfRule type="expression" dxfId="1961" priority="1553">
      <formula>IF(RIGHT(TEXT(AQ577,"0.#"),1)=".",FALSE,TRUE)</formula>
    </cfRule>
    <cfRule type="expression" dxfId="1960" priority="1554">
      <formula>IF(RIGHT(TEXT(AQ577,"0.#"),1)=".",TRUE,FALSE)</formula>
    </cfRule>
  </conditionalFormatting>
  <conditionalFormatting sqref="AQ578">
    <cfRule type="expression" dxfId="1959" priority="1551">
      <formula>IF(RIGHT(TEXT(AQ578,"0.#"),1)=".",FALSE,TRUE)</formula>
    </cfRule>
    <cfRule type="expression" dxfId="1958" priority="1552">
      <formula>IF(RIGHT(TEXT(AQ578,"0.#"),1)=".",TRUE,FALSE)</formula>
    </cfRule>
  </conditionalFormatting>
  <conditionalFormatting sqref="AQ576">
    <cfRule type="expression" dxfId="1957" priority="1549">
      <formula>IF(RIGHT(TEXT(AQ576,"0.#"),1)=".",FALSE,TRUE)</formula>
    </cfRule>
    <cfRule type="expression" dxfId="1956" priority="1550">
      <formula>IF(RIGHT(TEXT(AQ576,"0.#"),1)=".",TRUE,FALSE)</formula>
    </cfRule>
  </conditionalFormatting>
  <conditionalFormatting sqref="AE581">
    <cfRule type="expression" dxfId="1955" priority="1547">
      <formula>IF(RIGHT(TEXT(AE581,"0.#"),1)=".",FALSE,TRUE)</formula>
    </cfRule>
    <cfRule type="expression" dxfId="1954" priority="1548">
      <formula>IF(RIGHT(TEXT(AE581,"0.#"),1)=".",TRUE,FALSE)</formula>
    </cfRule>
  </conditionalFormatting>
  <conditionalFormatting sqref="AE582">
    <cfRule type="expression" dxfId="1953" priority="1545">
      <formula>IF(RIGHT(TEXT(AE582,"0.#"),1)=".",FALSE,TRUE)</formula>
    </cfRule>
    <cfRule type="expression" dxfId="1952" priority="1546">
      <formula>IF(RIGHT(TEXT(AE582,"0.#"),1)=".",TRUE,FALSE)</formula>
    </cfRule>
  </conditionalFormatting>
  <conditionalFormatting sqref="AE583">
    <cfRule type="expression" dxfId="1951" priority="1543">
      <formula>IF(RIGHT(TEXT(AE583,"0.#"),1)=".",FALSE,TRUE)</formula>
    </cfRule>
    <cfRule type="expression" dxfId="1950" priority="1544">
      <formula>IF(RIGHT(TEXT(AE583,"0.#"),1)=".",TRUE,FALSE)</formula>
    </cfRule>
  </conditionalFormatting>
  <conditionalFormatting sqref="AU581">
    <cfRule type="expression" dxfId="1949" priority="1535">
      <formula>IF(RIGHT(TEXT(AU581,"0.#"),1)=".",FALSE,TRUE)</formula>
    </cfRule>
    <cfRule type="expression" dxfId="1948" priority="1536">
      <formula>IF(RIGHT(TEXT(AU581,"0.#"),1)=".",TRUE,FALSE)</formula>
    </cfRule>
  </conditionalFormatting>
  <conditionalFormatting sqref="AQ582">
    <cfRule type="expression" dxfId="1947" priority="1523">
      <formula>IF(RIGHT(TEXT(AQ582,"0.#"),1)=".",FALSE,TRUE)</formula>
    </cfRule>
    <cfRule type="expression" dxfId="1946" priority="1524">
      <formula>IF(RIGHT(TEXT(AQ582,"0.#"),1)=".",TRUE,FALSE)</formula>
    </cfRule>
  </conditionalFormatting>
  <conditionalFormatting sqref="AQ583">
    <cfRule type="expression" dxfId="1945" priority="1521">
      <formula>IF(RIGHT(TEXT(AQ583,"0.#"),1)=".",FALSE,TRUE)</formula>
    </cfRule>
    <cfRule type="expression" dxfId="1944" priority="1522">
      <formula>IF(RIGHT(TEXT(AQ583,"0.#"),1)=".",TRUE,FALSE)</formula>
    </cfRule>
  </conditionalFormatting>
  <conditionalFormatting sqref="AQ581">
    <cfRule type="expression" dxfId="1943" priority="1519">
      <formula>IF(RIGHT(TEXT(AQ581,"0.#"),1)=".",FALSE,TRUE)</formula>
    </cfRule>
    <cfRule type="expression" dxfId="1942" priority="1520">
      <formula>IF(RIGHT(TEXT(AQ581,"0.#"),1)=".",TRUE,FALSE)</formula>
    </cfRule>
  </conditionalFormatting>
  <conditionalFormatting sqref="AE586">
    <cfRule type="expression" dxfId="1941" priority="1517">
      <formula>IF(RIGHT(TEXT(AE586,"0.#"),1)=".",FALSE,TRUE)</formula>
    </cfRule>
    <cfRule type="expression" dxfId="1940" priority="1518">
      <formula>IF(RIGHT(TEXT(AE586,"0.#"),1)=".",TRUE,FALSE)</formula>
    </cfRule>
  </conditionalFormatting>
  <conditionalFormatting sqref="AM588">
    <cfRule type="expression" dxfId="1939" priority="1507">
      <formula>IF(RIGHT(TEXT(AM588,"0.#"),1)=".",FALSE,TRUE)</formula>
    </cfRule>
    <cfRule type="expression" dxfId="1938" priority="1508">
      <formula>IF(RIGHT(TEXT(AM588,"0.#"),1)=".",TRUE,FALSE)</formula>
    </cfRule>
  </conditionalFormatting>
  <conditionalFormatting sqref="AE587">
    <cfRule type="expression" dxfId="1937" priority="1515">
      <formula>IF(RIGHT(TEXT(AE587,"0.#"),1)=".",FALSE,TRUE)</formula>
    </cfRule>
    <cfRule type="expression" dxfId="1936" priority="1516">
      <formula>IF(RIGHT(TEXT(AE587,"0.#"),1)=".",TRUE,FALSE)</formula>
    </cfRule>
  </conditionalFormatting>
  <conditionalFormatting sqref="AE588">
    <cfRule type="expression" dxfId="1935" priority="1513">
      <formula>IF(RIGHT(TEXT(AE588,"0.#"),1)=".",FALSE,TRUE)</formula>
    </cfRule>
    <cfRule type="expression" dxfId="1934" priority="1514">
      <formula>IF(RIGHT(TEXT(AE588,"0.#"),1)=".",TRUE,FALSE)</formula>
    </cfRule>
  </conditionalFormatting>
  <conditionalFormatting sqref="AM586">
    <cfRule type="expression" dxfId="1933" priority="1511">
      <formula>IF(RIGHT(TEXT(AM586,"0.#"),1)=".",FALSE,TRUE)</formula>
    </cfRule>
    <cfRule type="expression" dxfId="1932" priority="1512">
      <formula>IF(RIGHT(TEXT(AM586,"0.#"),1)=".",TRUE,FALSE)</formula>
    </cfRule>
  </conditionalFormatting>
  <conditionalFormatting sqref="AM587">
    <cfRule type="expression" dxfId="1931" priority="1509">
      <formula>IF(RIGHT(TEXT(AM587,"0.#"),1)=".",FALSE,TRUE)</formula>
    </cfRule>
    <cfRule type="expression" dxfId="1930" priority="1510">
      <formula>IF(RIGHT(TEXT(AM587,"0.#"),1)=".",TRUE,FALSE)</formula>
    </cfRule>
  </conditionalFormatting>
  <conditionalFormatting sqref="AU586">
    <cfRule type="expression" dxfId="1929" priority="1505">
      <formula>IF(RIGHT(TEXT(AU586,"0.#"),1)=".",FALSE,TRUE)</formula>
    </cfRule>
    <cfRule type="expression" dxfId="1928" priority="1506">
      <formula>IF(RIGHT(TEXT(AU586,"0.#"),1)=".",TRUE,FALSE)</formula>
    </cfRule>
  </conditionalFormatting>
  <conditionalFormatting sqref="AU587">
    <cfRule type="expression" dxfId="1927" priority="1503">
      <formula>IF(RIGHT(TEXT(AU587,"0.#"),1)=".",FALSE,TRUE)</formula>
    </cfRule>
    <cfRule type="expression" dxfId="1926" priority="1504">
      <formula>IF(RIGHT(TEXT(AU587,"0.#"),1)=".",TRUE,FALSE)</formula>
    </cfRule>
  </conditionalFormatting>
  <conditionalFormatting sqref="AU588">
    <cfRule type="expression" dxfId="1925" priority="1501">
      <formula>IF(RIGHT(TEXT(AU588,"0.#"),1)=".",FALSE,TRUE)</formula>
    </cfRule>
    <cfRule type="expression" dxfId="1924" priority="1502">
      <formula>IF(RIGHT(TEXT(AU588,"0.#"),1)=".",TRUE,FALSE)</formula>
    </cfRule>
  </conditionalFormatting>
  <conditionalFormatting sqref="AI588">
    <cfRule type="expression" dxfId="1923" priority="1495">
      <formula>IF(RIGHT(TEXT(AI588,"0.#"),1)=".",FALSE,TRUE)</formula>
    </cfRule>
    <cfRule type="expression" dxfId="1922" priority="1496">
      <formula>IF(RIGHT(TEXT(AI588,"0.#"),1)=".",TRUE,FALSE)</formula>
    </cfRule>
  </conditionalFormatting>
  <conditionalFormatting sqref="AI586">
    <cfRule type="expression" dxfId="1921" priority="1499">
      <formula>IF(RIGHT(TEXT(AI586,"0.#"),1)=".",FALSE,TRUE)</formula>
    </cfRule>
    <cfRule type="expression" dxfId="1920" priority="1500">
      <formula>IF(RIGHT(TEXT(AI586,"0.#"),1)=".",TRUE,FALSE)</formula>
    </cfRule>
  </conditionalFormatting>
  <conditionalFormatting sqref="AI587">
    <cfRule type="expression" dxfId="1919" priority="1497">
      <formula>IF(RIGHT(TEXT(AI587,"0.#"),1)=".",FALSE,TRUE)</formula>
    </cfRule>
    <cfRule type="expression" dxfId="1918" priority="1498">
      <formula>IF(RIGHT(TEXT(AI587,"0.#"),1)=".",TRUE,FALSE)</formula>
    </cfRule>
  </conditionalFormatting>
  <conditionalFormatting sqref="AQ587">
    <cfRule type="expression" dxfId="1917" priority="1493">
      <formula>IF(RIGHT(TEXT(AQ587,"0.#"),1)=".",FALSE,TRUE)</formula>
    </cfRule>
    <cfRule type="expression" dxfId="1916" priority="1494">
      <formula>IF(RIGHT(TEXT(AQ587,"0.#"),1)=".",TRUE,FALSE)</formula>
    </cfRule>
  </conditionalFormatting>
  <conditionalFormatting sqref="AQ588">
    <cfRule type="expression" dxfId="1915" priority="1491">
      <formula>IF(RIGHT(TEXT(AQ588,"0.#"),1)=".",FALSE,TRUE)</formula>
    </cfRule>
    <cfRule type="expression" dxfId="1914" priority="1492">
      <formula>IF(RIGHT(TEXT(AQ588,"0.#"),1)=".",TRUE,FALSE)</formula>
    </cfRule>
  </conditionalFormatting>
  <conditionalFormatting sqref="AQ586">
    <cfRule type="expression" dxfId="1913" priority="1489">
      <formula>IF(RIGHT(TEXT(AQ586,"0.#"),1)=".",FALSE,TRUE)</formula>
    </cfRule>
    <cfRule type="expression" dxfId="1912" priority="1490">
      <formula>IF(RIGHT(TEXT(AQ586,"0.#"),1)=".",TRUE,FALSE)</formula>
    </cfRule>
  </conditionalFormatting>
  <conditionalFormatting sqref="AE595">
    <cfRule type="expression" dxfId="1911" priority="1487">
      <formula>IF(RIGHT(TEXT(AE595,"0.#"),1)=".",FALSE,TRUE)</formula>
    </cfRule>
    <cfRule type="expression" dxfId="1910" priority="1488">
      <formula>IF(RIGHT(TEXT(AE595,"0.#"),1)=".",TRUE,FALSE)</formula>
    </cfRule>
  </conditionalFormatting>
  <conditionalFormatting sqref="AE596">
    <cfRule type="expression" dxfId="1909" priority="1485">
      <formula>IF(RIGHT(TEXT(AE596,"0.#"),1)=".",FALSE,TRUE)</formula>
    </cfRule>
    <cfRule type="expression" dxfId="1908" priority="1486">
      <formula>IF(RIGHT(TEXT(AE596,"0.#"),1)=".",TRUE,FALSE)</formula>
    </cfRule>
  </conditionalFormatting>
  <conditionalFormatting sqref="AE597">
    <cfRule type="expression" dxfId="1907" priority="1483">
      <formula>IF(RIGHT(TEXT(AE597,"0.#"),1)=".",FALSE,TRUE)</formula>
    </cfRule>
    <cfRule type="expression" dxfId="1906" priority="1484">
      <formula>IF(RIGHT(TEXT(AE597,"0.#"),1)=".",TRUE,FALSE)</formula>
    </cfRule>
  </conditionalFormatting>
  <conditionalFormatting sqref="AU595">
    <cfRule type="expression" dxfId="1905" priority="1475">
      <formula>IF(RIGHT(TEXT(AU595,"0.#"),1)=".",FALSE,TRUE)</formula>
    </cfRule>
    <cfRule type="expression" dxfId="1904" priority="1476">
      <formula>IF(RIGHT(TEXT(AU595,"0.#"),1)=".",TRUE,FALSE)</formula>
    </cfRule>
  </conditionalFormatting>
  <conditionalFormatting sqref="AU596">
    <cfRule type="expression" dxfId="1903" priority="1473">
      <formula>IF(RIGHT(TEXT(AU596,"0.#"),1)=".",FALSE,TRUE)</formula>
    </cfRule>
    <cfRule type="expression" dxfId="1902" priority="1474">
      <formula>IF(RIGHT(TEXT(AU596,"0.#"),1)=".",TRUE,FALSE)</formula>
    </cfRule>
  </conditionalFormatting>
  <conditionalFormatting sqref="AU597">
    <cfRule type="expression" dxfId="1901" priority="1471">
      <formula>IF(RIGHT(TEXT(AU597,"0.#"),1)=".",FALSE,TRUE)</formula>
    </cfRule>
    <cfRule type="expression" dxfId="1900" priority="1472">
      <formula>IF(RIGHT(TEXT(AU597,"0.#"),1)=".",TRUE,FALSE)</formula>
    </cfRule>
  </conditionalFormatting>
  <conditionalFormatting sqref="AQ596">
    <cfRule type="expression" dxfId="1899" priority="1463">
      <formula>IF(RIGHT(TEXT(AQ596,"0.#"),1)=".",FALSE,TRUE)</formula>
    </cfRule>
    <cfRule type="expression" dxfId="1898" priority="1464">
      <formula>IF(RIGHT(TEXT(AQ596,"0.#"),1)=".",TRUE,FALSE)</formula>
    </cfRule>
  </conditionalFormatting>
  <conditionalFormatting sqref="AQ597">
    <cfRule type="expression" dxfId="1897" priority="1461">
      <formula>IF(RIGHT(TEXT(AQ597,"0.#"),1)=".",FALSE,TRUE)</formula>
    </cfRule>
    <cfRule type="expression" dxfId="1896" priority="1462">
      <formula>IF(RIGHT(TEXT(AQ597,"0.#"),1)=".",TRUE,FALSE)</formula>
    </cfRule>
  </conditionalFormatting>
  <conditionalFormatting sqref="AQ595">
    <cfRule type="expression" dxfId="1895" priority="1459">
      <formula>IF(RIGHT(TEXT(AQ595,"0.#"),1)=".",FALSE,TRUE)</formula>
    </cfRule>
    <cfRule type="expression" dxfId="1894" priority="1460">
      <formula>IF(RIGHT(TEXT(AQ595,"0.#"),1)=".",TRUE,FALSE)</formula>
    </cfRule>
  </conditionalFormatting>
  <conditionalFormatting sqref="AE620">
    <cfRule type="expression" dxfId="1893" priority="1457">
      <formula>IF(RIGHT(TEXT(AE620,"0.#"),1)=".",FALSE,TRUE)</formula>
    </cfRule>
    <cfRule type="expression" dxfId="1892" priority="1458">
      <formula>IF(RIGHT(TEXT(AE620,"0.#"),1)=".",TRUE,FALSE)</formula>
    </cfRule>
  </conditionalFormatting>
  <conditionalFormatting sqref="AE621">
    <cfRule type="expression" dxfId="1891" priority="1455">
      <formula>IF(RIGHT(TEXT(AE621,"0.#"),1)=".",FALSE,TRUE)</formula>
    </cfRule>
    <cfRule type="expression" dxfId="1890" priority="1456">
      <formula>IF(RIGHT(TEXT(AE621,"0.#"),1)=".",TRUE,FALSE)</formula>
    </cfRule>
  </conditionalFormatting>
  <conditionalFormatting sqref="AE622">
    <cfRule type="expression" dxfId="1889" priority="1453">
      <formula>IF(RIGHT(TEXT(AE622,"0.#"),1)=".",FALSE,TRUE)</formula>
    </cfRule>
    <cfRule type="expression" dxfId="1888" priority="1454">
      <formula>IF(RIGHT(TEXT(AE622,"0.#"),1)=".",TRUE,FALSE)</formula>
    </cfRule>
  </conditionalFormatting>
  <conditionalFormatting sqref="AU620">
    <cfRule type="expression" dxfId="1887" priority="1445">
      <formula>IF(RIGHT(TEXT(AU620,"0.#"),1)=".",FALSE,TRUE)</formula>
    </cfRule>
    <cfRule type="expression" dxfId="1886" priority="1446">
      <formula>IF(RIGHT(TEXT(AU620,"0.#"),1)=".",TRUE,FALSE)</formula>
    </cfRule>
  </conditionalFormatting>
  <conditionalFormatting sqref="AU621">
    <cfRule type="expression" dxfId="1885" priority="1443">
      <formula>IF(RIGHT(TEXT(AU621,"0.#"),1)=".",FALSE,TRUE)</formula>
    </cfRule>
    <cfRule type="expression" dxfId="1884" priority="1444">
      <formula>IF(RIGHT(TEXT(AU621,"0.#"),1)=".",TRUE,FALSE)</formula>
    </cfRule>
  </conditionalFormatting>
  <conditionalFormatting sqref="AU622">
    <cfRule type="expression" dxfId="1883" priority="1441">
      <formula>IF(RIGHT(TEXT(AU622,"0.#"),1)=".",FALSE,TRUE)</formula>
    </cfRule>
    <cfRule type="expression" dxfId="1882" priority="1442">
      <formula>IF(RIGHT(TEXT(AU622,"0.#"),1)=".",TRUE,FALSE)</formula>
    </cfRule>
  </conditionalFormatting>
  <conditionalFormatting sqref="AQ621">
    <cfRule type="expression" dxfId="1881" priority="1433">
      <formula>IF(RIGHT(TEXT(AQ621,"0.#"),1)=".",FALSE,TRUE)</formula>
    </cfRule>
    <cfRule type="expression" dxfId="1880" priority="1434">
      <formula>IF(RIGHT(TEXT(AQ621,"0.#"),1)=".",TRUE,FALSE)</formula>
    </cfRule>
  </conditionalFormatting>
  <conditionalFormatting sqref="AQ622">
    <cfRule type="expression" dxfId="1879" priority="1431">
      <formula>IF(RIGHT(TEXT(AQ622,"0.#"),1)=".",FALSE,TRUE)</formula>
    </cfRule>
    <cfRule type="expression" dxfId="1878" priority="1432">
      <formula>IF(RIGHT(TEXT(AQ622,"0.#"),1)=".",TRUE,FALSE)</formula>
    </cfRule>
  </conditionalFormatting>
  <conditionalFormatting sqref="AQ620">
    <cfRule type="expression" dxfId="1877" priority="1429">
      <formula>IF(RIGHT(TEXT(AQ620,"0.#"),1)=".",FALSE,TRUE)</formula>
    </cfRule>
    <cfRule type="expression" dxfId="1876" priority="1430">
      <formula>IF(RIGHT(TEXT(AQ620,"0.#"),1)=".",TRUE,FALSE)</formula>
    </cfRule>
  </conditionalFormatting>
  <conditionalFormatting sqref="AE600">
    <cfRule type="expression" dxfId="1875" priority="1427">
      <formula>IF(RIGHT(TEXT(AE600,"0.#"),1)=".",FALSE,TRUE)</formula>
    </cfRule>
    <cfRule type="expression" dxfId="1874" priority="1428">
      <formula>IF(RIGHT(TEXT(AE600,"0.#"),1)=".",TRUE,FALSE)</formula>
    </cfRule>
  </conditionalFormatting>
  <conditionalFormatting sqref="AE601">
    <cfRule type="expression" dxfId="1873" priority="1425">
      <formula>IF(RIGHT(TEXT(AE601,"0.#"),1)=".",FALSE,TRUE)</formula>
    </cfRule>
    <cfRule type="expression" dxfId="1872" priority="1426">
      <formula>IF(RIGHT(TEXT(AE601,"0.#"),1)=".",TRUE,FALSE)</formula>
    </cfRule>
  </conditionalFormatting>
  <conditionalFormatting sqref="AE602">
    <cfRule type="expression" dxfId="1871" priority="1423">
      <formula>IF(RIGHT(TEXT(AE602,"0.#"),1)=".",FALSE,TRUE)</formula>
    </cfRule>
    <cfRule type="expression" dxfId="1870" priority="1424">
      <formula>IF(RIGHT(TEXT(AE602,"0.#"),1)=".",TRUE,FALSE)</formula>
    </cfRule>
  </conditionalFormatting>
  <conditionalFormatting sqref="AU600">
    <cfRule type="expression" dxfId="1869" priority="1415">
      <formula>IF(RIGHT(TEXT(AU600,"0.#"),1)=".",FALSE,TRUE)</formula>
    </cfRule>
    <cfRule type="expression" dxfId="1868" priority="1416">
      <formula>IF(RIGHT(TEXT(AU600,"0.#"),1)=".",TRUE,FALSE)</formula>
    </cfRule>
  </conditionalFormatting>
  <conditionalFormatting sqref="AU601">
    <cfRule type="expression" dxfId="1867" priority="1413">
      <formula>IF(RIGHT(TEXT(AU601,"0.#"),1)=".",FALSE,TRUE)</formula>
    </cfRule>
    <cfRule type="expression" dxfId="1866" priority="1414">
      <formula>IF(RIGHT(TEXT(AU601,"0.#"),1)=".",TRUE,FALSE)</formula>
    </cfRule>
  </conditionalFormatting>
  <conditionalFormatting sqref="AU602">
    <cfRule type="expression" dxfId="1865" priority="1411">
      <formula>IF(RIGHT(TEXT(AU602,"0.#"),1)=".",FALSE,TRUE)</formula>
    </cfRule>
    <cfRule type="expression" dxfId="1864" priority="1412">
      <formula>IF(RIGHT(TEXT(AU602,"0.#"),1)=".",TRUE,FALSE)</formula>
    </cfRule>
  </conditionalFormatting>
  <conditionalFormatting sqref="AQ601">
    <cfRule type="expression" dxfId="1863" priority="1403">
      <formula>IF(RIGHT(TEXT(AQ601,"0.#"),1)=".",FALSE,TRUE)</formula>
    </cfRule>
    <cfRule type="expression" dxfId="1862" priority="1404">
      <formula>IF(RIGHT(TEXT(AQ601,"0.#"),1)=".",TRUE,FALSE)</formula>
    </cfRule>
  </conditionalFormatting>
  <conditionalFormatting sqref="AQ602">
    <cfRule type="expression" dxfId="1861" priority="1401">
      <formula>IF(RIGHT(TEXT(AQ602,"0.#"),1)=".",FALSE,TRUE)</formula>
    </cfRule>
    <cfRule type="expression" dxfId="1860" priority="1402">
      <formula>IF(RIGHT(TEXT(AQ602,"0.#"),1)=".",TRUE,FALSE)</formula>
    </cfRule>
  </conditionalFormatting>
  <conditionalFormatting sqref="AQ600">
    <cfRule type="expression" dxfId="1859" priority="1399">
      <formula>IF(RIGHT(TEXT(AQ600,"0.#"),1)=".",FALSE,TRUE)</formula>
    </cfRule>
    <cfRule type="expression" dxfId="1858" priority="1400">
      <formula>IF(RIGHT(TEXT(AQ600,"0.#"),1)=".",TRUE,FALSE)</formula>
    </cfRule>
  </conditionalFormatting>
  <conditionalFormatting sqref="AE605">
    <cfRule type="expression" dxfId="1857" priority="1397">
      <formula>IF(RIGHT(TEXT(AE605,"0.#"),1)=".",FALSE,TRUE)</formula>
    </cfRule>
    <cfRule type="expression" dxfId="1856" priority="1398">
      <formula>IF(RIGHT(TEXT(AE605,"0.#"),1)=".",TRUE,FALSE)</formula>
    </cfRule>
  </conditionalFormatting>
  <conditionalFormatting sqref="AE606">
    <cfRule type="expression" dxfId="1855" priority="1395">
      <formula>IF(RIGHT(TEXT(AE606,"0.#"),1)=".",FALSE,TRUE)</formula>
    </cfRule>
    <cfRule type="expression" dxfId="1854" priority="1396">
      <formula>IF(RIGHT(TEXT(AE606,"0.#"),1)=".",TRUE,FALSE)</formula>
    </cfRule>
  </conditionalFormatting>
  <conditionalFormatting sqref="AE607">
    <cfRule type="expression" dxfId="1853" priority="1393">
      <formula>IF(RIGHT(TEXT(AE607,"0.#"),1)=".",FALSE,TRUE)</formula>
    </cfRule>
    <cfRule type="expression" dxfId="1852" priority="1394">
      <formula>IF(RIGHT(TEXT(AE607,"0.#"),1)=".",TRUE,FALSE)</formula>
    </cfRule>
  </conditionalFormatting>
  <conditionalFormatting sqref="AU605">
    <cfRule type="expression" dxfId="1851" priority="1385">
      <formula>IF(RIGHT(TEXT(AU605,"0.#"),1)=".",FALSE,TRUE)</formula>
    </cfRule>
    <cfRule type="expression" dxfId="1850" priority="1386">
      <formula>IF(RIGHT(TEXT(AU605,"0.#"),1)=".",TRUE,FALSE)</formula>
    </cfRule>
  </conditionalFormatting>
  <conditionalFormatting sqref="AU606">
    <cfRule type="expression" dxfId="1849" priority="1383">
      <formula>IF(RIGHT(TEXT(AU606,"0.#"),1)=".",FALSE,TRUE)</formula>
    </cfRule>
    <cfRule type="expression" dxfId="1848" priority="1384">
      <formula>IF(RIGHT(TEXT(AU606,"0.#"),1)=".",TRUE,FALSE)</formula>
    </cfRule>
  </conditionalFormatting>
  <conditionalFormatting sqref="AU607">
    <cfRule type="expression" dxfId="1847" priority="1381">
      <formula>IF(RIGHT(TEXT(AU607,"0.#"),1)=".",FALSE,TRUE)</formula>
    </cfRule>
    <cfRule type="expression" dxfId="1846" priority="1382">
      <formula>IF(RIGHT(TEXT(AU607,"0.#"),1)=".",TRUE,FALSE)</formula>
    </cfRule>
  </conditionalFormatting>
  <conditionalFormatting sqref="AQ606">
    <cfRule type="expression" dxfId="1845" priority="1373">
      <formula>IF(RIGHT(TEXT(AQ606,"0.#"),1)=".",FALSE,TRUE)</formula>
    </cfRule>
    <cfRule type="expression" dxfId="1844" priority="1374">
      <formula>IF(RIGHT(TEXT(AQ606,"0.#"),1)=".",TRUE,FALSE)</formula>
    </cfRule>
  </conditionalFormatting>
  <conditionalFormatting sqref="AQ607">
    <cfRule type="expression" dxfId="1843" priority="1371">
      <formula>IF(RIGHT(TEXT(AQ607,"0.#"),1)=".",FALSE,TRUE)</formula>
    </cfRule>
    <cfRule type="expression" dxfId="1842" priority="1372">
      <formula>IF(RIGHT(TEXT(AQ607,"0.#"),1)=".",TRUE,FALSE)</formula>
    </cfRule>
  </conditionalFormatting>
  <conditionalFormatting sqref="AQ605">
    <cfRule type="expression" dxfId="1841" priority="1369">
      <formula>IF(RIGHT(TEXT(AQ605,"0.#"),1)=".",FALSE,TRUE)</formula>
    </cfRule>
    <cfRule type="expression" dxfId="1840" priority="1370">
      <formula>IF(RIGHT(TEXT(AQ605,"0.#"),1)=".",TRUE,FALSE)</formula>
    </cfRule>
  </conditionalFormatting>
  <conditionalFormatting sqref="AE610">
    <cfRule type="expression" dxfId="1839" priority="1367">
      <formula>IF(RIGHT(TEXT(AE610,"0.#"),1)=".",FALSE,TRUE)</formula>
    </cfRule>
    <cfRule type="expression" dxfId="1838" priority="1368">
      <formula>IF(RIGHT(TEXT(AE610,"0.#"),1)=".",TRUE,FALSE)</formula>
    </cfRule>
  </conditionalFormatting>
  <conditionalFormatting sqref="AE611">
    <cfRule type="expression" dxfId="1837" priority="1365">
      <formula>IF(RIGHT(TEXT(AE611,"0.#"),1)=".",FALSE,TRUE)</formula>
    </cfRule>
    <cfRule type="expression" dxfId="1836" priority="1366">
      <formula>IF(RIGHT(TEXT(AE611,"0.#"),1)=".",TRUE,FALSE)</formula>
    </cfRule>
  </conditionalFormatting>
  <conditionalFormatting sqref="AE612">
    <cfRule type="expression" dxfId="1835" priority="1363">
      <formula>IF(RIGHT(TEXT(AE612,"0.#"),1)=".",FALSE,TRUE)</formula>
    </cfRule>
    <cfRule type="expression" dxfId="1834" priority="1364">
      <formula>IF(RIGHT(TEXT(AE612,"0.#"),1)=".",TRUE,FALSE)</formula>
    </cfRule>
  </conditionalFormatting>
  <conditionalFormatting sqref="AU610">
    <cfRule type="expression" dxfId="1833" priority="1355">
      <formula>IF(RIGHT(TEXT(AU610,"0.#"),1)=".",FALSE,TRUE)</formula>
    </cfRule>
    <cfRule type="expression" dxfId="1832" priority="1356">
      <formula>IF(RIGHT(TEXT(AU610,"0.#"),1)=".",TRUE,FALSE)</formula>
    </cfRule>
  </conditionalFormatting>
  <conditionalFormatting sqref="AU611">
    <cfRule type="expression" dxfId="1831" priority="1353">
      <formula>IF(RIGHT(TEXT(AU611,"0.#"),1)=".",FALSE,TRUE)</formula>
    </cfRule>
    <cfRule type="expression" dxfId="1830" priority="1354">
      <formula>IF(RIGHT(TEXT(AU611,"0.#"),1)=".",TRUE,FALSE)</formula>
    </cfRule>
  </conditionalFormatting>
  <conditionalFormatting sqref="AU612">
    <cfRule type="expression" dxfId="1829" priority="1351">
      <formula>IF(RIGHT(TEXT(AU612,"0.#"),1)=".",FALSE,TRUE)</formula>
    </cfRule>
    <cfRule type="expression" dxfId="1828" priority="1352">
      <formula>IF(RIGHT(TEXT(AU612,"0.#"),1)=".",TRUE,FALSE)</formula>
    </cfRule>
  </conditionalFormatting>
  <conditionalFormatting sqref="AQ611">
    <cfRule type="expression" dxfId="1827" priority="1343">
      <formula>IF(RIGHT(TEXT(AQ611,"0.#"),1)=".",FALSE,TRUE)</formula>
    </cfRule>
    <cfRule type="expression" dxfId="1826" priority="1344">
      <formula>IF(RIGHT(TEXT(AQ611,"0.#"),1)=".",TRUE,FALSE)</formula>
    </cfRule>
  </conditionalFormatting>
  <conditionalFormatting sqref="AQ612">
    <cfRule type="expression" dxfId="1825" priority="1341">
      <formula>IF(RIGHT(TEXT(AQ612,"0.#"),1)=".",FALSE,TRUE)</formula>
    </cfRule>
    <cfRule type="expression" dxfId="1824" priority="1342">
      <formula>IF(RIGHT(TEXT(AQ612,"0.#"),1)=".",TRUE,FALSE)</formula>
    </cfRule>
  </conditionalFormatting>
  <conditionalFormatting sqref="AQ610">
    <cfRule type="expression" dxfId="1823" priority="1339">
      <formula>IF(RIGHT(TEXT(AQ610,"0.#"),1)=".",FALSE,TRUE)</formula>
    </cfRule>
    <cfRule type="expression" dxfId="1822" priority="1340">
      <formula>IF(RIGHT(TEXT(AQ610,"0.#"),1)=".",TRUE,FALSE)</formula>
    </cfRule>
  </conditionalFormatting>
  <conditionalFormatting sqref="AE615">
    <cfRule type="expression" dxfId="1821" priority="1337">
      <formula>IF(RIGHT(TEXT(AE615,"0.#"),1)=".",FALSE,TRUE)</formula>
    </cfRule>
    <cfRule type="expression" dxfId="1820" priority="1338">
      <formula>IF(RIGHT(TEXT(AE615,"0.#"),1)=".",TRUE,FALSE)</formula>
    </cfRule>
  </conditionalFormatting>
  <conditionalFormatting sqref="AE616">
    <cfRule type="expression" dxfId="1819" priority="1335">
      <formula>IF(RIGHT(TEXT(AE616,"0.#"),1)=".",FALSE,TRUE)</formula>
    </cfRule>
    <cfRule type="expression" dxfId="1818" priority="1336">
      <formula>IF(RIGHT(TEXT(AE616,"0.#"),1)=".",TRUE,FALSE)</formula>
    </cfRule>
  </conditionalFormatting>
  <conditionalFormatting sqref="AE617">
    <cfRule type="expression" dxfId="1817" priority="1333">
      <formula>IF(RIGHT(TEXT(AE617,"0.#"),1)=".",FALSE,TRUE)</formula>
    </cfRule>
    <cfRule type="expression" dxfId="1816" priority="1334">
      <formula>IF(RIGHT(TEXT(AE617,"0.#"),1)=".",TRUE,FALSE)</formula>
    </cfRule>
  </conditionalFormatting>
  <conditionalFormatting sqref="AU615">
    <cfRule type="expression" dxfId="1815" priority="1325">
      <formula>IF(RIGHT(TEXT(AU615,"0.#"),1)=".",FALSE,TRUE)</formula>
    </cfRule>
    <cfRule type="expression" dxfId="1814" priority="1326">
      <formula>IF(RIGHT(TEXT(AU615,"0.#"),1)=".",TRUE,FALSE)</formula>
    </cfRule>
  </conditionalFormatting>
  <conditionalFormatting sqref="AU616">
    <cfRule type="expression" dxfId="1813" priority="1323">
      <formula>IF(RIGHT(TEXT(AU616,"0.#"),1)=".",FALSE,TRUE)</formula>
    </cfRule>
    <cfRule type="expression" dxfId="1812" priority="1324">
      <formula>IF(RIGHT(TEXT(AU616,"0.#"),1)=".",TRUE,FALSE)</formula>
    </cfRule>
  </conditionalFormatting>
  <conditionalFormatting sqref="AU617">
    <cfRule type="expression" dxfId="1811" priority="1321">
      <formula>IF(RIGHT(TEXT(AU617,"0.#"),1)=".",FALSE,TRUE)</formula>
    </cfRule>
    <cfRule type="expression" dxfId="1810" priority="1322">
      <formula>IF(RIGHT(TEXT(AU617,"0.#"),1)=".",TRUE,FALSE)</formula>
    </cfRule>
  </conditionalFormatting>
  <conditionalFormatting sqref="AQ616">
    <cfRule type="expression" dxfId="1809" priority="1313">
      <formula>IF(RIGHT(TEXT(AQ616,"0.#"),1)=".",FALSE,TRUE)</formula>
    </cfRule>
    <cfRule type="expression" dxfId="1808" priority="1314">
      <formula>IF(RIGHT(TEXT(AQ616,"0.#"),1)=".",TRUE,FALSE)</formula>
    </cfRule>
  </conditionalFormatting>
  <conditionalFormatting sqref="AQ617">
    <cfRule type="expression" dxfId="1807" priority="1311">
      <formula>IF(RIGHT(TEXT(AQ617,"0.#"),1)=".",FALSE,TRUE)</formula>
    </cfRule>
    <cfRule type="expression" dxfId="1806" priority="1312">
      <formula>IF(RIGHT(TEXT(AQ617,"0.#"),1)=".",TRUE,FALSE)</formula>
    </cfRule>
  </conditionalFormatting>
  <conditionalFormatting sqref="AQ615">
    <cfRule type="expression" dxfId="1805" priority="1309">
      <formula>IF(RIGHT(TEXT(AQ615,"0.#"),1)=".",FALSE,TRUE)</formula>
    </cfRule>
    <cfRule type="expression" dxfId="1804" priority="1310">
      <formula>IF(RIGHT(TEXT(AQ615,"0.#"),1)=".",TRUE,FALSE)</formula>
    </cfRule>
  </conditionalFormatting>
  <conditionalFormatting sqref="AE625">
    <cfRule type="expression" dxfId="1803" priority="1307">
      <formula>IF(RIGHT(TEXT(AE625,"0.#"),1)=".",FALSE,TRUE)</formula>
    </cfRule>
    <cfRule type="expression" dxfId="1802" priority="1308">
      <formula>IF(RIGHT(TEXT(AE625,"0.#"),1)=".",TRUE,FALSE)</formula>
    </cfRule>
  </conditionalFormatting>
  <conditionalFormatting sqref="AE626">
    <cfRule type="expression" dxfId="1801" priority="1305">
      <formula>IF(RIGHT(TEXT(AE626,"0.#"),1)=".",FALSE,TRUE)</formula>
    </cfRule>
    <cfRule type="expression" dxfId="1800" priority="1306">
      <formula>IF(RIGHT(TEXT(AE626,"0.#"),1)=".",TRUE,FALSE)</formula>
    </cfRule>
  </conditionalFormatting>
  <conditionalFormatting sqref="AE627">
    <cfRule type="expression" dxfId="1799" priority="1303">
      <formula>IF(RIGHT(TEXT(AE627,"0.#"),1)=".",FALSE,TRUE)</formula>
    </cfRule>
    <cfRule type="expression" dxfId="1798" priority="1304">
      <formula>IF(RIGHT(TEXT(AE627,"0.#"),1)=".",TRUE,FALSE)</formula>
    </cfRule>
  </conditionalFormatting>
  <conditionalFormatting sqref="AU625">
    <cfRule type="expression" dxfId="1797" priority="1295">
      <formula>IF(RIGHT(TEXT(AU625,"0.#"),1)=".",FALSE,TRUE)</formula>
    </cfRule>
    <cfRule type="expression" dxfId="1796" priority="1296">
      <formula>IF(RIGHT(TEXT(AU625,"0.#"),1)=".",TRUE,FALSE)</formula>
    </cfRule>
  </conditionalFormatting>
  <conditionalFormatting sqref="AU626">
    <cfRule type="expression" dxfId="1795" priority="1293">
      <formula>IF(RIGHT(TEXT(AU626,"0.#"),1)=".",FALSE,TRUE)</formula>
    </cfRule>
    <cfRule type="expression" dxfId="1794" priority="1294">
      <formula>IF(RIGHT(TEXT(AU626,"0.#"),1)=".",TRUE,FALSE)</formula>
    </cfRule>
  </conditionalFormatting>
  <conditionalFormatting sqref="AU627">
    <cfRule type="expression" dxfId="1793" priority="1291">
      <formula>IF(RIGHT(TEXT(AU627,"0.#"),1)=".",FALSE,TRUE)</formula>
    </cfRule>
    <cfRule type="expression" dxfId="1792" priority="1292">
      <formula>IF(RIGHT(TEXT(AU627,"0.#"),1)=".",TRUE,FALSE)</formula>
    </cfRule>
  </conditionalFormatting>
  <conditionalFormatting sqref="AQ626">
    <cfRule type="expression" dxfId="1791" priority="1283">
      <formula>IF(RIGHT(TEXT(AQ626,"0.#"),1)=".",FALSE,TRUE)</formula>
    </cfRule>
    <cfRule type="expression" dxfId="1790" priority="1284">
      <formula>IF(RIGHT(TEXT(AQ626,"0.#"),1)=".",TRUE,FALSE)</formula>
    </cfRule>
  </conditionalFormatting>
  <conditionalFormatting sqref="AQ627">
    <cfRule type="expression" dxfId="1789" priority="1281">
      <formula>IF(RIGHT(TEXT(AQ627,"0.#"),1)=".",FALSE,TRUE)</formula>
    </cfRule>
    <cfRule type="expression" dxfId="1788" priority="1282">
      <formula>IF(RIGHT(TEXT(AQ627,"0.#"),1)=".",TRUE,FALSE)</formula>
    </cfRule>
  </conditionalFormatting>
  <conditionalFormatting sqref="AQ625">
    <cfRule type="expression" dxfId="1787" priority="1279">
      <formula>IF(RIGHT(TEXT(AQ625,"0.#"),1)=".",FALSE,TRUE)</formula>
    </cfRule>
    <cfRule type="expression" dxfId="1786" priority="1280">
      <formula>IF(RIGHT(TEXT(AQ625,"0.#"),1)=".",TRUE,FALSE)</formula>
    </cfRule>
  </conditionalFormatting>
  <conditionalFormatting sqref="AE630">
    <cfRule type="expression" dxfId="1785" priority="1277">
      <formula>IF(RIGHT(TEXT(AE630,"0.#"),1)=".",FALSE,TRUE)</formula>
    </cfRule>
    <cfRule type="expression" dxfId="1784" priority="1278">
      <formula>IF(RIGHT(TEXT(AE630,"0.#"),1)=".",TRUE,FALSE)</formula>
    </cfRule>
  </conditionalFormatting>
  <conditionalFormatting sqref="AE631">
    <cfRule type="expression" dxfId="1783" priority="1275">
      <formula>IF(RIGHT(TEXT(AE631,"0.#"),1)=".",FALSE,TRUE)</formula>
    </cfRule>
    <cfRule type="expression" dxfId="1782" priority="1276">
      <formula>IF(RIGHT(TEXT(AE631,"0.#"),1)=".",TRUE,FALSE)</formula>
    </cfRule>
  </conditionalFormatting>
  <conditionalFormatting sqref="AE632">
    <cfRule type="expression" dxfId="1781" priority="1273">
      <formula>IF(RIGHT(TEXT(AE632,"0.#"),1)=".",FALSE,TRUE)</formula>
    </cfRule>
    <cfRule type="expression" dxfId="1780" priority="1274">
      <formula>IF(RIGHT(TEXT(AE632,"0.#"),1)=".",TRUE,FALSE)</formula>
    </cfRule>
  </conditionalFormatting>
  <conditionalFormatting sqref="AU630">
    <cfRule type="expression" dxfId="1779" priority="1265">
      <formula>IF(RIGHT(TEXT(AU630,"0.#"),1)=".",FALSE,TRUE)</formula>
    </cfRule>
    <cfRule type="expression" dxfId="1778" priority="1266">
      <formula>IF(RIGHT(TEXT(AU630,"0.#"),1)=".",TRUE,FALSE)</formula>
    </cfRule>
  </conditionalFormatting>
  <conditionalFormatting sqref="AU631">
    <cfRule type="expression" dxfId="1777" priority="1263">
      <formula>IF(RIGHT(TEXT(AU631,"0.#"),1)=".",FALSE,TRUE)</formula>
    </cfRule>
    <cfRule type="expression" dxfId="1776" priority="1264">
      <formula>IF(RIGHT(TEXT(AU631,"0.#"),1)=".",TRUE,FALSE)</formula>
    </cfRule>
  </conditionalFormatting>
  <conditionalFormatting sqref="AU632">
    <cfRule type="expression" dxfId="1775" priority="1261">
      <formula>IF(RIGHT(TEXT(AU632,"0.#"),1)=".",FALSE,TRUE)</formula>
    </cfRule>
    <cfRule type="expression" dxfId="1774" priority="1262">
      <formula>IF(RIGHT(TEXT(AU632,"0.#"),1)=".",TRUE,FALSE)</formula>
    </cfRule>
  </conditionalFormatting>
  <conditionalFormatting sqref="AQ631">
    <cfRule type="expression" dxfId="1773" priority="1253">
      <formula>IF(RIGHT(TEXT(AQ631,"0.#"),1)=".",FALSE,TRUE)</formula>
    </cfRule>
    <cfRule type="expression" dxfId="1772" priority="1254">
      <formula>IF(RIGHT(TEXT(AQ631,"0.#"),1)=".",TRUE,FALSE)</formula>
    </cfRule>
  </conditionalFormatting>
  <conditionalFormatting sqref="AQ632">
    <cfRule type="expression" dxfId="1771" priority="1251">
      <formula>IF(RIGHT(TEXT(AQ632,"0.#"),1)=".",FALSE,TRUE)</formula>
    </cfRule>
    <cfRule type="expression" dxfId="1770" priority="1252">
      <formula>IF(RIGHT(TEXT(AQ632,"0.#"),1)=".",TRUE,FALSE)</formula>
    </cfRule>
  </conditionalFormatting>
  <conditionalFormatting sqref="AQ630">
    <cfRule type="expression" dxfId="1769" priority="1249">
      <formula>IF(RIGHT(TEXT(AQ630,"0.#"),1)=".",FALSE,TRUE)</formula>
    </cfRule>
    <cfRule type="expression" dxfId="1768" priority="1250">
      <formula>IF(RIGHT(TEXT(AQ630,"0.#"),1)=".",TRUE,FALSE)</formula>
    </cfRule>
  </conditionalFormatting>
  <conditionalFormatting sqref="AE635">
    <cfRule type="expression" dxfId="1767" priority="1247">
      <formula>IF(RIGHT(TEXT(AE635,"0.#"),1)=".",FALSE,TRUE)</formula>
    </cfRule>
    <cfRule type="expression" dxfId="1766" priority="1248">
      <formula>IF(RIGHT(TEXT(AE635,"0.#"),1)=".",TRUE,FALSE)</formula>
    </cfRule>
  </conditionalFormatting>
  <conditionalFormatting sqref="AE636">
    <cfRule type="expression" dxfId="1765" priority="1245">
      <formula>IF(RIGHT(TEXT(AE636,"0.#"),1)=".",FALSE,TRUE)</formula>
    </cfRule>
    <cfRule type="expression" dxfId="1764" priority="1246">
      <formula>IF(RIGHT(TEXT(AE636,"0.#"),1)=".",TRUE,FALSE)</formula>
    </cfRule>
  </conditionalFormatting>
  <conditionalFormatting sqref="AE637">
    <cfRule type="expression" dxfId="1763" priority="1243">
      <formula>IF(RIGHT(TEXT(AE637,"0.#"),1)=".",FALSE,TRUE)</formula>
    </cfRule>
    <cfRule type="expression" dxfId="1762" priority="1244">
      <formula>IF(RIGHT(TEXT(AE637,"0.#"),1)=".",TRUE,FALSE)</formula>
    </cfRule>
  </conditionalFormatting>
  <conditionalFormatting sqref="AU635">
    <cfRule type="expression" dxfId="1761" priority="1235">
      <formula>IF(RIGHT(TEXT(AU635,"0.#"),1)=".",FALSE,TRUE)</formula>
    </cfRule>
    <cfRule type="expression" dxfId="1760" priority="1236">
      <formula>IF(RIGHT(TEXT(AU635,"0.#"),1)=".",TRUE,FALSE)</formula>
    </cfRule>
  </conditionalFormatting>
  <conditionalFormatting sqref="AU636">
    <cfRule type="expression" dxfId="1759" priority="1233">
      <formula>IF(RIGHT(TEXT(AU636,"0.#"),1)=".",FALSE,TRUE)</formula>
    </cfRule>
    <cfRule type="expression" dxfId="1758" priority="1234">
      <formula>IF(RIGHT(TEXT(AU636,"0.#"),1)=".",TRUE,FALSE)</formula>
    </cfRule>
  </conditionalFormatting>
  <conditionalFormatting sqref="AU637">
    <cfRule type="expression" dxfId="1757" priority="1231">
      <formula>IF(RIGHT(TEXT(AU637,"0.#"),1)=".",FALSE,TRUE)</formula>
    </cfRule>
    <cfRule type="expression" dxfId="1756" priority="1232">
      <formula>IF(RIGHT(TEXT(AU637,"0.#"),1)=".",TRUE,FALSE)</formula>
    </cfRule>
  </conditionalFormatting>
  <conditionalFormatting sqref="AQ636">
    <cfRule type="expression" dxfId="1755" priority="1223">
      <formula>IF(RIGHT(TEXT(AQ636,"0.#"),1)=".",FALSE,TRUE)</formula>
    </cfRule>
    <cfRule type="expression" dxfId="1754" priority="1224">
      <formula>IF(RIGHT(TEXT(AQ636,"0.#"),1)=".",TRUE,FALSE)</formula>
    </cfRule>
  </conditionalFormatting>
  <conditionalFormatting sqref="AQ637">
    <cfRule type="expression" dxfId="1753" priority="1221">
      <formula>IF(RIGHT(TEXT(AQ637,"0.#"),1)=".",FALSE,TRUE)</formula>
    </cfRule>
    <cfRule type="expression" dxfId="1752" priority="1222">
      <formula>IF(RIGHT(TEXT(AQ637,"0.#"),1)=".",TRUE,FALSE)</formula>
    </cfRule>
  </conditionalFormatting>
  <conditionalFormatting sqref="AQ635">
    <cfRule type="expression" dxfId="1751" priority="1219">
      <formula>IF(RIGHT(TEXT(AQ635,"0.#"),1)=".",FALSE,TRUE)</formula>
    </cfRule>
    <cfRule type="expression" dxfId="1750" priority="1220">
      <formula>IF(RIGHT(TEXT(AQ635,"0.#"),1)=".",TRUE,FALSE)</formula>
    </cfRule>
  </conditionalFormatting>
  <conditionalFormatting sqref="AE640">
    <cfRule type="expression" dxfId="1749" priority="1217">
      <formula>IF(RIGHT(TEXT(AE640,"0.#"),1)=".",FALSE,TRUE)</formula>
    </cfRule>
    <cfRule type="expression" dxfId="1748" priority="1218">
      <formula>IF(RIGHT(TEXT(AE640,"0.#"),1)=".",TRUE,FALSE)</formula>
    </cfRule>
  </conditionalFormatting>
  <conditionalFormatting sqref="AM642">
    <cfRule type="expression" dxfId="1747" priority="1207">
      <formula>IF(RIGHT(TEXT(AM642,"0.#"),1)=".",FALSE,TRUE)</formula>
    </cfRule>
    <cfRule type="expression" dxfId="1746" priority="1208">
      <formula>IF(RIGHT(TEXT(AM642,"0.#"),1)=".",TRUE,FALSE)</formula>
    </cfRule>
  </conditionalFormatting>
  <conditionalFormatting sqref="AE641">
    <cfRule type="expression" dxfId="1745" priority="1215">
      <formula>IF(RIGHT(TEXT(AE641,"0.#"),1)=".",FALSE,TRUE)</formula>
    </cfRule>
    <cfRule type="expression" dxfId="1744" priority="1216">
      <formula>IF(RIGHT(TEXT(AE641,"0.#"),1)=".",TRUE,FALSE)</formula>
    </cfRule>
  </conditionalFormatting>
  <conditionalFormatting sqref="AE642">
    <cfRule type="expression" dxfId="1743" priority="1213">
      <formula>IF(RIGHT(TEXT(AE642,"0.#"),1)=".",FALSE,TRUE)</formula>
    </cfRule>
    <cfRule type="expression" dxfId="1742" priority="1214">
      <formula>IF(RIGHT(TEXT(AE642,"0.#"),1)=".",TRUE,FALSE)</formula>
    </cfRule>
  </conditionalFormatting>
  <conditionalFormatting sqref="AM640">
    <cfRule type="expression" dxfId="1741" priority="1211">
      <formula>IF(RIGHT(TEXT(AM640,"0.#"),1)=".",FALSE,TRUE)</formula>
    </cfRule>
    <cfRule type="expression" dxfId="1740" priority="1212">
      <formula>IF(RIGHT(TEXT(AM640,"0.#"),1)=".",TRUE,FALSE)</formula>
    </cfRule>
  </conditionalFormatting>
  <conditionalFormatting sqref="AM641">
    <cfRule type="expression" dxfId="1739" priority="1209">
      <formula>IF(RIGHT(TEXT(AM641,"0.#"),1)=".",FALSE,TRUE)</formula>
    </cfRule>
    <cfRule type="expression" dxfId="1738" priority="1210">
      <formula>IF(RIGHT(TEXT(AM641,"0.#"),1)=".",TRUE,FALSE)</formula>
    </cfRule>
  </conditionalFormatting>
  <conditionalFormatting sqref="AU640">
    <cfRule type="expression" dxfId="1737" priority="1205">
      <formula>IF(RIGHT(TEXT(AU640,"0.#"),1)=".",FALSE,TRUE)</formula>
    </cfRule>
    <cfRule type="expression" dxfId="1736" priority="1206">
      <formula>IF(RIGHT(TEXT(AU640,"0.#"),1)=".",TRUE,FALSE)</formula>
    </cfRule>
  </conditionalFormatting>
  <conditionalFormatting sqref="AU641">
    <cfRule type="expression" dxfId="1735" priority="1203">
      <formula>IF(RIGHT(TEXT(AU641,"0.#"),1)=".",FALSE,TRUE)</formula>
    </cfRule>
    <cfRule type="expression" dxfId="1734" priority="1204">
      <formula>IF(RIGHT(TEXT(AU641,"0.#"),1)=".",TRUE,FALSE)</formula>
    </cfRule>
  </conditionalFormatting>
  <conditionalFormatting sqref="AU642">
    <cfRule type="expression" dxfId="1733" priority="1201">
      <formula>IF(RIGHT(TEXT(AU642,"0.#"),1)=".",FALSE,TRUE)</formula>
    </cfRule>
    <cfRule type="expression" dxfId="1732" priority="1202">
      <formula>IF(RIGHT(TEXT(AU642,"0.#"),1)=".",TRUE,FALSE)</formula>
    </cfRule>
  </conditionalFormatting>
  <conditionalFormatting sqref="AI642">
    <cfRule type="expression" dxfId="1731" priority="1195">
      <formula>IF(RIGHT(TEXT(AI642,"0.#"),1)=".",FALSE,TRUE)</formula>
    </cfRule>
    <cfRule type="expression" dxfId="1730" priority="1196">
      <formula>IF(RIGHT(TEXT(AI642,"0.#"),1)=".",TRUE,FALSE)</formula>
    </cfRule>
  </conditionalFormatting>
  <conditionalFormatting sqref="AI640">
    <cfRule type="expression" dxfId="1729" priority="1199">
      <formula>IF(RIGHT(TEXT(AI640,"0.#"),1)=".",FALSE,TRUE)</formula>
    </cfRule>
    <cfRule type="expression" dxfId="1728" priority="1200">
      <formula>IF(RIGHT(TEXT(AI640,"0.#"),1)=".",TRUE,FALSE)</formula>
    </cfRule>
  </conditionalFormatting>
  <conditionalFormatting sqref="AI641">
    <cfRule type="expression" dxfId="1727" priority="1197">
      <formula>IF(RIGHT(TEXT(AI641,"0.#"),1)=".",FALSE,TRUE)</formula>
    </cfRule>
    <cfRule type="expression" dxfId="1726" priority="1198">
      <formula>IF(RIGHT(TEXT(AI641,"0.#"),1)=".",TRUE,FALSE)</formula>
    </cfRule>
  </conditionalFormatting>
  <conditionalFormatting sqref="AQ641">
    <cfRule type="expression" dxfId="1725" priority="1193">
      <formula>IF(RIGHT(TEXT(AQ641,"0.#"),1)=".",FALSE,TRUE)</formula>
    </cfRule>
    <cfRule type="expression" dxfId="1724" priority="1194">
      <formula>IF(RIGHT(TEXT(AQ641,"0.#"),1)=".",TRUE,FALSE)</formula>
    </cfRule>
  </conditionalFormatting>
  <conditionalFormatting sqref="AQ642">
    <cfRule type="expression" dxfId="1723" priority="1191">
      <formula>IF(RIGHT(TEXT(AQ642,"0.#"),1)=".",FALSE,TRUE)</formula>
    </cfRule>
    <cfRule type="expression" dxfId="1722" priority="1192">
      <formula>IF(RIGHT(TEXT(AQ642,"0.#"),1)=".",TRUE,FALSE)</formula>
    </cfRule>
  </conditionalFormatting>
  <conditionalFormatting sqref="AQ640">
    <cfRule type="expression" dxfId="1721" priority="1189">
      <formula>IF(RIGHT(TEXT(AQ640,"0.#"),1)=".",FALSE,TRUE)</formula>
    </cfRule>
    <cfRule type="expression" dxfId="1720" priority="1190">
      <formula>IF(RIGHT(TEXT(AQ640,"0.#"),1)=".",TRUE,FALSE)</formula>
    </cfRule>
  </conditionalFormatting>
  <conditionalFormatting sqref="AE649">
    <cfRule type="expression" dxfId="1719" priority="1187">
      <formula>IF(RIGHT(TEXT(AE649,"0.#"),1)=".",FALSE,TRUE)</formula>
    </cfRule>
    <cfRule type="expression" dxfId="1718" priority="1188">
      <formula>IF(RIGHT(TEXT(AE649,"0.#"),1)=".",TRUE,FALSE)</formula>
    </cfRule>
  </conditionalFormatting>
  <conditionalFormatting sqref="AE650">
    <cfRule type="expression" dxfId="1717" priority="1185">
      <formula>IF(RIGHT(TEXT(AE650,"0.#"),1)=".",FALSE,TRUE)</formula>
    </cfRule>
    <cfRule type="expression" dxfId="1716" priority="1186">
      <formula>IF(RIGHT(TEXT(AE650,"0.#"),1)=".",TRUE,FALSE)</formula>
    </cfRule>
  </conditionalFormatting>
  <conditionalFormatting sqref="AE651">
    <cfRule type="expression" dxfId="1715" priority="1183">
      <formula>IF(RIGHT(TEXT(AE651,"0.#"),1)=".",FALSE,TRUE)</formula>
    </cfRule>
    <cfRule type="expression" dxfId="1714" priority="1184">
      <formula>IF(RIGHT(TEXT(AE651,"0.#"),1)=".",TRUE,FALSE)</formula>
    </cfRule>
  </conditionalFormatting>
  <conditionalFormatting sqref="AU649">
    <cfRule type="expression" dxfId="1713" priority="1175">
      <formula>IF(RIGHT(TEXT(AU649,"0.#"),1)=".",FALSE,TRUE)</formula>
    </cfRule>
    <cfRule type="expression" dxfId="1712" priority="1176">
      <formula>IF(RIGHT(TEXT(AU649,"0.#"),1)=".",TRUE,FALSE)</formula>
    </cfRule>
  </conditionalFormatting>
  <conditionalFormatting sqref="AU650">
    <cfRule type="expression" dxfId="1711" priority="1173">
      <formula>IF(RIGHT(TEXT(AU650,"0.#"),1)=".",FALSE,TRUE)</formula>
    </cfRule>
    <cfRule type="expression" dxfId="1710" priority="1174">
      <formula>IF(RIGHT(TEXT(AU650,"0.#"),1)=".",TRUE,FALSE)</formula>
    </cfRule>
  </conditionalFormatting>
  <conditionalFormatting sqref="AU651">
    <cfRule type="expression" dxfId="1709" priority="1171">
      <formula>IF(RIGHT(TEXT(AU651,"0.#"),1)=".",FALSE,TRUE)</formula>
    </cfRule>
    <cfRule type="expression" dxfId="1708" priority="1172">
      <formula>IF(RIGHT(TEXT(AU651,"0.#"),1)=".",TRUE,FALSE)</formula>
    </cfRule>
  </conditionalFormatting>
  <conditionalFormatting sqref="AQ650">
    <cfRule type="expression" dxfId="1707" priority="1163">
      <formula>IF(RIGHT(TEXT(AQ650,"0.#"),1)=".",FALSE,TRUE)</formula>
    </cfRule>
    <cfRule type="expression" dxfId="1706" priority="1164">
      <formula>IF(RIGHT(TEXT(AQ650,"0.#"),1)=".",TRUE,FALSE)</formula>
    </cfRule>
  </conditionalFormatting>
  <conditionalFormatting sqref="AQ651">
    <cfRule type="expression" dxfId="1705" priority="1161">
      <formula>IF(RIGHT(TEXT(AQ651,"0.#"),1)=".",FALSE,TRUE)</formula>
    </cfRule>
    <cfRule type="expression" dxfId="1704" priority="1162">
      <formula>IF(RIGHT(TEXT(AQ651,"0.#"),1)=".",TRUE,FALSE)</formula>
    </cfRule>
  </conditionalFormatting>
  <conditionalFormatting sqref="AQ649">
    <cfRule type="expression" dxfId="1703" priority="1159">
      <formula>IF(RIGHT(TEXT(AQ649,"0.#"),1)=".",FALSE,TRUE)</formula>
    </cfRule>
    <cfRule type="expression" dxfId="1702" priority="1160">
      <formula>IF(RIGHT(TEXT(AQ649,"0.#"),1)=".",TRUE,FALSE)</formula>
    </cfRule>
  </conditionalFormatting>
  <conditionalFormatting sqref="AE674">
    <cfRule type="expression" dxfId="1701" priority="1157">
      <formula>IF(RIGHT(TEXT(AE674,"0.#"),1)=".",FALSE,TRUE)</formula>
    </cfRule>
    <cfRule type="expression" dxfId="1700" priority="1158">
      <formula>IF(RIGHT(TEXT(AE674,"0.#"),1)=".",TRUE,FALSE)</formula>
    </cfRule>
  </conditionalFormatting>
  <conditionalFormatting sqref="AE675">
    <cfRule type="expression" dxfId="1699" priority="1155">
      <formula>IF(RIGHT(TEXT(AE675,"0.#"),1)=".",FALSE,TRUE)</formula>
    </cfRule>
    <cfRule type="expression" dxfId="1698" priority="1156">
      <formula>IF(RIGHT(TEXT(AE675,"0.#"),1)=".",TRUE,FALSE)</formula>
    </cfRule>
  </conditionalFormatting>
  <conditionalFormatting sqref="AE676">
    <cfRule type="expression" dxfId="1697" priority="1153">
      <formula>IF(RIGHT(TEXT(AE676,"0.#"),1)=".",FALSE,TRUE)</formula>
    </cfRule>
    <cfRule type="expression" dxfId="1696" priority="1154">
      <formula>IF(RIGHT(TEXT(AE676,"0.#"),1)=".",TRUE,FALSE)</formula>
    </cfRule>
  </conditionalFormatting>
  <conditionalFormatting sqref="AU674">
    <cfRule type="expression" dxfId="1695" priority="1145">
      <formula>IF(RIGHT(TEXT(AU674,"0.#"),1)=".",FALSE,TRUE)</formula>
    </cfRule>
    <cfRule type="expression" dxfId="1694" priority="1146">
      <formula>IF(RIGHT(TEXT(AU674,"0.#"),1)=".",TRUE,FALSE)</formula>
    </cfRule>
  </conditionalFormatting>
  <conditionalFormatting sqref="AU675">
    <cfRule type="expression" dxfId="1693" priority="1143">
      <formula>IF(RIGHT(TEXT(AU675,"0.#"),1)=".",FALSE,TRUE)</formula>
    </cfRule>
    <cfRule type="expression" dxfId="1692" priority="1144">
      <formula>IF(RIGHT(TEXT(AU675,"0.#"),1)=".",TRUE,FALSE)</formula>
    </cfRule>
  </conditionalFormatting>
  <conditionalFormatting sqref="AU676">
    <cfRule type="expression" dxfId="1691" priority="1141">
      <formula>IF(RIGHT(TEXT(AU676,"0.#"),1)=".",FALSE,TRUE)</formula>
    </cfRule>
    <cfRule type="expression" dxfId="1690" priority="1142">
      <formula>IF(RIGHT(TEXT(AU676,"0.#"),1)=".",TRUE,FALSE)</formula>
    </cfRule>
  </conditionalFormatting>
  <conditionalFormatting sqref="AQ675">
    <cfRule type="expression" dxfId="1689" priority="1133">
      <formula>IF(RIGHT(TEXT(AQ675,"0.#"),1)=".",FALSE,TRUE)</formula>
    </cfRule>
    <cfRule type="expression" dxfId="1688" priority="1134">
      <formula>IF(RIGHT(TEXT(AQ675,"0.#"),1)=".",TRUE,FALSE)</formula>
    </cfRule>
  </conditionalFormatting>
  <conditionalFormatting sqref="AQ676">
    <cfRule type="expression" dxfId="1687" priority="1131">
      <formula>IF(RIGHT(TEXT(AQ676,"0.#"),1)=".",FALSE,TRUE)</formula>
    </cfRule>
    <cfRule type="expression" dxfId="1686" priority="1132">
      <formula>IF(RIGHT(TEXT(AQ676,"0.#"),1)=".",TRUE,FALSE)</formula>
    </cfRule>
  </conditionalFormatting>
  <conditionalFormatting sqref="AQ674">
    <cfRule type="expression" dxfId="1685" priority="1129">
      <formula>IF(RIGHT(TEXT(AQ674,"0.#"),1)=".",FALSE,TRUE)</formula>
    </cfRule>
    <cfRule type="expression" dxfId="1684" priority="1130">
      <formula>IF(RIGHT(TEXT(AQ674,"0.#"),1)=".",TRUE,FALSE)</formula>
    </cfRule>
  </conditionalFormatting>
  <conditionalFormatting sqref="AE654">
    <cfRule type="expression" dxfId="1683" priority="1127">
      <formula>IF(RIGHT(TEXT(AE654,"0.#"),1)=".",FALSE,TRUE)</formula>
    </cfRule>
    <cfRule type="expression" dxfId="1682" priority="1128">
      <formula>IF(RIGHT(TEXT(AE654,"0.#"),1)=".",TRUE,FALSE)</formula>
    </cfRule>
  </conditionalFormatting>
  <conditionalFormatting sqref="AE655">
    <cfRule type="expression" dxfId="1681" priority="1125">
      <formula>IF(RIGHT(TEXT(AE655,"0.#"),1)=".",FALSE,TRUE)</formula>
    </cfRule>
    <cfRule type="expression" dxfId="1680" priority="1126">
      <formula>IF(RIGHT(TEXT(AE655,"0.#"),1)=".",TRUE,FALSE)</formula>
    </cfRule>
  </conditionalFormatting>
  <conditionalFormatting sqref="AE656">
    <cfRule type="expression" dxfId="1679" priority="1123">
      <formula>IF(RIGHT(TEXT(AE656,"0.#"),1)=".",FALSE,TRUE)</formula>
    </cfRule>
    <cfRule type="expression" dxfId="1678" priority="1124">
      <formula>IF(RIGHT(TEXT(AE656,"0.#"),1)=".",TRUE,FALSE)</formula>
    </cfRule>
  </conditionalFormatting>
  <conditionalFormatting sqref="AU654">
    <cfRule type="expression" dxfId="1677" priority="1115">
      <formula>IF(RIGHT(TEXT(AU654,"0.#"),1)=".",FALSE,TRUE)</formula>
    </cfRule>
    <cfRule type="expression" dxfId="1676" priority="1116">
      <formula>IF(RIGHT(TEXT(AU654,"0.#"),1)=".",TRUE,FALSE)</formula>
    </cfRule>
  </conditionalFormatting>
  <conditionalFormatting sqref="AU655">
    <cfRule type="expression" dxfId="1675" priority="1113">
      <formula>IF(RIGHT(TEXT(AU655,"0.#"),1)=".",FALSE,TRUE)</formula>
    </cfRule>
    <cfRule type="expression" dxfId="1674" priority="1114">
      <formula>IF(RIGHT(TEXT(AU655,"0.#"),1)=".",TRUE,FALSE)</formula>
    </cfRule>
  </conditionalFormatting>
  <conditionalFormatting sqref="AQ656">
    <cfRule type="expression" dxfId="1673" priority="1101">
      <formula>IF(RIGHT(TEXT(AQ656,"0.#"),1)=".",FALSE,TRUE)</formula>
    </cfRule>
    <cfRule type="expression" dxfId="1672" priority="1102">
      <formula>IF(RIGHT(TEXT(AQ656,"0.#"),1)=".",TRUE,FALSE)</formula>
    </cfRule>
  </conditionalFormatting>
  <conditionalFormatting sqref="AQ654">
    <cfRule type="expression" dxfId="1671" priority="1099">
      <formula>IF(RIGHT(TEXT(AQ654,"0.#"),1)=".",FALSE,TRUE)</formula>
    </cfRule>
    <cfRule type="expression" dxfId="1670" priority="1100">
      <formula>IF(RIGHT(TEXT(AQ654,"0.#"),1)=".",TRUE,FALSE)</formula>
    </cfRule>
  </conditionalFormatting>
  <conditionalFormatting sqref="AE659">
    <cfRule type="expression" dxfId="1669" priority="1097">
      <formula>IF(RIGHT(TEXT(AE659,"0.#"),1)=".",FALSE,TRUE)</formula>
    </cfRule>
    <cfRule type="expression" dxfId="1668" priority="1098">
      <formula>IF(RIGHT(TEXT(AE659,"0.#"),1)=".",TRUE,FALSE)</formula>
    </cfRule>
  </conditionalFormatting>
  <conditionalFormatting sqref="AE660">
    <cfRule type="expression" dxfId="1667" priority="1095">
      <formula>IF(RIGHT(TEXT(AE660,"0.#"),1)=".",FALSE,TRUE)</formula>
    </cfRule>
    <cfRule type="expression" dxfId="1666" priority="1096">
      <formula>IF(RIGHT(TEXT(AE660,"0.#"),1)=".",TRUE,FALSE)</formula>
    </cfRule>
  </conditionalFormatting>
  <conditionalFormatting sqref="AE661">
    <cfRule type="expression" dxfId="1665" priority="1093">
      <formula>IF(RIGHT(TEXT(AE661,"0.#"),1)=".",FALSE,TRUE)</formula>
    </cfRule>
    <cfRule type="expression" dxfId="1664" priority="1094">
      <formula>IF(RIGHT(TEXT(AE661,"0.#"),1)=".",TRUE,FALSE)</formula>
    </cfRule>
  </conditionalFormatting>
  <conditionalFormatting sqref="AU659">
    <cfRule type="expression" dxfId="1663" priority="1085">
      <formula>IF(RIGHT(TEXT(AU659,"0.#"),1)=".",FALSE,TRUE)</formula>
    </cfRule>
    <cfRule type="expression" dxfId="1662" priority="1086">
      <formula>IF(RIGHT(TEXT(AU659,"0.#"),1)=".",TRUE,FALSE)</formula>
    </cfRule>
  </conditionalFormatting>
  <conditionalFormatting sqref="AU660">
    <cfRule type="expression" dxfId="1661" priority="1083">
      <formula>IF(RIGHT(TEXT(AU660,"0.#"),1)=".",FALSE,TRUE)</formula>
    </cfRule>
    <cfRule type="expression" dxfId="1660" priority="1084">
      <formula>IF(RIGHT(TEXT(AU660,"0.#"),1)=".",TRUE,FALSE)</formula>
    </cfRule>
  </conditionalFormatting>
  <conditionalFormatting sqref="AU661">
    <cfRule type="expression" dxfId="1659" priority="1081">
      <formula>IF(RIGHT(TEXT(AU661,"0.#"),1)=".",FALSE,TRUE)</formula>
    </cfRule>
    <cfRule type="expression" dxfId="1658" priority="1082">
      <formula>IF(RIGHT(TEXT(AU661,"0.#"),1)=".",TRUE,FALSE)</formula>
    </cfRule>
  </conditionalFormatting>
  <conditionalFormatting sqref="AQ660">
    <cfRule type="expression" dxfId="1657" priority="1073">
      <formula>IF(RIGHT(TEXT(AQ660,"0.#"),1)=".",FALSE,TRUE)</formula>
    </cfRule>
    <cfRule type="expression" dxfId="1656" priority="1074">
      <formula>IF(RIGHT(TEXT(AQ660,"0.#"),1)=".",TRUE,FALSE)</formula>
    </cfRule>
  </conditionalFormatting>
  <conditionalFormatting sqref="AQ661">
    <cfRule type="expression" dxfId="1655" priority="1071">
      <formula>IF(RIGHT(TEXT(AQ661,"0.#"),1)=".",FALSE,TRUE)</formula>
    </cfRule>
    <cfRule type="expression" dxfId="1654" priority="1072">
      <formula>IF(RIGHT(TEXT(AQ661,"0.#"),1)=".",TRUE,FALSE)</formula>
    </cfRule>
  </conditionalFormatting>
  <conditionalFormatting sqref="AQ659">
    <cfRule type="expression" dxfId="1653" priority="1069">
      <formula>IF(RIGHT(TEXT(AQ659,"0.#"),1)=".",FALSE,TRUE)</formula>
    </cfRule>
    <cfRule type="expression" dxfId="1652" priority="1070">
      <formula>IF(RIGHT(TEXT(AQ659,"0.#"),1)=".",TRUE,FALSE)</formula>
    </cfRule>
  </conditionalFormatting>
  <conditionalFormatting sqref="AE664">
    <cfRule type="expression" dxfId="1651" priority="1067">
      <formula>IF(RIGHT(TEXT(AE664,"0.#"),1)=".",FALSE,TRUE)</formula>
    </cfRule>
    <cfRule type="expression" dxfId="1650" priority="1068">
      <formula>IF(RIGHT(TEXT(AE664,"0.#"),1)=".",TRUE,FALSE)</formula>
    </cfRule>
  </conditionalFormatting>
  <conditionalFormatting sqref="AE665">
    <cfRule type="expression" dxfId="1649" priority="1065">
      <formula>IF(RIGHT(TEXT(AE665,"0.#"),1)=".",FALSE,TRUE)</formula>
    </cfRule>
    <cfRule type="expression" dxfId="1648" priority="1066">
      <formula>IF(RIGHT(TEXT(AE665,"0.#"),1)=".",TRUE,FALSE)</formula>
    </cfRule>
  </conditionalFormatting>
  <conditionalFormatting sqref="AE666">
    <cfRule type="expression" dxfId="1647" priority="1063">
      <formula>IF(RIGHT(TEXT(AE666,"0.#"),1)=".",FALSE,TRUE)</formula>
    </cfRule>
    <cfRule type="expression" dxfId="1646" priority="1064">
      <formula>IF(RIGHT(TEXT(AE666,"0.#"),1)=".",TRUE,FALSE)</formula>
    </cfRule>
  </conditionalFormatting>
  <conditionalFormatting sqref="AU664">
    <cfRule type="expression" dxfId="1645" priority="1055">
      <formula>IF(RIGHT(TEXT(AU664,"0.#"),1)=".",FALSE,TRUE)</formula>
    </cfRule>
    <cfRule type="expression" dxfId="1644" priority="1056">
      <formula>IF(RIGHT(TEXT(AU664,"0.#"),1)=".",TRUE,FALSE)</formula>
    </cfRule>
  </conditionalFormatting>
  <conditionalFormatting sqref="AU665">
    <cfRule type="expression" dxfId="1643" priority="1053">
      <formula>IF(RIGHT(TEXT(AU665,"0.#"),1)=".",FALSE,TRUE)</formula>
    </cfRule>
    <cfRule type="expression" dxfId="1642" priority="1054">
      <formula>IF(RIGHT(TEXT(AU665,"0.#"),1)=".",TRUE,FALSE)</formula>
    </cfRule>
  </conditionalFormatting>
  <conditionalFormatting sqref="AU666">
    <cfRule type="expression" dxfId="1641" priority="1051">
      <formula>IF(RIGHT(TEXT(AU666,"0.#"),1)=".",FALSE,TRUE)</formula>
    </cfRule>
    <cfRule type="expression" dxfId="1640" priority="1052">
      <formula>IF(RIGHT(TEXT(AU666,"0.#"),1)=".",TRUE,FALSE)</formula>
    </cfRule>
  </conditionalFormatting>
  <conditionalFormatting sqref="AQ665">
    <cfRule type="expression" dxfId="1639" priority="1043">
      <formula>IF(RIGHT(TEXT(AQ665,"0.#"),1)=".",FALSE,TRUE)</formula>
    </cfRule>
    <cfRule type="expression" dxfId="1638" priority="1044">
      <formula>IF(RIGHT(TEXT(AQ665,"0.#"),1)=".",TRUE,FALSE)</formula>
    </cfRule>
  </conditionalFormatting>
  <conditionalFormatting sqref="AQ666">
    <cfRule type="expression" dxfId="1637" priority="1041">
      <formula>IF(RIGHT(TEXT(AQ666,"0.#"),1)=".",FALSE,TRUE)</formula>
    </cfRule>
    <cfRule type="expression" dxfId="1636" priority="1042">
      <formula>IF(RIGHT(TEXT(AQ666,"0.#"),1)=".",TRUE,FALSE)</formula>
    </cfRule>
  </conditionalFormatting>
  <conditionalFormatting sqref="AQ664">
    <cfRule type="expression" dxfId="1635" priority="1039">
      <formula>IF(RIGHT(TEXT(AQ664,"0.#"),1)=".",FALSE,TRUE)</formula>
    </cfRule>
    <cfRule type="expression" dxfId="1634" priority="1040">
      <formula>IF(RIGHT(TEXT(AQ664,"0.#"),1)=".",TRUE,FALSE)</formula>
    </cfRule>
  </conditionalFormatting>
  <conditionalFormatting sqref="AE669">
    <cfRule type="expression" dxfId="1633" priority="1037">
      <formula>IF(RIGHT(TEXT(AE669,"0.#"),1)=".",FALSE,TRUE)</formula>
    </cfRule>
    <cfRule type="expression" dxfId="1632" priority="1038">
      <formula>IF(RIGHT(TEXT(AE669,"0.#"),1)=".",TRUE,FALSE)</formula>
    </cfRule>
  </conditionalFormatting>
  <conditionalFormatting sqref="AE670">
    <cfRule type="expression" dxfId="1631" priority="1035">
      <formula>IF(RIGHT(TEXT(AE670,"0.#"),1)=".",FALSE,TRUE)</formula>
    </cfRule>
    <cfRule type="expression" dxfId="1630" priority="1036">
      <formula>IF(RIGHT(TEXT(AE670,"0.#"),1)=".",TRUE,FALSE)</formula>
    </cfRule>
  </conditionalFormatting>
  <conditionalFormatting sqref="AE671">
    <cfRule type="expression" dxfId="1629" priority="1033">
      <formula>IF(RIGHT(TEXT(AE671,"0.#"),1)=".",FALSE,TRUE)</formula>
    </cfRule>
    <cfRule type="expression" dxfId="1628" priority="1034">
      <formula>IF(RIGHT(TEXT(AE671,"0.#"),1)=".",TRUE,FALSE)</formula>
    </cfRule>
  </conditionalFormatting>
  <conditionalFormatting sqref="AU669">
    <cfRule type="expression" dxfId="1627" priority="1025">
      <formula>IF(RIGHT(TEXT(AU669,"0.#"),1)=".",FALSE,TRUE)</formula>
    </cfRule>
    <cfRule type="expression" dxfId="1626" priority="1026">
      <formula>IF(RIGHT(TEXT(AU669,"0.#"),1)=".",TRUE,FALSE)</formula>
    </cfRule>
  </conditionalFormatting>
  <conditionalFormatting sqref="AU670">
    <cfRule type="expression" dxfId="1625" priority="1023">
      <formula>IF(RIGHT(TEXT(AU670,"0.#"),1)=".",FALSE,TRUE)</formula>
    </cfRule>
    <cfRule type="expression" dxfId="1624" priority="1024">
      <formula>IF(RIGHT(TEXT(AU670,"0.#"),1)=".",TRUE,FALSE)</formula>
    </cfRule>
  </conditionalFormatting>
  <conditionalFormatting sqref="AU671">
    <cfRule type="expression" dxfId="1623" priority="1021">
      <formula>IF(RIGHT(TEXT(AU671,"0.#"),1)=".",FALSE,TRUE)</formula>
    </cfRule>
    <cfRule type="expression" dxfId="1622" priority="1022">
      <formula>IF(RIGHT(TEXT(AU671,"0.#"),1)=".",TRUE,FALSE)</formula>
    </cfRule>
  </conditionalFormatting>
  <conditionalFormatting sqref="AQ670">
    <cfRule type="expression" dxfId="1621" priority="1013">
      <formula>IF(RIGHT(TEXT(AQ670,"0.#"),1)=".",FALSE,TRUE)</formula>
    </cfRule>
    <cfRule type="expression" dxfId="1620" priority="1014">
      <formula>IF(RIGHT(TEXT(AQ670,"0.#"),1)=".",TRUE,FALSE)</formula>
    </cfRule>
  </conditionalFormatting>
  <conditionalFormatting sqref="AQ671">
    <cfRule type="expression" dxfId="1619" priority="1011">
      <formula>IF(RIGHT(TEXT(AQ671,"0.#"),1)=".",FALSE,TRUE)</formula>
    </cfRule>
    <cfRule type="expression" dxfId="1618" priority="1012">
      <formula>IF(RIGHT(TEXT(AQ671,"0.#"),1)=".",TRUE,FALSE)</formula>
    </cfRule>
  </conditionalFormatting>
  <conditionalFormatting sqref="AQ669">
    <cfRule type="expression" dxfId="1617" priority="1009">
      <formula>IF(RIGHT(TEXT(AQ669,"0.#"),1)=".",FALSE,TRUE)</formula>
    </cfRule>
    <cfRule type="expression" dxfId="1616" priority="1010">
      <formula>IF(RIGHT(TEXT(AQ669,"0.#"),1)=".",TRUE,FALSE)</formula>
    </cfRule>
  </conditionalFormatting>
  <conditionalFormatting sqref="AE679">
    <cfRule type="expression" dxfId="1615" priority="1007">
      <formula>IF(RIGHT(TEXT(AE679,"0.#"),1)=".",FALSE,TRUE)</formula>
    </cfRule>
    <cfRule type="expression" dxfId="1614" priority="1008">
      <formula>IF(RIGHT(TEXT(AE679,"0.#"),1)=".",TRUE,FALSE)</formula>
    </cfRule>
  </conditionalFormatting>
  <conditionalFormatting sqref="AE680">
    <cfRule type="expression" dxfId="1613" priority="1005">
      <formula>IF(RIGHT(TEXT(AE680,"0.#"),1)=".",FALSE,TRUE)</formula>
    </cfRule>
    <cfRule type="expression" dxfId="1612" priority="1006">
      <formula>IF(RIGHT(TEXT(AE680,"0.#"),1)=".",TRUE,FALSE)</formula>
    </cfRule>
  </conditionalFormatting>
  <conditionalFormatting sqref="AE681">
    <cfRule type="expression" dxfId="1611" priority="1003">
      <formula>IF(RIGHT(TEXT(AE681,"0.#"),1)=".",FALSE,TRUE)</formula>
    </cfRule>
    <cfRule type="expression" dxfId="1610" priority="1004">
      <formula>IF(RIGHT(TEXT(AE681,"0.#"),1)=".",TRUE,FALSE)</formula>
    </cfRule>
  </conditionalFormatting>
  <conditionalFormatting sqref="AU679">
    <cfRule type="expression" dxfId="1609" priority="995">
      <formula>IF(RIGHT(TEXT(AU679,"0.#"),1)=".",FALSE,TRUE)</formula>
    </cfRule>
    <cfRule type="expression" dxfId="1608" priority="996">
      <formula>IF(RIGHT(TEXT(AU679,"0.#"),1)=".",TRUE,FALSE)</formula>
    </cfRule>
  </conditionalFormatting>
  <conditionalFormatting sqref="AU680">
    <cfRule type="expression" dxfId="1607" priority="993">
      <formula>IF(RIGHT(TEXT(AU680,"0.#"),1)=".",FALSE,TRUE)</formula>
    </cfRule>
    <cfRule type="expression" dxfId="1606" priority="994">
      <formula>IF(RIGHT(TEXT(AU680,"0.#"),1)=".",TRUE,FALSE)</formula>
    </cfRule>
  </conditionalFormatting>
  <conditionalFormatting sqref="AU681">
    <cfRule type="expression" dxfId="1605" priority="991">
      <formula>IF(RIGHT(TEXT(AU681,"0.#"),1)=".",FALSE,TRUE)</formula>
    </cfRule>
    <cfRule type="expression" dxfId="1604" priority="992">
      <formula>IF(RIGHT(TEXT(AU681,"0.#"),1)=".",TRUE,FALSE)</formula>
    </cfRule>
  </conditionalFormatting>
  <conditionalFormatting sqref="AQ680">
    <cfRule type="expression" dxfId="1603" priority="983">
      <formula>IF(RIGHT(TEXT(AQ680,"0.#"),1)=".",FALSE,TRUE)</formula>
    </cfRule>
    <cfRule type="expression" dxfId="1602" priority="984">
      <formula>IF(RIGHT(TEXT(AQ680,"0.#"),1)=".",TRUE,FALSE)</formula>
    </cfRule>
  </conditionalFormatting>
  <conditionalFormatting sqref="AQ681">
    <cfRule type="expression" dxfId="1601" priority="981">
      <formula>IF(RIGHT(TEXT(AQ681,"0.#"),1)=".",FALSE,TRUE)</formula>
    </cfRule>
    <cfRule type="expression" dxfId="1600" priority="982">
      <formula>IF(RIGHT(TEXT(AQ681,"0.#"),1)=".",TRUE,FALSE)</formula>
    </cfRule>
  </conditionalFormatting>
  <conditionalFormatting sqref="AQ679">
    <cfRule type="expression" dxfId="1599" priority="979">
      <formula>IF(RIGHT(TEXT(AQ679,"0.#"),1)=".",FALSE,TRUE)</formula>
    </cfRule>
    <cfRule type="expression" dxfId="1598" priority="980">
      <formula>IF(RIGHT(TEXT(AQ679,"0.#"),1)=".",TRUE,FALSE)</formula>
    </cfRule>
  </conditionalFormatting>
  <conditionalFormatting sqref="AE684">
    <cfRule type="expression" dxfId="1597" priority="977">
      <formula>IF(RIGHT(TEXT(AE684,"0.#"),1)=".",FALSE,TRUE)</formula>
    </cfRule>
    <cfRule type="expression" dxfId="1596" priority="978">
      <formula>IF(RIGHT(TEXT(AE684,"0.#"),1)=".",TRUE,FALSE)</formula>
    </cfRule>
  </conditionalFormatting>
  <conditionalFormatting sqref="AE685">
    <cfRule type="expression" dxfId="1595" priority="975">
      <formula>IF(RIGHT(TEXT(AE685,"0.#"),1)=".",FALSE,TRUE)</formula>
    </cfRule>
    <cfRule type="expression" dxfId="1594" priority="976">
      <formula>IF(RIGHT(TEXT(AE685,"0.#"),1)=".",TRUE,FALSE)</formula>
    </cfRule>
  </conditionalFormatting>
  <conditionalFormatting sqref="AE686">
    <cfRule type="expression" dxfId="1593" priority="973">
      <formula>IF(RIGHT(TEXT(AE686,"0.#"),1)=".",FALSE,TRUE)</formula>
    </cfRule>
    <cfRule type="expression" dxfId="1592" priority="974">
      <formula>IF(RIGHT(TEXT(AE686,"0.#"),1)=".",TRUE,FALSE)</formula>
    </cfRule>
  </conditionalFormatting>
  <conditionalFormatting sqref="AU684">
    <cfRule type="expression" dxfId="1591" priority="965">
      <formula>IF(RIGHT(TEXT(AU684,"0.#"),1)=".",FALSE,TRUE)</formula>
    </cfRule>
    <cfRule type="expression" dxfId="1590" priority="966">
      <formula>IF(RIGHT(TEXT(AU684,"0.#"),1)=".",TRUE,FALSE)</formula>
    </cfRule>
  </conditionalFormatting>
  <conditionalFormatting sqref="AU685">
    <cfRule type="expression" dxfId="1589" priority="963">
      <formula>IF(RIGHT(TEXT(AU685,"0.#"),1)=".",FALSE,TRUE)</formula>
    </cfRule>
    <cfRule type="expression" dxfId="1588" priority="964">
      <formula>IF(RIGHT(TEXT(AU685,"0.#"),1)=".",TRUE,FALSE)</formula>
    </cfRule>
  </conditionalFormatting>
  <conditionalFormatting sqref="AU686">
    <cfRule type="expression" dxfId="1587" priority="961">
      <formula>IF(RIGHT(TEXT(AU686,"0.#"),1)=".",FALSE,TRUE)</formula>
    </cfRule>
    <cfRule type="expression" dxfId="1586" priority="962">
      <formula>IF(RIGHT(TEXT(AU686,"0.#"),1)=".",TRUE,FALSE)</formula>
    </cfRule>
  </conditionalFormatting>
  <conditionalFormatting sqref="AQ685">
    <cfRule type="expression" dxfId="1585" priority="953">
      <formula>IF(RIGHT(TEXT(AQ685,"0.#"),1)=".",FALSE,TRUE)</formula>
    </cfRule>
    <cfRule type="expression" dxfId="1584" priority="954">
      <formula>IF(RIGHT(TEXT(AQ685,"0.#"),1)=".",TRUE,FALSE)</formula>
    </cfRule>
  </conditionalFormatting>
  <conditionalFormatting sqref="AQ686">
    <cfRule type="expression" dxfId="1583" priority="951">
      <formula>IF(RIGHT(TEXT(AQ686,"0.#"),1)=".",FALSE,TRUE)</formula>
    </cfRule>
    <cfRule type="expression" dxfId="1582" priority="952">
      <formula>IF(RIGHT(TEXT(AQ686,"0.#"),1)=".",TRUE,FALSE)</formula>
    </cfRule>
  </conditionalFormatting>
  <conditionalFormatting sqref="AQ684">
    <cfRule type="expression" dxfId="1581" priority="949">
      <formula>IF(RIGHT(TEXT(AQ684,"0.#"),1)=".",FALSE,TRUE)</formula>
    </cfRule>
    <cfRule type="expression" dxfId="1580" priority="950">
      <formula>IF(RIGHT(TEXT(AQ684,"0.#"),1)=".",TRUE,FALSE)</formula>
    </cfRule>
  </conditionalFormatting>
  <conditionalFormatting sqref="AE689">
    <cfRule type="expression" dxfId="1579" priority="947">
      <formula>IF(RIGHT(TEXT(AE689,"0.#"),1)=".",FALSE,TRUE)</formula>
    </cfRule>
    <cfRule type="expression" dxfId="1578" priority="948">
      <formula>IF(RIGHT(TEXT(AE689,"0.#"),1)=".",TRUE,FALSE)</formula>
    </cfRule>
  </conditionalFormatting>
  <conditionalFormatting sqref="AE690">
    <cfRule type="expression" dxfId="1577" priority="945">
      <formula>IF(RIGHT(TEXT(AE690,"0.#"),1)=".",FALSE,TRUE)</formula>
    </cfRule>
    <cfRule type="expression" dxfId="1576" priority="946">
      <formula>IF(RIGHT(TEXT(AE690,"0.#"),1)=".",TRUE,FALSE)</formula>
    </cfRule>
  </conditionalFormatting>
  <conditionalFormatting sqref="AE691">
    <cfRule type="expression" dxfId="1575" priority="943">
      <formula>IF(RIGHT(TEXT(AE691,"0.#"),1)=".",FALSE,TRUE)</formula>
    </cfRule>
    <cfRule type="expression" dxfId="1574" priority="944">
      <formula>IF(RIGHT(TEXT(AE691,"0.#"),1)=".",TRUE,FALSE)</formula>
    </cfRule>
  </conditionalFormatting>
  <conditionalFormatting sqref="AU689">
    <cfRule type="expression" dxfId="1573" priority="935">
      <formula>IF(RIGHT(TEXT(AU689,"0.#"),1)=".",FALSE,TRUE)</formula>
    </cfRule>
    <cfRule type="expression" dxfId="1572" priority="936">
      <formula>IF(RIGHT(TEXT(AU689,"0.#"),1)=".",TRUE,FALSE)</formula>
    </cfRule>
  </conditionalFormatting>
  <conditionalFormatting sqref="AU690">
    <cfRule type="expression" dxfId="1571" priority="933">
      <formula>IF(RIGHT(TEXT(AU690,"0.#"),1)=".",FALSE,TRUE)</formula>
    </cfRule>
    <cfRule type="expression" dxfId="1570" priority="934">
      <formula>IF(RIGHT(TEXT(AU690,"0.#"),1)=".",TRUE,FALSE)</formula>
    </cfRule>
  </conditionalFormatting>
  <conditionalFormatting sqref="AU691">
    <cfRule type="expression" dxfId="1569" priority="931">
      <formula>IF(RIGHT(TEXT(AU691,"0.#"),1)=".",FALSE,TRUE)</formula>
    </cfRule>
    <cfRule type="expression" dxfId="1568" priority="932">
      <formula>IF(RIGHT(TEXT(AU691,"0.#"),1)=".",TRUE,FALSE)</formula>
    </cfRule>
  </conditionalFormatting>
  <conditionalFormatting sqref="AQ690">
    <cfRule type="expression" dxfId="1567" priority="923">
      <formula>IF(RIGHT(TEXT(AQ690,"0.#"),1)=".",FALSE,TRUE)</formula>
    </cfRule>
    <cfRule type="expression" dxfId="1566" priority="924">
      <formula>IF(RIGHT(TEXT(AQ690,"0.#"),1)=".",TRUE,FALSE)</formula>
    </cfRule>
  </conditionalFormatting>
  <conditionalFormatting sqref="AQ691">
    <cfRule type="expression" dxfId="1565" priority="921">
      <formula>IF(RIGHT(TEXT(AQ691,"0.#"),1)=".",FALSE,TRUE)</formula>
    </cfRule>
    <cfRule type="expression" dxfId="1564" priority="922">
      <formula>IF(RIGHT(TEXT(AQ691,"0.#"),1)=".",TRUE,FALSE)</formula>
    </cfRule>
  </conditionalFormatting>
  <conditionalFormatting sqref="AQ689">
    <cfRule type="expression" dxfId="1563" priority="919">
      <formula>IF(RIGHT(TEXT(AQ689,"0.#"),1)=".",FALSE,TRUE)</formula>
    </cfRule>
    <cfRule type="expression" dxfId="1562" priority="920">
      <formula>IF(RIGHT(TEXT(AQ689,"0.#"),1)=".",TRUE,FALSE)</formula>
    </cfRule>
  </conditionalFormatting>
  <conditionalFormatting sqref="AE694">
    <cfRule type="expression" dxfId="1561" priority="917">
      <formula>IF(RIGHT(TEXT(AE694,"0.#"),1)=".",FALSE,TRUE)</formula>
    </cfRule>
    <cfRule type="expression" dxfId="1560" priority="918">
      <formula>IF(RIGHT(TEXT(AE694,"0.#"),1)=".",TRUE,FALSE)</formula>
    </cfRule>
  </conditionalFormatting>
  <conditionalFormatting sqref="AM696">
    <cfRule type="expression" dxfId="1559" priority="907">
      <formula>IF(RIGHT(TEXT(AM696,"0.#"),1)=".",FALSE,TRUE)</formula>
    </cfRule>
    <cfRule type="expression" dxfId="1558" priority="908">
      <formula>IF(RIGHT(TEXT(AM696,"0.#"),1)=".",TRUE,FALSE)</formula>
    </cfRule>
  </conditionalFormatting>
  <conditionalFormatting sqref="AE695">
    <cfRule type="expression" dxfId="1557" priority="915">
      <formula>IF(RIGHT(TEXT(AE695,"0.#"),1)=".",FALSE,TRUE)</formula>
    </cfRule>
    <cfRule type="expression" dxfId="1556" priority="916">
      <formula>IF(RIGHT(TEXT(AE695,"0.#"),1)=".",TRUE,FALSE)</formula>
    </cfRule>
  </conditionalFormatting>
  <conditionalFormatting sqref="AE696">
    <cfRule type="expression" dxfId="1555" priority="913">
      <formula>IF(RIGHT(TEXT(AE696,"0.#"),1)=".",FALSE,TRUE)</formula>
    </cfRule>
    <cfRule type="expression" dxfId="1554" priority="914">
      <formula>IF(RIGHT(TEXT(AE696,"0.#"),1)=".",TRUE,FALSE)</formula>
    </cfRule>
  </conditionalFormatting>
  <conditionalFormatting sqref="AM694">
    <cfRule type="expression" dxfId="1553" priority="911">
      <formula>IF(RIGHT(TEXT(AM694,"0.#"),1)=".",FALSE,TRUE)</formula>
    </cfRule>
    <cfRule type="expression" dxfId="1552" priority="912">
      <formula>IF(RIGHT(TEXT(AM694,"0.#"),1)=".",TRUE,FALSE)</formula>
    </cfRule>
  </conditionalFormatting>
  <conditionalFormatting sqref="AM695">
    <cfRule type="expression" dxfId="1551" priority="909">
      <formula>IF(RIGHT(TEXT(AM695,"0.#"),1)=".",FALSE,TRUE)</formula>
    </cfRule>
    <cfRule type="expression" dxfId="1550" priority="910">
      <formula>IF(RIGHT(TEXT(AM695,"0.#"),1)=".",TRUE,FALSE)</formula>
    </cfRule>
  </conditionalFormatting>
  <conditionalFormatting sqref="AU694">
    <cfRule type="expression" dxfId="1549" priority="905">
      <formula>IF(RIGHT(TEXT(AU694,"0.#"),1)=".",FALSE,TRUE)</formula>
    </cfRule>
    <cfRule type="expression" dxfId="1548" priority="906">
      <formula>IF(RIGHT(TEXT(AU694,"0.#"),1)=".",TRUE,FALSE)</formula>
    </cfRule>
  </conditionalFormatting>
  <conditionalFormatting sqref="AU695">
    <cfRule type="expression" dxfId="1547" priority="903">
      <formula>IF(RIGHT(TEXT(AU695,"0.#"),1)=".",FALSE,TRUE)</formula>
    </cfRule>
    <cfRule type="expression" dxfId="1546" priority="904">
      <formula>IF(RIGHT(TEXT(AU695,"0.#"),1)=".",TRUE,FALSE)</formula>
    </cfRule>
  </conditionalFormatting>
  <conditionalFormatting sqref="AU696">
    <cfRule type="expression" dxfId="1545" priority="901">
      <formula>IF(RIGHT(TEXT(AU696,"0.#"),1)=".",FALSE,TRUE)</formula>
    </cfRule>
    <cfRule type="expression" dxfId="1544" priority="902">
      <formula>IF(RIGHT(TEXT(AU696,"0.#"),1)=".",TRUE,FALSE)</formula>
    </cfRule>
  </conditionalFormatting>
  <conditionalFormatting sqref="AI694">
    <cfRule type="expression" dxfId="1543" priority="899">
      <formula>IF(RIGHT(TEXT(AI694,"0.#"),1)=".",FALSE,TRUE)</formula>
    </cfRule>
    <cfRule type="expression" dxfId="1542" priority="900">
      <formula>IF(RIGHT(TEXT(AI694,"0.#"),1)=".",TRUE,FALSE)</formula>
    </cfRule>
  </conditionalFormatting>
  <conditionalFormatting sqref="AI695">
    <cfRule type="expression" dxfId="1541" priority="897">
      <formula>IF(RIGHT(TEXT(AI695,"0.#"),1)=".",FALSE,TRUE)</formula>
    </cfRule>
    <cfRule type="expression" dxfId="1540" priority="898">
      <formula>IF(RIGHT(TEXT(AI695,"0.#"),1)=".",TRUE,FALSE)</formula>
    </cfRule>
  </conditionalFormatting>
  <conditionalFormatting sqref="AQ695">
    <cfRule type="expression" dxfId="1539" priority="893">
      <formula>IF(RIGHT(TEXT(AQ695,"0.#"),1)=".",FALSE,TRUE)</formula>
    </cfRule>
    <cfRule type="expression" dxfId="1538" priority="894">
      <formula>IF(RIGHT(TEXT(AQ695,"0.#"),1)=".",TRUE,FALSE)</formula>
    </cfRule>
  </conditionalFormatting>
  <conditionalFormatting sqref="AQ696">
    <cfRule type="expression" dxfId="1537" priority="891">
      <formula>IF(RIGHT(TEXT(AQ696,"0.#"),1)=".",FALSE,TRUE)</formula>
    </cfRule>
    <cfRule type="expression" dxfId="1536" priority="892">
      <formula>IF(RIGHT(TEXT(AQ696,"0.#"),1)=".",TRUE,FALSE)</formula>
    </cfRule>
  </conditionalFormatting>
  <conditionalFormatting sqref="AU101">
    <cfRule type="expression" dxfId="1535" priority="887">
      <formula>IF(RIGHT(TEXT(AU101,"0.#"),1)=".",FALSE,TRUE)</formula>
    </cfRule>
    <cfRule type="expression" dxfId="1534" priority="888">
      <formula>IF(RIGHT(TEXT(AU101,"0.#"),1)=".",TRUE,FALSE)</formula>
    </cfRule>
  </conditionalFormatting>
  <conditionalFormatting sqref="AU102">
    <cfRule type="expression" dxfId="1533" priority="885">
      <formula>IF(RIGHT(TEXT(AU102,"0.#"),1)=".",FALSE,TRUE)</formula>
    </cfRule>
    <cfRule type="expression" dxfId="1532" priority="886">
      <formula>IF(RIGHT(TEXT(AU102,"0.#"),1)=".",TRUE,FALSE)</formula>
    </cfRule>
  </conditionalFormatting>
  <conditionalFormatting sqref="AU104">
    <cfRule type="expression" dxfId="1531" priority="881">
      <formula>IF(RIGHT(TEXT(AU104,"0.#"),1)=".",FALSE,TRUE)</formula>
    </cfRule>
    <cfRule type="expression" dxfId="1530" priority="882">
      <formula>IF(RIGHT(TEXT(AU104,"0.#"),1)=".",TRUE,FALSE)</formula>
    </cfRule>
  </conditionalFormatting>
  <conditionalFormatting sqref="AU105">
    <cfRule type="expression" dxfId="1529" priority="879">
      <formula>IF(RIGHT(TEXT(AU105,"0.#"),1)=".",FALSE,TRUE)</formula>
    </cfRule>
    <cfRule type="expression" dxfId="1528" priority="880">
      <formula>IF(RIGHT(TEXT(AU105,"0.#"),1)=".",TRUE,FALSE)</formula>
    </cfRule>
  </conditionalFormatting>
  <conditionalFormatting sqref="AU107">
    <cfRule type="expression" dxfId="1527" priority="875">
      <formula>IF(RIGHT(TEXT(AU107,"0.#"),1)=".",FALSE,TRUE)</formula>
    </cfRule>
    <cfRule type="expression" dxfId="1526" priority="876">
      <formula>IF(RIGHT(TEXT(AU107,"0.#"),1)=".",TRUE,FALSE)</formula>
    </cfRule>
  </conditionalFormatting>
  <conditionalFormatting sqref="AU108">
    <cfRule type="expression" dxfId="1525" priority="873">
      <formula>IF(RIGHT(TEXT(AU108,"0.#"),1)=".",FALSE,TRUE)</formula>
    </cfRule>
    <cfRule type="expression" dxfId="1524" priority="874">
      <formula>IF(RIGHT(TEXT(AU108,"0.#"),1)=".",TRUE,FALSE)</formula>
    </cfRule>
  </conditionalFormatting>
  <conditionalFormatting sqref="AU110">
    <cfRule type="expression" dxfId="1523" priority="871">
      <formula>IF(RIGHT(TEXT(AU110,"0.#"),1)=".",FALSE,TRUE)</formula>
    </cfRule>
    <cfRule type="expression" dxfId="1522" priority="872">
      <formula>IF(RIGHT(TEXT(AU110,"0.#"),1)=".",TRUE,FALSE)</formula>
    </cfRule>
  </conditionalFormatting>
  <conditionalFormatting sqref="AU111">
    <cfRule type="expression" dxfId="1521" priority="869">
      <formula>IF(RIGHT(TEXT(AU111,"0.#"),1)=".",FALSE,TRUE)</formula>
    </cfRule>
    <cfRule type="expression" dxfId="1520" priority="870">
      <formula>IF(RIGHT(TEXT(AU111,"0.#"),1)=".",TRUE,FALSE)</formula>
    </cfRule>
  </conditionalFormatting>
  <conditionalFormatting sqref="AU113">
    <cfRule type="expression" dxfId="1519" priority="867">
      <formula>IF(RIGHT(TEXT(AU113,"0.#"),1)=".",FALSE,TRUE)</formula>
    </cfRule>
    <cfRule type="expression" dxfId="1518" priority="868">
      <formula>IF(RIGHT(TEXT(AU113,"0.#"),1)=".",TRUE,FALSE)</formula>
    </cfRule>
  </conditionalFormatting>
  <conditionalFormatting sqref="AU114">
    <cfRule type="expression" dxfId="1517" priority="865">
      <formula>IF(RIGHT(TEXT(AU114,"0.#"),1)=".",FALSE,TRUE)</formula>
    </cfRule>
    <cfRule type="expression" dxfId="1516" priority="866">
      <formula>IF(RIGHT(TEXT(AU114,"0.#"),1)=".",TRUE,FALSE)</formula>
    </cfRule>
  </conditionalFormatting>
  <conditionalFormatting sqref="AM489">
    <cfRule type="expression" dxfId="1515" priority="859">
      <formula>IF(RIGHT(TEXT(AM489,"0.#"),1)=".",FALSE,TRUE)</formula>
    </cfRule>
    <cfRule type="expression" dxfId="1514" priority="860">
      <formula>IF(RIGHT(TEXT(AM489,"0.#"),1)=".",TRUE,FALSE)</formula>
    </cfRule>
  </conditionalFormatting>
  <conditionalFormatting sqref="AM487">
    <cfRule type="expression" dxfId="1513" priority="863">
      <formula>IF(RIGHT(TEXT(AM487,"0.#"),1)=".",FALSE,TRUE)</formula>
    </cfRule>
    <cfRule type="expression" dxfId="1512" priority="864">
      <formula>IF(RIGHT(TEXT(AM487,"0.#"),1)=".",TRUE,FALSE)</formula>
    </cfRule>
  </conditionalFormatting>
  <conditionalFormatting sqref="AM488">
    <cfRule type="expression" dxfId="1511" priority="861">
      <formula>IF(RIGHT(TEXT(AM488,"0.#"),1)=".",FALSE,TRUE)</formula>
    </cfRule>
    <cfRule type="expression" dxfId="1510" priority="862">
      <formula>IF(RIGHT(TEXT(AM488,"0.#"),1)=".",TRUE,FALSE)</formula>
    </cfRule>
  </conditionalFormatting>
  <conditionalFormatting sqref="AI489">
    <cfRule type="expression" dxfId="1509" priority="853">
      <formula>IF(RIGHT(TEXT(AI489,"0.#"),1)=".",FALSE,TRUE)</formula>
    </cfRule>
    <cfRule type="expression" dxfId="1508" priority="854">
      <formula>IF(RIGHT(TEXT(AI489,"0.#"),1)=".",TRUE,FALSE)</formula>
    </cfRule>
  </conditionalFormatting>
  <conditionalFormatting sqref="AI487">
    <cfRule type="expression" dxfId="1507" priority="857">
      <formula>IF(RIGHT(TEXT(AI487,"0.#"),1)=".",FALSE,TRUE)</formula>
    </cfRule>
    <cfRule type="expression" dxfId="1506" priority="858">
      <formula>IF(RIGHT(TEXT(AI487,"0.#"),1)=".",TRUE,FALSE)</formula>
    </cfRule>
  </conditionalFormatting>
  <conditionalFormatting sqref="AI488">
    <cfRule type="expression" dxfId="1505" priority="855">
      <formula>IF(RIGHT(TEXT(AI488,"0.#"),1)=".",FALSE,TRUE)</formula>
    </cfRule>
    <cfRule type="expression" dxfId="1504" priority="856">
      <formula>IF(RIGHT(TEXT(AI488,"0.#"),1)=".",TRUE,FALSE)</formula>
    </cfRule>
  </conditionalFormatting>
  <conditionalFormatting sqref="AM519">
    <cfRule type="expression" dxfId="1503" priority="787">
      <formula>IF(RIGHT(TEXT(AM519,"0.#"),1)=".",FALSE,TRUE)</formula>
    </cfRule>
    <cfRule type="expression" dxfId="1502" priority="788">
      <formula>IF(RIGHT(TEXT(AM519,"0.#"),1)=".",TRUE,FALSE)</formula>
    </cfRule>
  </conditionalFormatting>
  <conditionalFormatting sqref="AM517">
    <cfRule type="expression" dxfId="1501" priority="791">
      <formula>IF(RIGHT(TEXT(AM517,"0.#"),1)=".",FALSE,TRUE)</formula>
    </cfRule>
    <cfRule type="expression" dxfId="1500" priority="792">
      <formula>IF(RIGHT(TEXT(AM517,"0.#"),1)=".",TRUE,FALSE)</formula>
    </cfRule>
  </conditionalFormatting>
  <conditionalFormatting sqref="AM518">
    <cfRule type="expression" dxfId="1499" priority="789">
      <formula>IF(RIGHT(TEXT(AM518,"0.#"),1)=".",FALSE,TRUE)</formula>
    </cfRule>
    <cfRule type="expression" dxfId="1498" priority="790">
      <formula>IF(RIGHT(TEXT(AM518,"0.#"),1)=".",TRUE,FALSE)</formula>
    </cfRule>
  </conditionalFormatting>
  <conditionalFormatting sqref="AI519">
    <cfRule type="expression" dxfId="1497" priority="781">
      <formula>IF(RIGHT(TEXT(AI519,"0.#"),1)=".",FALSE,TRUE)</formula>
    </cfRule>
    <cfRule type="expression" dxfId="1496" priority="782">
      <formula>IF(RIGHT(TEXT(AI519,"0.#"),1)=".",TRUE,FALSE)</formula>
    </cfRule>
  </conditionalFormatting>
  <conditionalFormatting sqref="AI517">
    <cfRule type="expression" dxfId="1495" priority="785">
      <formula>IF(RIGHT(TEXT(AI517,"0.#"),1)=".",FALSE,TRUE)</formula>
    </cfRule>
    <cfRule type="expression" dxfId="1494" priority="786">
      <formula>IF(RIGHT(TEXT(AI517,"0.#"),1)=".",TRUE,FALSE)</formula>
    </cfRule>
  </conditionalFormatting>
  <conditionalFormatting sqref="AI518">
    <cfRule type="expression" dxfId="1493" priority="783">
      <formula>IF(RIGHT(TEXT(AI518,"0.#"),1)=".",FALSE,TRUE)</formula>
    </cfRule>
    <cfRule type="expression" dxfId="1492" priority="784">
      <formula>IF(RIGHT(TEXT(AI518,"0.#"),1)=".",TRUE,FALSE)</formula>
    </cfRule>
  </conditionalFormatting>
  <conditionalFormatting sqref="AM524">
    <cfRule type="expression" dxfId="1491" priority="775">
      <formula>IF(RIGHT(TEXT(AM524,"0.#"),1)=".",FALSE,TRUE)</formula>
    </cfRule>
    <cfRule type="expression" dxfId="1490" priority="776">
      <formula>IF(RIGHT(TEXT(AM524,"0.#"),1)=".",TRUE,FALSE)</formula>
    </cfRule>
  </conditionalFormatting>
  <conditionalFormatting sqref="AM522">
    <cfRule type="expression" dxfId="1489" priority="779">
      <formula>IF(RIGHT(TEXT(AM522,"0.#"),1)=".",FALSE,TRUE)</formula>
    </cfRule>
    <cfRule type="expression" dxfId="1488" priority="780">
      <formula>IF(RIGHT(TEXT(AM522,"0.#"),1)=".",TRUE,FALSE)</formula>
    </cfRule>
  </conditionalFormatting>
  <conditionalFormatting sqref="AM523">
    <cfRule type="expression" dxfId="1487" priority="777">
      <formula>IF(RIGHT(TEXT(AM523,"0.#"),1)=".",FALSE,TRUE)</formula>
    </cfRule>
    <cfRule type="expression" dxfId="1486" priority="778">
      <formula>IF(RIGHT(TEXT(AM523,"0.#"),1)=".",TRUE,FALSE)</formula>
    </cfRule>
  </conditionalFormatting>
  <conditionalFormatting sqref="AI524">
    <cfRule type="expression" dxfId="1485" priority="769">
      <formula>IF(RIGHT(TEXT(AI524,"0.#"),1)=".",FALSE,TRUE)</formula>
    </cfRule>
    <cfRule type="expression" dxfId="1484" priority="770">
      <formula>IF(RIGHT(TEXT(AI524,"0.#"),1)=".",TRUE,FALSE)</formula>
    </cfRule>
  </conditionalFormatting>
  <conditionalFormatting sqref="AI522">
    <cfRule type="expression" dxfId="1483" priority="773">
      <formula>IF(RIGHT(TEXT(AI522,"0.#"),1)=".",FALSE,TRUE)</formula>
    </cfRule>
    <cfRule type="expression" dxfId="1482" priority="774">
      <formula>IF(RIGHT(TEXT(AI522,"0.#"),1)=".",TRUE,FALSE)</formula>
    </cfRule>
  </conditionalFormatting>
  <conditionalFormatting sqref="AI523">
    <cfRule type="expression" dxfId="1481" priority="771">
      <formula>IF(RIGHT(TEXT(AI523,"0.#"),1)=".",FALSE,TRUE)</formula>
    </cfRule>
    <cfRule type="expression" dxfId="1480" priority="772">
      <formula>IF(RIGHT(TEXT(AI523,"0.#"),1)=".",TRUE,FALSE)</formula>
    </cfRule>
  </conditionalFormatting>
  <conditionalFormatting sqref="AM529">
    <cfRule type="expression" dxfId="1479" priority="763">
      <formula>IF(RIGHT(TEXT(AM529,"0.#"),1)=".",FALSE,TRUE)</formula>
    </cfRule>
    <cfRule type="expression" dxfId="1478" priority="764">
      <formula>IF(RIGHT(TEXT(AM529,"0.#"),1)=".",TRUE,FALSE)</formula>
    </cfRule>
  </conditionalFormatting>
  <conditionalFormatting sqref="AM527">
    <cfRule type="expression" dxfId="1477" priority="767">
      <formula>IF(RIGHT(TEXT(AM527,"0.#"),1)=".",FALSE,TRUE)</formula>
    </cfRule>
    <cfRule type="expression" dxfId="1476" priority="768">
      <formula>IF(RIGHT(TEXT(AM527,"0.#"),1)=".",TRUE,FALSE)</formula>
    </cfRule>
  </conditionalFormatting>
  <conditionalFormatting sqref="AM528">
    <cfRule type="expression" dxfId="1475" priority="765">
      <formula>IF(RIGHT(TEXT(AM528,"0.#"),1)=".",FALSE,TRUE)</formula>
    </cfRule>
    <cfRule type="expression" dxfId="1474" priority="766">
      <formula>IF(RIGHT(TEXT(AM528,"0.#"),1)=".",TRUE,FALSE)</formula>
    </cfRule>
  </conditionalFormatting>
  <conditionalFormatting sqref="AI529">
    <cfRule type="expression" dxfId="1473" priority="757">
      <formula>IF(RIGHT(TEXT(AI529,"0.#"),1)=".",FALSE,TRUE)</formula>
    </cfRule>
    <cfRule type="expression" dxfId="1472" priority="758">
      <formula>IF(RIGHT(TEXT(AI529,"0.#"),1)=".",TRUE,FALSE)</formula>
    </cfRule>
  </conditionalFormatting>
  <conditionalFormatting sqref="AI527">
    <cfRule type="expression" dxfId="1471" priority="761">
      <formula>IF(RIGHT(TEXT(AI527,"0.#"),1)=".",FALSE,TRUE)</formula>
    </cfRule>
    <cfRule type="expression" dxfId="1470" priority="762">
      <formula>IF(RIGHT(TEXT(AI527,"0.#"),1)=".",TRUE,FALSE)</formula>
    </cfRule>
  </conditionalFormatting>
  <conditionalFormatting sqref="AI528">
    <cfRule type="expression" dxfId="1469" priority="759">
      <formula>IF(RIGHT(TEXT(AI528,"0.#"),1)=".",FALSE,TRUE)</formula>
    </cfRule>
    <cfRule type="expression" dxfId="1468" priority="760">
      <formula>IF(RIGHT(TEXT(AI528,"0.#"),1)=".",TRUE,FALSE)</formula>
    </cfRule>
  </conditionalFormatting>
  <conditionalFormatting sqref="AM494">
    <cfRule type="expression" dxfId="1467" priority="835">
      <formula>IF(RIGHT(TEXT(AM494,"0.#"),1)=".",FALSE,TRUE)</formula>
    </cfRule>
    <cfRule type="expression" dxfId="1466" priority="836">
      <formula>IF(RIGHT(TEXT(AM494,"0.#"),1)=".",TRUE,FALSE)</formula>
    </cfRule>
  </conditionalFormatting>
  <conditionalFormatting sqref="AM492">
    <cfRule type="expression" dxfId="1465" priority="839">
      <formula>IF(RIGHT(TEXT(AM492,"0.#"),1)=".",FALSE,TRUE)</formula>
    </cfRule>
    <cfRule type="expression" dxfId="1464" priority="840">
      <formula>IF(RIGHT(TEXT(AM492,"0.#"),1)=".",TRUE,FALSE)</formula>
    </cfRule>
  </conditionalFormatting>
  <conditionalFormatting sqref="AM493">
    <cfRule type="expression" dxfId="1463" priority="837">
      <formula>IF(RIGHT(TEXT(AM493,"0.#"),1)=".",FALSE,TRUE)</formula>
    </cfRule>
    <cfRule type="expression" dxfId="1462" priority="838">
      <formula>IF(RIGHT(TEXT(AM493,"0.#"),1)=".",TRUE,FALSE)</formula>
    </cfRule>
  </conditionalFormatting>
  <conditionalFormatting sqref="AI494">
    <cfRule type="expression" dxfId="1461" priority="829">
      <formula>IF(RIGHT(TEXT(AI494,"0.#"),1)=".",FALSE,TRUE)</formula>
    </cfRule>
    <cfRule type="expression" dxfId="1460" priority="830">
      <formula>IF(RIGHT(TEXT(AI494,"0.#"),1)=".",TRUE,FALSE)</formula>
    </cfRule>
  </conditionalFormatting>
  <conditionalFormatting sqref="AI492">
    <cfRule type="expression" dxfId="1459" priority="833">
      <formula>IF(RIGHT(TEXT(AI492,"0.#"),1)=".",FALSE,TRUE)</formula>
    </cfRule>
    <cfRule type="expression" dxfId="1458" priority="834">
      <formula>IF(RIGHT(TEXT(AI492,"0.#"),1)=".",TRUE,FALSE)</formula>
    </cfRule>
  </conditionalFormatting>
  <conditionalFormatting sqref="AI493">
    <cfRule type="expression" dxfId="1457" priority="831">
      <formula>IF(RIGHT(TEXT(AI493,"0.#"),1)=".",FALSE,TRUE)</formula>
    </cfRule>
    <cfRule type="expression" dxfId="1456" priority="832">
      <formula>IF(RIGHT(TEXT(AI493,"0.#"),1)=".",TRUE,FALSE)</formula>
    </cfRule>
  </conditionalFormatting>
  <conditionalFormatting sqref="AM499">
    <cfRule type="expression" dxfId="1455" priority="823">
      <formula>IF(RIGHT(TEXT(AM499,"0.#"),1)=".",FALSE,TRUE)</formula>
    </cfRule>
    <cfRule type="expression" dxfId="1454" priority="824">
      <formula>IF(RIGHT(TEXT(AM499,"0.#"),1)=".",TRUE,FALSE)</formula>
    </cfRule>
  </conditionalFormatting>
  <conditionalFormatting sqref="AM497">
    <cfRule type="expression" dxfId="1453" priority="827">
      <formula>IF(RIGHT(TEXT(AM497,"0.#"),1)=".",FALSE,TRUE)</formula>
    </cfRule>
    <cfRule type="expression" dxfId="1452" priority="828">
      <formula>IF(RIGHT(TEXT(AM497,"0.#"),1)=".",TRUE,FALSE)</formula>
    </cfRule>
  </conditionalFormatting>
  <conditionalFormatting sqref="AM498">
    <cfRule type="expression" dxfId="1451" priority="825">
      <formula>IF(RIGHT(TEXT(AM498,"0.#"),1)=".",FALSE,TRUE)</formula>
    </cfRule>
    <cfRule type="expression" dxfId="1450" priority="826">
      <formula>IF(RIGHT(TEXT(AM498,"0.#"),1)=".",TRUE,FALSE)</formula>
    </cfRule>
  </conditionalFormatting>
  <conditionalFormatting sqref="AI499">
    <cfRule type="expression" dxfId="1449" priority="817">
      <formula>IF(RIGHT(TEXT(AI499,"0.#"),1)=".",FALSE,TRUE)</formula>
    </cfRule>
    <cfRule type="expression" dxfId="1448" priority="818">
      <formula>IF(RIGHT(TEXT(AI499,"0.#"),1)=".",TRUE,FALSE)</formula>
    </cfRule>
  </conditionalFormatting>
  <conditionalFormatting sqref="AI497">
    <cfRule type="expression" dxfId="1447" priority="821">
      <formula>IF(RIGHT(TEXT(AI497,"0.#"),1)=".",FALSE,TRUE)</formula>
    </cfRule>
    <cfRule type="expression" dxfId="1446" priority="822">
      <formula>IF(RIGHT(TEXT(AI497,"0.#"),1)=".",TRUE,FALSE)</formula>
    </cfRule>
  </conditionalFormatting>
  <conditionalFormatting sqref="AI498">
    <cfRule type="expression" dxfId="1445" priority="819">
      <formula>IF(RIGHT(TEXT(AI498,"0.#"),1)=".",FALSE,TRUE)</formula>
    </cfRule>
    <cfRule type="expression" dxfId="1444" priority="820">
      <formula>IF(RIGHT(TEXT(AI498,"0.#"),1)=".",TRUE,FALSE)</formula>
    </cfRule>
  </conditionalFormatting>
  <conditionalFormatting sqref="AM504">
    <cfRule type="expression" dxfId="1443" priority="811">
      <formula>IF(RIGHT(TEXT(AM504,"0.#"),1)=".",FALSE,TRUE)</formula>
    </cfRule>
    <cfRule type="expression" dxfId="1442" priority="812">
      <formula>IF(RIGHT(TEXT(AM504,"0.#"),1)=".",TRUE,FALSE)</formula>
    </cfRule>
  </conditionalFormatting>
  <conditionalFormatting sqref="AM502">
    <cfRule type="expression" dxfId="1441" priority="815">
      <formula>IF(RIGHT(TEXT(AM502,"0.#"),1)=".",FALSE,TRUE)</formula>
    </cfRule>
    <cfRule type="expression" dxfId="1440" priority="816">
      <formula>IF(RIGHT(TEXT(AM502,"0.#"),1)=".",TRUE,FALSE)</formula>
    </cfRule>
  </conditionalFormatting>
  <conditionalFormatting sqref="AM503">
    <cfRule type="expression" dxfId="1439" priority="813">
      <formula>IF(RIGHT(TEXT(AM503,"0.#"),1)=".",FALSE,TRUE)</formula>
    </cfRule>
    <cfRule type="expression" dxfId="1438" priority="814">
      <formula>IF(RIGHT(TEXT(AM503,"0.#"),1)=".",TRUE,FALSE)</formula>
    </cfRule>
  </conditionalFormatting>
  <conditionalFormatting sqref="AI504">
    <cfRule type="expression" dxfId="1437" priority="805">
      <formula>IF(RIGHT(TEXT(AI504,"0.#"),1)=".",FALSE,TRUE)</formula>
    </cfRule>
    <cfRule type="expression" dxfId="1436" priority="806">
      <formula>IF(RIGHT(TEXT(AI504,"0.#"),1)=".",TRUE,FALSE)</formula>
    </cfRule>
  </conditionalFormatting>
  <conditionalFormatting sqref="AI502">
    <cfRule type="expression" dxfId="1435" priority="809">
      <formula>IF(RIGHT(TEXT(AI502,"0.#"),1)=".",FALSE,TRUE)</formula>
    </cfRule>
    <cfRule type="expression" dxfId="1434" priority="810">
      <formula>IF(RIGHT(TEXT(AI502,"0.#"),1)=".",TRUE,FALSE)</formula>
    </cfRule>
  </conditionalFormatting>
  <conditionalFormatting sqref="AI503">
    <cfRule type="expression" dxfId="1433" priority="807">
      <formula>IF(RIGHT(TEXT(AI503,"0.#"),1)=".",FALSE,TRUE)</formula>
    </cfRule>
    <cfRule type="expression" dxfId="1432" priority="808">
      <formula>IF(RIGHT(TEXT(AI503,"0.#"),1)=".",TRUE,FALSE)</formula>
    </cfRule>
  </conditionalFormatting>
  <conditionalFormatting sqref="AM509">
    <cfRule type="expression" dxfId="1431" priority="799">
      <formula>IF(RIGHT(TEXT(AM509,"0.#"),1)=".",FALSE,TRUE)</formula>
    </cfRule>
    <cfRule type="expression" dxfId="1430" priority="800">
      <formula>IF(RIGHT(TEXT(AM509,"0.#"),1)=".",TRUE,FALSE)</formula>
    </cfRule>
  </conditionalFormatting>
  <conditionalFormatting sqref="AM507">
    <cfRule type="expression" dxfId="1429" priority="803">
      <formula>IF(RIGHT(TEXT(AM507,"0.#"),1)=".",FALSE,TRUE)</formula>
    </cfRule>
    <cfRule type="expression" dxfId="1428" priority="804">
      <formula>IF(RIGHT(TEXT(AM507,"0.#"),1)=".",TRUE,FALSE)</formula>
    </cfRule>
  </conditionalFormatting>
  <conditionalFormatting sqref="AM508">
    <cfRule type="expression" dxfId="1427" priority="801">
      <formula>IF(RIGHT(TEXT(AM508,"0.#"),1)=".",FALSE,TRUE)</formula>
    </cfRule>
    <cfRule type="expression" dxfId="1426" priority="802">
      <formula>IF(RIGHT(TEXT(AM508,"0.#"),1)=".",TRUE,FALSE)</formula>
    </cfRule>
  </conditionalFormatting>
  <conditionalFormatting sqref="AI509">
    <cfRule type="expression" dxfId="1425" priority="793">
      <formula>IF(RIGHT(TEXT(AI509,"0.#"),1)=".",FALSE,TRUE)</formula>
    </cfRule>
    <cfRule type="expression" dxfId="1424" priority="794">
      <formula>IF(RIGHT(TEXT(AI509,"0.#"),1)=".",TRUE,FALSE)</formula>
    </cfRule>
  </conditionalFormatting>
  <conditionalFormatting sqref="AI507">
    <cfRule type="expression" dxfId="1423" priority="797">
      <formula>IF(RIGHT(TEXT(AI507,"0.#"),1)=".",FALSE,TRUE)</formula>
    </cfRule>
    <cfRule type="expression" dxfId="1422" priority="798">
      <formula>IF(RIGHT(TEXT(AI507,"0.#"),1)=".",TRUE,FALSE)</formula>
    </cfRule>
  </conditionalFormatting>
  <conditionalFormatting sqref="AI508">
    <cfRule type="expression" dxfId="1421" priority="795">
      <formula>IF(RIGHT(TEXT(AI508,"0.#"),1)=".",FALSE,TRUE)</formula>
    </cfRule>
    <cfRule type="expression" dxfId="1420" priority="796">
      <formula>IF(RIGHT(TEXT(AI508,"0.#"),1)=".",TRUE,FALSE)</formula>
    </cfRule>
  </conditionalFormatting>
  <conditionalFormatting sqref="AM543">
    <cfRule type="expression" dxfId="1419" priority="751">
      <formula>IF(RIGHT(TEXT(AM543,"0.#"),1)=".",FALSE,TRUE)</formula>
    </cfRule>
    <cfRule type="expression" dxfId="1418" priority="752">
      <formula>IF(RIGHT(TEXT(AM543,"0.#"),1)=".",TRUE,FALSE)</formula>
    </cfRule>
  </conditionalFormatting>
  <conditionalFormatting sqref="AM541">
    <cfRule type="expression" dxfId="1417" priority="755">
      <formula>IF(RIGHT(TEXT(AM541,"0.#"),1)=".",FALSE,TRUE)</formula>
    </cfRule>
    <cfRule type="expression" dxfId="1416" priority="756">
      <formula>IF(RIGHT(TEXT(AM541,"0.#"),1)=".",TRUE,FALSE)</formula>
    </cfRule>
  </conditionalFormatting>
  <conditionalFormatting sqref="AM542">
    <cfRule type="expression" dxfId="1415" priority="753">
      <formula>IF(RIGHT(TEXT(AM542,"0.#"),1)=".",FALSE,TRUE)</formula>
    </cfRule>
    <cfRule type="expression" dxfId="1414" priority="754">
      <formula>IF(RIGHT(TEXT(AM542,"0.#"),1)=".",TRUE,FALSE)</formula>
    </cfRule>
  </conditionalFormatting>
  <conditionalFormatting sqref="AI543">
    <cfRule type="expression" dxfId="1413" priority="745">
      <formula>IF(RIGHT(TEXT(AI543,"0.#"),1)=".",FALSE,TRUE)</formula>
    </cfRule>
    <cfRule type="expression" dxfId="1412" priority="746">
      <formula>IF(RIGHT(TEXT(AI543,"0.#"),1)=".",TRUE,FALSE)</formula>
    </cfRule>
  </conditionalFormatting>
  <conditionalFormatting sqref="AI541">
    <cfRule type="expression" dxfId="1411" priority="749">
      <formula>IF(RIGHT(TEXT(AI541,"0.#"),1)=".",FALSE,TRUE)</formula>
    </cfRule>
    <cfRule type="expression" dxfId="1410" priority="750">
      <formula>IF(RIGHT(TEXT(AI541,"0.#"),1)=".",TRUE,FALSE)</formula>
    </cfRule>
  </conditionalFormatting>
  <conditionalFormatting sqref="AI542">
    <cfRule type="expression" dxfId="1409" priority="747">
      <formula>IF(RIGHT(TEXT(AI542,"0.#"),1)=".",FALSE,TRUE)</formula>
    </cfRule>
    <cfRule type="expression" dxfId="1408" priority="748">
      <formula>IF(RIGHT(TEXT(AI542,"0.#"),1)=".",TRUE,FALSE)</formula>
    </cfRule>
  </conditionalFormatting>
  <conditionalFormatting sqref="AM568">
    <cfRule type="expression" dxfId="1407" priority="739">
      <formula>IF(RIGHT(TEXT(AM568,"0.#"),1)=".",FALSE,TRUE)</formula>
    </cfRule>
    <cfRule type="expression" dxfId="1406" priority="740">
      <formula>IF(RIGHT(TEXT(AM568,"0.#"),1)=".",TRUE,FALSE)</formula>
    </cfRule>
  </conditionalFormatting>
  <conditionalFormatting sqref="AM566">
    <cfRule type="expression" dxfId="1405" priority="743">
      <formula>IF(RIGHT(TEXT(AM566,"0.#"),1)=".",FALSE,TRUE)</formula>
    </cfRule>
    <cfRule type="expression" dxfId="1404" priority="744">
      <formula>IF(RIGHT(TEXT(AM566,"0.#"),1)=".",TRUE,FALSE)</formula>
    </cfRule>
  </conditionalFormatting>
  <conditionalFormatting sqref="AM567">
    <cfRule type="expression" dxfId="1403" priority="741">
      <formula>IF(RIGHT(TEXT(AM567,"0.#"),1)=".",FALSE,TRUE)</formula>
    </cfRule>
    <cfRule type="expression" dxfId="1402" priority="742">
      <formula>IF(RIGHT(TEXT(AM567,"0.#"),1)=".",TRUE,FALSE)</formula>
    </cfRule>
  </conditionalFormatting>
  <conditionalFormatting sqref="AI568">
    <cfRule type="expression" dxfId="1401" priority="733">
      <formula>IF(RIGHT(TEXT(AI568,"0.#"),1)=".",FALSE,TRUE)</formula>
    </cfRule>
    <cfRule type="expression" dxfId="1400" priority="734">
      <formula>IF(RIGHT(TEXT(AI568,"0.#"),1)=".",TRUE,FALSE)</formula>
    </cfRule>
  </conditionalFormatting>
  <conditionalFormatting sqref="AI566">
    <cfRule type="expression" dxfId="1399" priority="737">
      <formula>IF(RIGHT(TEXT(AI566,"0.#"),1)=".",FALSE,TRUE)</formula>
    </cfRule>
    <cfRule type="expression" dxfId="1398" priority="738">
      <formula>IF(RIGHT(TEXT(AI566,"0.#"),1)=".",TRUE,FALSE)</formula>
    </cfRule>
  </conditionalFormatting>
  <conditionalFormatting sqref="AI567">
    <cfRule type="expression" dxfId="1397" priority="735">
      <formula>IF(RIGHT(TEXT(AI567,"0.#"),1)=".",FALSE,TRUE)</formula>
    </cfRule>
    <cfRule type="expression" dxfId="1396" priority="736">
      <formula>IF(RIGHT(TEXT(AI567,"0.#"),1)=".",TRUE,FALSE)</formula>
    </cfRule>
  </conditionalFormatting>
  <conditionalFormatting sqref="AM573">
    <cfRule type="expression" dxfId="1395" priority="679">
      <formula>IF(RIGHT(TEXT(AM573,"0.#"),1)=".",FALSE,TRUE)</formula>
    </cfRule>
    <cfRule type="expression" dxfId="1394" priority="680">
      <formula>IF(RIGHT(TEXT(AM573,"0.#"),1)=".",TRUE,FALSE)</formula>
    </cfRule>
  </conditionalFormatting>
  <conditionalFormatting sqref="AM571">
    <cfRule type="expression" dxfId="1393" priority="683">
      <formula>IF(RIGHT(TEXT(AM571,"0.#"),1)=".",FALSE,TRUE)</formula>
    </cfRule>
    <cfRule type="expression" dxfId="1392" priority="684">
      <formula>IF(RIGHT(TEXT(AM571,"0.#"),1)=".",TRUE,FALSE)</formula>
    </cfRule>
  </conditionalFormatting>
  <conditionalFormatting sqref="AM572">
    <cfRule type="expression" dxfId="1391" priority="681">
      <formula>IF(RIGHT(TEXT(AM572,"0.#"),1)=".",FALSE,TRUE)</formula>
    </cfRule>
    <cfRule type="expression" dxfId="1390" priority="682">
      <formula>IF(RIGHT(TEXT(AM572,"0.#"),1)=".",TRUE,FALSE)</formula>
    </cfRule>
  </conditionalFormatting>
  <conditionalFormatting sqref="AI573">
    <cfRule type="expression" dxfId="1389" priority="673">
      <formula>IF(RIGHT(TEXT(AI573,"0.#"),1)=".",FALSE,TRUE)</formula>
    </cfRule>
    <cfRule type="expression" dxfId="1388" priority="674">
      <formula>IF(RIGHT(TEXT(AI573,"0.#"),1)=".",TRUE,FALSE)</formula>
    </cfRule>
  </conditionalFormatting>
  <conditionalFormatting sqref="AI571">
    <cfRule type="expression" dxfId="1387" priority="677">
      <formula>IF(RIGHT(TEXT(AI571,"0.#"),1)=".",FALSE,TRUE)</formula>
    </cfRule>
    <cfRule type="expression" dxfId="1386" priority="678">
      <formula>IF(RIGHT(TEXT(AI571,"0.#"),1)=".",TRUE,FALSE)</formula>
    </cfRule>
  </conditionalFormatting>
  <conditionalFormatting sqref="AI572">
    <cfRule type="expression" dxfId="1385" priority="675">
      <formula>IF(RIGHT(TEXT(AI572,"0.#"),1)=".",FALSE,TRUE)</formula>
    </cfRule>
    <cfRule type="expression" dxfId="1384" priority="676">
      <formula>IF(RIGHT(TEXT(AI572,"0.#"),1)=".",TRUE,FALSE)</formula>
    </cfRule>
  </conditionalFormatting>
  <conditionalFormatting sqref="AM578">
    <cfRule type="expression" dxfId="1383" priority="667">
      <formula>IF(RIGHT(TEXT(AM578,"0.#"),1)=".",FALSE,TRUE)</formula>
    </cfRule>
    <cfRule type="expression" dxfId="1382" priority="668">
      <formula>IF(RIGHT(TEXT(AM578,"0.#"),1)=".",TRUE,FALSE)</formula>
    </cfRule>
  </conditionalFormatting>
  <conditionalFormatting sqref="AM576">
    <cfRule type="expression" dxfId="1381" priority="671">
      <formula>IF(RIGHT(TEXT(AM576,"0.#"),1)=".",FALSE,TRUE)</formula>
    </cfRule>
    <cfRule type="expression" dxfId="1380" priority="672">
      <formula>IF(RIGHT(TEXT(AM576,"0.#"),1)=".",TRUE,FALSE)</formula>
    </cfRule>
  </conditionalFormatting>
  <conditionalFormatting sqref="AM577">
    <cfRule type="expression" dxfId="1379" priority="669">
      <formula>IF(RIGHT(TEXT(AM577,"0.#"),1)=".",FALSE,TRUE)</formula>
    </cfRule>
    <cfRule type="expression" dxfId="1378" priority="670">
      <formula>IF(RIGHT(TEXT(AM577,"0.#"),1)=".",TRUE,FALSE)</formula>
    </cfRule>
  </conditionalFormatting>
  <conditionalFormatting sqref="AI578">
    <cfRule type="expression" dxfId="1377" priority="661">
      <formula>IF(RIGHT(TEXT(AI578,"0.#"),1)=".",FALSE,TRUE)</formula>
    </cfRule>
    <cfRule type="expression" dxfId="1376" priority="662">
      <formula>IF(RIGHT(TEXT(AI578,"0.#"),1)=".",TRUE,FALSE)</formula>
    </cfRule>
  </conditionalFormatting>
  <conditionalFormatting sqref="AI576">
    <cfRule type="expression" dxfId="1375" priority="665">
      <formula>IF(RIGHT(TEXT(AI576,"0.#"),1)=".",FALSE,TRUE)</formula>
    </cfRule>
    <cfRule type="expression" dxfId="1374" priority="666">
      <formula>IF(RIGHT(TEXT(AI576,"0.#"),1)=".",TRUE,FALSE)</formula>
    </cfRule>
  </conditionalFormatting>
  <conditionalFormatting sqref="AI577">
    <cfRule type="expression" dxfId="1373" priority="663">
      <formula>IF(RIGHT(TEXT(AI577,"0.#"),1)=".",FALSE,TRUE)</formula>
    </cfRule>
    <cfRule type="expression" dxfId="1372" priority="664">
      <formula>IF(RIGHT(TEXT(AI577,"0.#"),1)=".",TRUE,FALSE)</formula>
    </cfRule>
  </conditionalFormatting>
  <conditionalFormatting sqref="AM583">
    <cfRule type="expression" dxfId="1371" priority="655">
      <formula>IF(RIGHT(TEXT(AM583,"0.#"),1)=".",FALSE,TRUE)</formula>
    </cfRule>
    <cfRule type="expression" dxfId="1370" priority="656">
      <formula>IF(RIGHT(TEXT(AM583,"0.#"),1)=".",TRUE,FALSE)</formula>
    </cfRule>
  </conditionalFormatting>
  <conditionalFormatting sqref="AM581">
    <cfRule type="expression" dxfId="1369" priority="659">
      <formula>IF(RIGHT(TEXT(AM581,"0.#"),1)=".",FALSE,TRUE)</formula>
    </cfRule>
    <cfRule type="expression" dxfId="1368" priority="660">
      <formula>IF(RIGHT(TEXT(AM581,"0.#"),1)=".",TRUE,FALSE)</formula>
    </cfRule>
  </conditionalFormatting>
  <conditionalFormatting sqref="AM582">
    <cfRule type="expression" dxfId="1367" priority="657">
      <formula>IF(RIGHT(TEXT(AM582,"0.#"),1)=".",FALSE,TRUE)</formula>
    </cfRule>
    <cfRule type="expression" dxfId="1366" priority="658">
      <formula>IF(RIGHT(TEXT(AM582,"0.#"),1)=".",TRUE,FALSE)</formula>
    </cfRule>
  </conditionalFormatting>
  <conditionalFormatting sqref="AI583">
    <cfRule type="expression" dxfId="1365" priority="649">
      <formula>IF(RIGHT(TEXT(AI583,"0.#"),1)=".",FALSE,TRUE)</formula>
    </cfRule>
    <cfRule type="expression" dxfId="1364" priority="650">
      <formula>IF(RIGHT(TEXT(AI583,"0.#"),1)=".",TRUE,FALSE)</formula>
    </cfRule>
  </conditionalFormatting>
  <conditionalFormatting sqref="AI581">
    <cfRule type="expression" dxfId="1363" priority="653">
      <formula>IF(RIGHT(TEXT(AI581,"0.#"),1)=".",FALSE,TRUE)</formula>
    </cfRule>
    <cfRule type="expression" dxfId="1362" priority="654">
      <formula>IF(RIGHT(TEXT(AI581,"0.#"),1)=".",TRUE,FALSE)</formula>
    </cfRule>
  </conditionalFormatting>
  <conditionalFormatting sqref="AI582">
    <cfRule type="expression" dxfId="1361" priority="651">
      <formula>IF(RIGHT(TEXT(AI582,"0.#"),1)=".",FALSE,TRUE)</formula>
    </cfRule>
    <cfRule type="expression" dxfId="1360" priority="652">
      <formula>IF(RIGHT(TEXT(AI582,"0.#"),1)=".",TRUE,FALSE)</formula>
    </cfRule>
  </conditionalFormatting>
  <conditionalFormatting sqref="AM548">
    <cfRule type="expression" dxfId="1359" priority="727">
      <formula>IF(RIGHT(TEXT(AM548,"0.#"),1)=".",FALSE,TRUE)</formula>
    </cfRule>
    <cfRule type="expression" dxfId="1358" priority="728">
      <formula>IF(RIGHT(TEXT(AM548,"0.#"),1)=".",TRUE,FALSE)</formula>
    </cfRule>
  </conditionalFormatting>
  <conditionalFormatting sqref="AM546">
    <cfRule type="expression" dxfId="1357" priority="731">
      <formula>IF(RIGHT(TEXT(AM546,"0.#"),1)=".",FALSE,TRUE)</formula>
    </cfRule>
    <cfRule type="expression" dxfId="1356" priority="732">
      <formula>IF(RIGHT(TEXT(AM546,"0.#"),1)=".",TRUE,FALSE)</formula>
    </cfRule>
  </conditionalFormatting>
  <conditionalFormatting sqref="AM547">
    <cfRule type="expression" dxfId="1355" priority="729">
      <formula>IF(RIGHT(TEXT(AM547,"0.#"),1)=".",FALSE,TRUE)</formula>
    </cfRule>
    <cfRule type="expression" dxfId="1354" priority="730">
      <formula>IF(RIGHT(TEXT(AM547,"0.#"),1)=".",TRUE,FALSE)</formula>
    </cfRule>
  </conditionalFormatting>
  <conditionalFormatting sqref="AI548">
    <cfRule type="expression" dxfId="1353" priority="721">
      <formula>IF(RIGHT(TEXT(AI548,"0.#"),1)=".",FALSE,TRUE)</formula>
    </cfRule>
    <cfRule type="expression" dxfId="1352" priority="722">
      <formula>IF(RIGHT(TEXT(AI548,"0.#"),1)=".",TRUE,FALSE)</formula>
    </cfRule>
  </conditionalFormatting>
  <conditionalFormatting sqref="AI546">
    <cfRule type="expression" dxfId="1351" priority="725">
      <formula>IF(RIGHT(TEXT(AI546,"0.#"),1)=".",FALSE,TRUE)</formula>
    </cfRule>
    <cfRule type="expression" dxfId="1350" priority="726">
      <formula>IF(RIGHT(TEXT(AI546,"0.#"),1)=".",TRUE,FALSE)</formula>
    </cfRule>
  </conditionalFormatting>
  <conditionalFormatting sqref="AI547">
    <cfRule type="expression" dxfId="1349" priority="723">
      <formula>IF(RIGHT(TEXT(AI547,"0.#"),1)=".",FALSE,TRUE)</formula>
    </cfRule>
    <cfRule type="expression" dxfId="1348" priority="724">
      <formula>IF(RIGHT(TEXT(AI547,"0.#"),1)=".",TRUE,FALSE)</formula>
    </cfRule>
  </conditionalFormatting>
  <conditionalFormatting sqref="AM553">
    <cfRule type="expression" dxfId="1347" priority="715">
      <formula>IF(RIGHT(TEXT(AM553,"0.#"),1)=".",FALSE,TRUE)</formula>
    </cfRule>
    <cfRule type="expression" dxfId="1346" priority="716">
      <formula>IF(RIGHT(TEXT(AM553,"0.#"),1)=".",TRUE,FALSE)</formula>
    </cfRule>
  </conditionalFormatting>
  <conditionalFormatting sqref="AM551">
    <cfRule type="expression" dxfId="1345" priority="719">
      <formula>IF(RIGHT(TEXT(AM551,"0.#"),1)=".",FALSE,TRUE)</formula>
    </cfRule>
    <cfRule type="expression" dxfId="1344" priority="720">
      <formula>IF(RIGHT(TEXT(AM551,"0.#"),1)=".",TRUE,FALSE)</formula>
    </cfRule>
  </conditionalFormatting>
  <conditionalFormatting sqref="AM552">
    <cfRule type="expression" dxfId="1343" priority="717">
      <formula>IF(RIGHT(TEXT(AM552,"0.#"),1)=".",FALSE,TRUE)</formula>
    </cfRule>
    <cfRule type="expression" dxfId="1342" priority="718">
      <formula>IF(RIGHT(TEXT(AM552,"0.#"),1)=".",TRUE,FALSE)</formula>
    </cfRule>
  </conditionalFormatting>
  <conditionalFormatting sqref="AI553">
    <cfRule type="expression" dxfId="1341" priority="709">
      <formula>IF(RIGHT(TEXT(AI553,"0.#"),1)=".",FALSE,TRUE)</formula>
    </cfRule>
    <cfRule type="expression" dxfId="1340" priority="710">
      <formula>IF(RIGHT(TEXT(AI553,"0.#"),1)=".",TRUE,FALSE)</formula>
    </cfRule>
  </conditionalFormatting>
  <conditionalFormatting sqref="AI551">
    <cfRule type="expression" dxfId="1339" priority="713">
      <formula>IF(RIGHT(TEXT(AI551,"0.#"),1)=".",FALSE,TRUE)</formula>
    </cfRule>
    <cfRule type="expression" dxfId="1338" priority="714">
      <formula>IF(RIGHT(TEXT(AI551,"0.#"),1)=".",TRUE,FALSE)</formula>
    </cfRule>
  </conditionalFormatting>
  <conditionalFormatting sqref="AI552">
    <cfRule type="expression" dxfId="1337" priority="711">
      <formula>IF(RIGHT(TEXT(AI552,"0.#"),1)=".",FALSE,TRUE)</formula>
    </cfRule>
    <cfRule type="expression" dxfId="1336" priority="712">
      <formula>IF(RIGHT(TEXT(AI552,"0.#"),1)=".",TRUE,FALSE)</formula>
    </cfRule>
  </conditionalFormatting>
  <conditionalFormatting sqref="AM558">
    <cfRule type="expression" dxfId="1335" priority="703">
      <formula>IF(RIGHT(TEXT(AM558,"0.#"),1)=".",FALSE,TRUE)</formula>
    </cfRule>
    <cfRule type="expression" dxfId="1334" priority="704">
      <formula>IF(RIGHT(TEXT(AM558,"0.#"),1)=".",TRUE,FALSE)</formula>
    </cfRule>
  </conditionalFormatting>
  <conditionalFormatting sqref="AM556">
    <cfRule type="expression" dxfId="1333" priority="707">
      <formula>IF(RIGHT(TEXT(AM556,"0.#"),1)=".",FALSE,TRUE)</formula>
    </cfRule>
    <cfRule type="expression" dxfId="1332" priority="708">
      <formula>IF(RIGHT(TEXT(AM556,"0.#"),1)=".",TRUE,FALSE)</formula>
    </cfRule>
  </conditionalFormatting>
  <conditionalFormatting sqref="AM557">
    <cfRule type="expression" dxfId="1331" priority="705">
      <formula>IF(RIGHT(TEXT(AM557,"0.#"),1)=".",FALSE,TRUE)</formula>
    </cfRule>
    <cfRule type="expression" dxfId="1330" priority="706">
      <formula>IF(RIGHT(TEXT(AM557,"0.#"),1)=".",TRUE,FALSE)</formula>
    </cfRule>
  </conditionalFormatting>
  <conditionalFormatting sqref="AI558">
    <cfRule type="expression" dxfId="1329" priority="697">
      <formula>IF(RIGHT(TEXT(AI558,"0.#"),1)=".",FALSE,TRUE)</formula>
    </cfRule>
    <cfRule type="expression" dxfId="1328" priority="698">
      <formula>IF(RIGHT(TEXT(AI558,"0.#"),1)=".",TRUE,FALSE)</formula>
    </cfRule>
  </conditionalFormatting>
  <conditionalFormatting sqref="AI556">
    <cfRule type="expression" dxfId="1327" priority="701">
      <formula>IF(RIGHT(TEXT(AI556,"0.#"),1)=".",FALSE,TRUE)</formula>
    </cfRule>
    <cfRule type="expression" dxfId="1326" priority="702">
      <formula>IF(RIGHT(TEXT(AI556,"0.#"),1)=".",TRUE,FALSE)</formula>
    </cfRule>
  </conditionalFormatting>
  <conditionalFormatting sqref="AI557">
    <cfRule type="expression" dxfId="1325" priority="699">
      <formula>IF(RIGHT(TEXT(AI557,"0.#"),1)=".",FALSE,TRUE)</formula>
    </cfRule>
    <cfRule type="expression" dxfId="1324" priority="700">
      <formula>IF(RIGHT(TEXT(AI557,"0.#"),1)=".",TRUE,FALSE)</formula>
    </cfRule>
  </conditionalFormatting>
  <conditionalFormatting sqref="AM563">
    <cfRule type="expression" dxfId="1323" priority="691">
      <formula>IF(RIGHT(TEXT(AM563,"0.#"),1)=".",FALSE,TRUE)</formula>
    </cfRule>
    <cfRule type="expression" dxfId="1322" priority="692">
      <formula>IF(RIGHT(TEXT(AM563,"0.#"),1)=".",TRUE,FALSE)</formula>
    </cfRule>
  </conditionalFormatting>
  <conditionalFormatting sqref="AM561">
    <cfRule type="expression" dxfId="1321" priority="695">
      <formula>IF(RIGHT(TEXT(AM561,"0.#"),1)=".",FALSE,TRUE)</formula>
    </cfRule>
    <cfRule type="expression" dxfId="1320" priority="696">
      <formula>IF(RIGHT(TEXT(AM561,"0.#"),1)=".",TRUE,FALSE)</formula>
    </cfRule>
  </conditionalFormatting>
  <conditionalFormatting sqref="AM562">
    <cfRule type="expression" dxfId="1319" priority="693">
      <formula>IF(RIGHT(TEXT(AM562,"0.#"),1)=".",FALSE,TRUE)</formula>
    </cfRule>
    <cfRule type="expression" dxfId="1318" priority="694">
      <formula>IF(RIGHT(TEXT(AM562,"0.#"),1)=".",TRUE,FALSE)</formula>
    </cfRule>
  </conditionalFormatting>
  <conditionalFormatting sqref="AI563">
    <cfRule type="expression" dxfId="1317" priority="685">
      <formula>IF(RIGHT(TEXT(AI563,"0.#"),1)=".",FALSE,TRUE)</formula>
    </cfRule>
    <cfRule type="expression" dxfId="1316" priority="686">
      <formula>IF(RIGHT(TEXT(AI563,"0.#"),1)=".",TRUE,FALSE)</formula>
    </cfRule>
  </conditionalFormatting>
  <conditionalFormatting sqref="AI561">
    <cfRule type="expression" dxfId="1315" priority="689">
      <formula>IF(RIGHT(TEXT(AI561,"0.#"),1)=".",FALSE,TRUE)</formula>
    </cfRule>
    <cfRule type="expression" dxfId="1314" priority="690">
      <formula>IF(RIGHT(TEXT(AI561,"0.#"),1)=".",TRUE,FALSE)</formula>
    </cfRule>
  </conditionalFormatting>
  <conditionalFormatting sqref="AI562">
    <cfRule type="expression" dxfId="1313" priority="687">
      <formula>IF(RIGHT(TEXT(AI562,"0.#"),1)=".",FALSE,TRUE)</formula>
    </cfRule>
    <cfRule type="expression" dxfId="1312" priority="688">
      <formula>IF(RIGHT(TEXT(AI562,"0.#"),1)=".",TRUE,FALSE)</formula>
    </cfRule>
  </conditionalFormatting>
  <conditionalFormatting sqref="AM597">
    <cfRule type="expression" dxfId="1311" priority="643">
      <formula>IF(RIGHT(TEXT(AM597,"0.#"),1)=".",FALSE,TRUE)</formula>
    </cfRule>
    <cfRule type="expression" dxfId="1310" priority="644">
      <formula>IF(RIGHT(TEXT(AM597,"0.#"),1)=".",TRUE,FALSE)</formula>
    </cfRule>
  </conditionalFormatting>
  <conditionalFormatting sqref="AM595">
    <cfRule type="expression" dxfId="1309" priority="647">
      <formula>IF(RIGHT(TEXT(AM595,"0.#"),1)=".",FALSE,TRUE)</formula>
    </cfRule>
    <cfRule type="expression" dxfId="1308" priority="648">
      <formula>IF(RIGHT(TEXT(AM595,"0.#"),1)=".",TRUE,FALSE)</formula>
    </cfRule>
  </conditionalFormatting>
  <conditionalFormatting sqref="AM596">
    <cfRule type="expression" dxfId="1307" priority="645">
      <formula>IF(RIGHT(TEXT(AM596,"0.#"),1)=".",FALSE,TRUE)</formula>
    </cfRule>
    <cfRule type="expression" dxfId="1306" priority="646">
      <formula>IF(RIGHT(TEXT(AM596,"0.#"),1)=".",TRUE,FALSE)</formula>
    </cfRule>
  </conditionalFormatting>
  <conditionalFormatting sqref="AI597">
    <cfRule type="expression" dxfId="1305" priority="637">
      <formula>IF(RIGHT(TEXT(AI597,"0.#"),1)=".",FALSE,TRUE)</formula>
    </cfRule>
    <cfRule type="expression" dxfId="1304" priority="638">
      <formula>IF(RIGHT(TEXT(AI597,"0.#"),1)=".",TRUE,FALSE)</formula>
    </cfRule>
  </conditionalFormatting>
  <conditionalFormatting sqref="AI595">
    <cfRule type="expression" dxfId="1303" priority="641">
      <formula>IF(RIGHT(TEXT(AI595,"0.#"),1)=".",FALSE,TRUE)</formula>
    </cfRule>
    <cfRule type="expression" dxfId="1302" priority="642">
      <formula>IF(RIGHT(TEXT(AI595,"0.#"),1)=".",TRUE,FALSE)</formula>
    </cfRule>
  </conditionalFormatting>
  <conditionalFormatting sqref="AI596">
    <cfRule type="expression" dxfId="1301" priority="639">
      <formula>IF(RIGHT(TEXT(AI596,"0.#"),1)=".",FALSE,TRUE)</formula>
    </cfRule>
    <cfRule type="expression" dxfId="1300" priority="640">
      <formula>IF(RIGHT(TEXT(AI596,"0.#"),1)=".",TRUE,FALSE)</formula>
    </cfRule>
  </conditionalFormatting>
  <conditionalFormatting sqref="AM622">
    <cfRule type="expression" dxfId="1299" priority="631">
      <formula>IF(RIGHT(TEXT(AM622,"0.#"),1)=".",FALSE,TRUE)</formula>
    </cfRule>
    <cfRule type="expression" dxfId="1298" priority="632">
      <formula>IF(RIGHT(TEXT(AM622,"0.#"),1)=".",TRUE,FALSE)</formula>
    </cfRule>
  </conditionalFormatting>
  <conditionalFormatting sqref="AM620">
    <cfRule type="expression" dxfId="1297" priority="635">
      <formula>IF(RIGHT(TEXT(AM620,"0.#"),1)=".",FALSE,TRUE)</formula>
    </cfRule>
    <cfRule type="expression" dxfId="1296" priority="636">
      <formula>IF(RIGHT(TEXT(AM620,"0.#"),1)=".",TRUE,FALSE)</formula>
    </cfRule>
  </conditionalFormatting>
  <conditionalFormatting sqref="AM621">
    <cfRule type="expression" dxfId="1295" priority="633">
      <formula>IF(RIGHT(TEXT(AM621,"0.#"),1)=".",FALSE,TRUE)</formula>
    </cfRule>
    <cfRule type="expression" dxfId="1294" priority="634">
      <formula>IF(RIGHT(TEXT(AM621,"0.#"),1)=".",TRUE,FALSE)</formula>
    </cfRule>
  </conditionalFormatting>
  <conditionalFormatting sqref="AI622">
    <cfRule type="expression" dxfId="1293" priority="625">
      <formula>IF(RIGHT(TEXT(AI622,"0.#"),1)=".",FALSE,TRUE)</formula>
    </cfRule>
    <cfRule type="expression" dxfId="1292" priority="626">
      <formula>IF(RIGHT(TEXT(AI622,"0.#"),1)=".",TRUE,FALSE)</formula>
    </cfRule>
  </conditionalFormatting>
  <conditionalFormatting sqref="AI620">
    <cfRule type="expression" dxfId="1291" priority="629">
      <formula>IF(RIGHT(TEXT(AI620,"0.#"),1)=".",FALSE,TRUE)</formula>
    </cfRule>
    <cfRule type="expression" dxfId="1290" priority="630">
      <formula>IF(RIGHT(TEXT(AI620,"0.#"),1)=".",TRUE,FALSE)</formula>
    </cfRule>
  </conditionalFormatting>
  <conditionalFormatting sqref="AI621">
    <cfRule type="expression" dxfId="1289" priority="627">
      <formula>IF(RIGHT(TEXT(AI621,"0.#"),1)=".",FALSE,TRUE)</formula>
    </cfRule>
    <cfRule type="expression" dxfId="1288" priority="628">
      <formula>IF(RIGHT(TEXT(AI621,"0.#"),1)=".",TRUE,FALSE)</formula>
    </cfRule>
  </conditionalFormatting>
  <conditionalFormatting sqref="AM627">
    <cfRule type="expression" dxfId="1287" priority="571">
      <formula>IF(RIGHT(TEXT(AM627,"0.#"),1)=".",FALSE,TRUE)</formula>
    </cfRule>
    <cfRule type="expression" dxfId="1286" priority="572">
      <formula>IF(RIGHT(TEXT(AM627,"0.#"),1)=".",TRUE,FALSE)</formula>
    </cfRule>
  </conditionalFormatting>
  <conditionalFormatting sqref="AM625">
    <cfRule type="expression" dxfId="1285" priority="575">
      <formula>IF(RIGHT(TEXT(AM625,"0.#"),1)=".",FALSE,TRUE)</formula>
    </cfRule>
    <cfRule type="expression" dxfId="1284" priority="576">
      <formula>IF(RIGHT(TEXT(AM625,"0.#"),1)=".",TRUE,FALSE)</formula>
    </cfRule>
  </conditionalFormatting>
  <conditionalFormatting sqref="AM626">
    <cfRule type="expression" dxfId="1283" priority="573">
      <formula>IF(RIGHT(TEXT(AM626,"0.#"),1)=".",FALSE,TRUE)</formula>
    </cfRule>
    <cfRule type="expression" dxfId="1282" priority="574">
      <formula>IF(RIGHT(TEXT(AM626,"0.#"),1)=".",TRUE,FALSE)</formula>
    </cfRule>
  </conditionalFormatting>
  <conditionalFormatting sqref="AI627">
    <cfRule type="expression" dxfId="1281" priority="565">
      <formula>IF(RIGHT(TEXT(AI627,"0.#"),1)=".",FALSE,TRUE)</formula>
    </cfRule>
    <cfRule type="expression" dxfId="1280" priority="566">
      <formula>IF(RIGHT(TEXT(AI627,"0.#"),1)=".",TRUE,FALSE)</formula>
    </cfRule>
  </conditionalFormatting>
  <conditionalFormatting sqref="AI625">
    <cfRule type="expression" dxfId="1279" priority="569">
      <formula>IF(RIGHT(TEXT(AI625,"0.#"),1)=".",FALSE,TRUE)</formula>
    </cfRule>
    <cfRule type="expression" dxfId="1278" priority="570">
      <formula>IF(RIGHT(TEXT(AI625,"0.#"),1)=".",TRUE,FALSE)</formula>
    </cfRule>
  </conditionalFormatting>
  <conditionalFormatting sqref="AI626">
    <cfRule type="expression" dxfId="1277" priority="567">
      <formula>IF(RIGHT(TEXT(AI626,"0.#"),1)=".",FALSE,TRUE)</formula>
    </cfRule>
    <cfRule type="expression" dxfId="1276" priority="568">
      <formula>IF(RIGHT(TEXT(AI626,"0.#"),1)=".",TRUE,FALSE)</formula>
    </cfRule>
  </conditionalFormatting>
  <conditionalFormatting sqref="AM632">
    <cfRule type="expression" dxfId="1275" priority="559">
      <formula>IF(RIGHT(TEXT(AM632,"0.#"),1)=".",FALSE,TRUE)</formula>
    </cfRule>
    <cfRule type="expression" dxfId="1274" priority="560">
      <formula>IF(RIGHT(TEXT(AM632,"0.#"),1)=".",TRUE,FALSE)</formula>
    </cfRule>
  </conditionalFormatting>
  <conditionalFormatting sqref="AM630">
    <cfRule type="expression" dxfId="1273" priority="563">
      <formula>IF(RIGHT(TEXT(AM630,"0.#"),1)=".",FALSE,TRUE)</formula>
    </cfRule>
    <cfRule type="expression" dxfId="1272" priority="564">
      <formula>IF(RIGHT(TEXT(AM630,"0.#"),1)=".",TRUE,FALSE)</formula>
    </cfRule>
  </conditionalFormatting>
  <conditionalFormatting sqref="AM631">
    <cfRule type="expression" dxfId="1271" priority="561">
      <formula>IF(RIGHT(TEXT(AM631,"0.#"),1)=".",FALSE,TRUE)</formula>
    </cfRule>
    <cfRule type="expression" dxfId="1270" priority="562">
      <formula>IF(RIGHT(TEXT(AM631,"0.#"),1)=".",TRUE,FALSE)</formula>
    </cfRule>
  </conditionalFormatting>
  <conditionalFormatting sqref="AI632">
    <cfRule type="expression" dxfId="1269" priority="553">
      <formula>IF(RIGHT(TEXT(AI632,"0.#"),1)=".",FALSE,TRUE)</formula>
    </cfRule>
    <cfRule type="expression" dxfId="1268" priority="554">
      <formula>IF(RIGHT(TEXT(AI632,"0.#"),1)=".",TRUE,FALSE)</formula>
    </cfRule>
  </conditionalFormatting>
  <conditionalFormatting sqref="AI630">
    <cfRule type="expression" dxfId="1267" priority="557">
      <formula>IF(RIGHT(TEXT(AI630,"0.#"),1)=".",FALSE,TRUE)</formula>
    </cfRule>
    <cfRule type="expression" dxfId="1266" priority="558">
      <formula>IF(RIGHT(TEXT(AI630,"0.#"),1)=".",TRUE,FALSE)</formula>
    </cfRule>
  </conditionalFormatting>
  <conditionalFormatting sqref="AI631">
    <cfRule type="expression" dxfId="1265" priority="555">
      <formula>IF(RIGHT(TEXT(AI631,"0.#"),1)=".",FALSE,TRUE)</formula>
    </cfRule>
    <cfRule type="expression" dxfId="1264" priority="556">
      <formula>IF(RIGHT(TEXT(AI631,"0.#"),1)=".",TRUE,FALSE)</formula>
    </cfRule>
  </conditionalFormatting>
  <conditionalFormatting sqref="AM637">
    <cfRule type="expression" dxfId="1263" priority="547">
      <formula>IF(RIGHT(TEXT(AM637,"0.#"),1)=".",FALSE,TRUE)</formula>
    </cfRule>
    <cfRule type="expression" dxfId="1262" priority="548">
      <formula>IF(RIGHT(TEXT(AM637,"0.#"),1)=".",TRUE,FALSE)</formula>
    </cfRule>
  </conditionalFormatting>
  <conditionalFormatting sqref="AM635">
    <cfRule type="expression" dxfId="1261" priority="551">
      <formula>IF(RIGHT(TEXT(AM635,"0.#"),1)=".",FALSE,TRUE)</formula>
    </cfRule>
    <cfRule type="expression" dxfId="1260" priority="552">
      <formula>IF(RIGHT(TEXT(AM635,"0.#"),1)=".",TRUE,FALSE)</formula>
    </cfRule>
  </conditionalFormatting>
  <conditionalFormatting sqref="AM636">
    <cfRule type="expression" dxfId="1259" priority="549">
      <formula>IF(RIGHT(TEXT(AM636,"0.#"),1)=".",FALSE,TRUE)</formula>
    </cfRule>
    <cfRule type="expression" dxfId="1258" priority="550">
      <formula>IF(RIGHT(TEXT(AM636,"0.#"),1)=".",TRUE,FALSE)</formula>
    </cfRule>
  </conditionalFormatting>
  <conditionalFormatting sqref="AI637">
    <cfRule type="expression" dxfId="1257" priority="541">
      <formula>IF(RIGHT(TEXT(AI637,"0.#"),1)=".",FALSE,TRUE)</formula>
    </cfRule>
    <cfRule type="expression" dxfId="1256" priority="542">
      <formula>IF(RIGHT(TEXT(AI637,"0.#"),1)=".",TRUE,FALSE)</formula>
    </cfRule>
  </conditionalFormatting>
  <conditionalFormatting sqref="AI635">
    <cfRule type="expression" dxfId="1255" priority="545">
      <formula>IF(RIGHT(TEXT(AI635,"0.#"),1)=".",FALSE,TRUE)</formula>
    </cfRule>
    <cfRule type="expression" dxfId="1254" priority="546">
      <formula>IF(RIGHT(TEXT(AI635,"0.#"),1)=".",TRUE,FALSE)</formula>
    </cfRule>
  </conditionalFormatting>
  <conditionalFormatting sqref="AI636">
    <cfRule type="expression" dxfId="1253" priority="543">
      <formula>IF(RIGHT(TEXT(AI636,"0.#"),1)=".",FALSE,TRUE)</formula>
    </cfRule>
    <cfRule type="expression" dxfId="1252" priority="544">
      <formula>IF(RIGHT(TEXT(AI636,"0.#"),1)=".",TRUE,FALSE)</formula>
    </cfRule>
  </conditionalFormatting>
  <conditionalFormatting sqref="AM602">
    <cfRule type="expression" dxfId="1251" priority="619">
      <formula>IF(RIGHT(TEXT(AM602,"0.#"),1)=".",FALSE,TRUE)</formula>
    </cfRule>
    <cfRule type="expression" dxfId="1250" priority="620">
      <formula>IF(RIGHT(TEXT(AM602,"0.#"),1)=".",TRUE,FALSE)</formula>
    </cfRule>
  </conditionalFormatting>
  <conditionalFormatting sqref="AM600">
    <cfRule type="expression" dxfId="1249" priority="623">
      <formula>IF(RIGHT(TEXT(AM600,"0.#"),1)=".",FALSE,TRUE)</formula>
    </cfRule>
    <cfRule type="expression" dxfId="1248" priority="624">
      <formula>IF(RIGHT(TEXT(AM600,"0.#"),1)=".",TRUE,FALSE)</formula>
    </cfRule>
  </conditionalFormatting>
  <conditionalFormatting sqref="AM601">
    <cfRule type="expression" dxfId="1247" priority="621">
      <formula>IF(RIGHT(TEXT(AM601,"0.#"),1)=".",FALSE,TRUE)</formula>
    </cfRule>
    <cfRule type="expression" dxfId="1246" priority="622">
      <formula>IF(RIGHT(TEXT(AM601,"0.#"),1)=".",TRUE,FALSE)</formula>
    </cfRule>
  </conditionalFormatting>
  <conditionalFormatting sqref="AI602">
    <cfRule type="expression" dxfId="1245" priority="613">
      <formula>IF(RIGHT(TEXT(AI602,"0.#"),1)=".",FALSE,TRUE)</formula>
    </cfRule>
    <cfRule type="expression" dxfId="1244" priority="614">
      <formula>IF(RIGHT(TEXT(AI602,"0.#"),1)=".",TRUE,FALSE)</formula>
    </cfRule>
  </conditionalFormatting>
  <conditionalFormatting sqref="AI600">
    <cfRule type="expression" dxfId="1243" priority="617">
      <formula>IF(RIGHT(TEXT(AI600,"0.#"),1)=".",FALSE,TRUE)</formula>
    </cfRule>
    <cfRule type="expression" dxfId="1242" priority="618">
      <formula>IF(RIGHT(TEXT(AI600,"0.#"),1)=".",TRUE,FALSE)</formula>
    </cfRule>
  </conditionalFormatting>
  <conditionalFormatting sqref="AI601">
    <cfRule type="expression" dxfId="1241" priority="615">
      <formula>IF(RIGHT(TEXT(AI601,"0.#"),1)=".",FALSE,TRUE)</formula>
    </cfRule>
    <cfRule type="expression" dxfId="1240" priority="616">
      <formula>IF(RIGHT(TEXT(AI601,"0.#"),1)=".",TRUE,FALSE)</formula>
    </cfRule>
  </conditionalFormatting>
  <conditionalFormatting sqref="AM607">
    <cfRule type="expression" dxfId="1239" priority="607">
      <formula>IF(RIGHT(TEXT(AM607,"0.#"),1)=".",FALSE,TRUE)</formula>
    </cfRule>
    <cfRule type="expression" dxfId="1238" priority="608">
      <formula>IF(RIGHT(TEXT(AM607,"0.#"),1)=".",TRUE,FALSE)</formula>
    </cfRule>
  </conditionalFormatting>
  <conditionalFormatting sqref="AM605">
    <cfRule type="expression" dxfId="1237" priority="611">
      <formula>IF(RIGHT(TEXT(AM605,"0.#"),1)=".",FALSE,TRUE)</formula>
    </cfRule>
    <cfRule type="expression" dxfId="1236" priority="612">
      <formula>IF(RIGHT(TEXT(AM605,"0.#"),1)=".",TRUE,FALSE)</formula>
    </cfRule>
  </conditionalFormatting>
  <conditionalFormatting sqref="AM606">
    <cfRule type="expression" dxfId="1235" priority="609">
      <formula>IF(RIGHT(TEXT(AM606,"0.#"),1)=".",FALSE,TRUE)</formula>
    </cfRule>
    <cfRule type="expression" dxfId="1234" priority="610">
      <formula>IF(RIGHT(TEXT(AM606,"0.#"),1)=".",TRUE,FALSE)</formula>
    </cfRule>
  </conditionalFormatting>
  <conditionalFormatting sqref="AI607">
    <cfRule type="expression" dxfId="1233" priority="601">
      <formula>IF(RIGHT(TEXT(AI607,"0.#"),1)=".",FALSE,TRUE)</formula>
    </cfRule>
    <cfRule type="expression" dxfId="1232" priority="602">
      <formula>IF(RIGHT(TEXT(AI607,"0.#"),1)=".",TRUE,FALSE)</formula>
    </cfRule>
  </conditionalFormatting>
  <conditionalFormatting sqref="AI605">
    <cfRule type="expression" dxfId="1231" priority="605">
      <formula>IF(RIGHT(TEXT(AI605,"0.#"),1)=".",FALSE,TRUE)</formula>
    </cfRule>
    <cfRule type="expression" dxfId="1230" priority="606">
      <formula>IF(RIGHT(TEXT(AI605,"0.#"),1)=".",TRUE,FALSE)</formula>
    </cfRule>
  </conditionalFormatting>
  <conditionalFormatting sqref="AI606">
    <cfRule type="expression" dxfId="1229" priority="603">
      <formula>IF(RIGHT(TEXT(AI606,"0.#"),1)=".",FALSE,TRUE)</formula>
    </cfRule>
    <cfRule type="expression" dxfId="1228" priority="604">
      <formula>IF(RIGHT(TEXT(AI606,"0.#"),1)=".",TRUE,FALSE)</formula>
    </cfRule>
  </conditionalFormatting>
  <conditionalFormatting sqref="AM612">
    <cfRule type="expression" dxfId="1227" priority="595">
      <formula>IF(RIGHT(TEXT(AM612,"0.#"),1)=".",FALSE,TRUE)</formula>
    </cfRule>
    <cfRule type="expression" dxfId="1226" priority="596">
      <formula>IF(RIGHT(TEXT(AM612,"0.#"),1)=".",TRUE,FALSE)</formula>
    </cfRule>
  </conditionalFormatting>
  <conditionalFormatting sqref="AM610">
    <cfRule type="expression" dxfId="1225" priority="599">
      <formula>IF(RIGHT(TEXT(AM610,"0.#"),1)=".",FALSE,TRUE)</formula>
    </cfRule>
    <cfRule type="expression" dxfId="1224" priority="600">
      <formula>IF(RIGHT(TEXT(AM610,"0.#"),1)=".",TRUE,FALSE)</formula>
    </cfRule>
  </conditionalFormatting>
  <conditionalFormatting sqref="AM611">
    <cfRule type="expression" dxfId="1223" priority="597">
      <formula>IF(RIGHT(TEXT(AM611,"0.#"),1)=".",FALSE,TRUE)</formula>
    </cfRule>
    <cfRule type="expression" dxfId="1222" priority="598">
      <formula>IF(RIGHT(TEXT(AM611,"0.#"),1)=".",TRUE,FALSE)</formula>
    </cfRule>
  </conditionalFormatting>
  <conditionalFormatting sqref="AI612">
    <cfRule type="expression" dxfId="1221" priority="589">
      <formula>IF(RIGHT(TEXT(AI612,"0.#"),1)=".",FALSE,TRUE)</formula>
    </cfRule>
    <cfRule type="expression" dxfId="1220" priority="590">
      <formula>IF(RIGHT(TEXT(AI612,"0.#"),1)=".",TRUE,FALSE)</formula>
    </cfRule>
  </conditionalFormatting>
  <conditionalFormatting sqref="AI610">
    <cfRule type="expression" dxfId="1219" priority="593">
      <formula>IF(RIGHT(TEXT(AI610,"0.#"),1)=".",FALSE,TRUE)</formula>
    </cfRule>
    <cfRule type="expression" dxfId="1218" priority="594">
      <formula>IF(RIGHT(TEXT(AI610,"0.#"),1)=".",TRUE,FALSE)</formula>
    </cfRule>
  </conditionalFormatting>
  <conditionalFormatting sqref="AI611">
    <cfRule type="expression" dxfId="1217" priority="591">
      <formula>IF(RIGHT(TEXT(AI611,"0.#"),1)=".",FALSE,TRUE)</formula>
    </cfRule>
    <cfRule type="expression" dxfId="1216" priority="592">
      <formula>IF(RIGHT(TEXT(AI611,"0.#"),1)=".",TRUE,FALSE)</formula>
    </cfRule>
  </conditionalFormatting>
  <conditionalFormatting sqref="AM617">
    <cfRule type="expression" dxfId="1215" priority="583">
      <formula>IF(RIGHT(TEXT(AM617,"0.#"),1)=".",FALSE,TRUE)</formula>
    </cfRule>
    <cfRule type="expression" dxfId="1214" priority="584">
      <formula>IF(RIGHT(TEXT(AM617,"0.#"),1)=".",TRUE,FALSE)</formula>
    </cfRule>
  </conditionalFormatting>
  <conditionalFormatting sqref="AM615">
    <cfRule type="expression" dxfId="1213" priority="587">
      <formula>IF(RIGHT(TEXT(AM615,"0.#"),1)=".",FALSE,TRUE)</formula>
    </cfRule>
    <cfRule type="expression" dxfId="1212" priority="588">
      <formula>IF(RIGHT(TEXT(AM615,"0.#"),1)=".",TRUE,FALSE)</formula>
    </cfRule>
  </conditionalFormatting>
  <conditionalFormatting sqref="AM616">
    <cfRule type="expression" dxfId="1211" priority="585">
      <formula>IF(RIGHT(TEXT(AM616,"0.#"),1)=".",FALSE,TRUE)</formula>
    </cfRule>
    <cfRule type="expression" dxfId="1210" priority="586">
      <formula>IF(RIGHT(TEXT(AM616,"0.#"),1)=".",TRUE,FALSE)</formula>
    </cfRule>
  </conditionalFormatting>
  <conditionalFormatting sqref="AI617">
    <cfRule type="expression" dxfId="1209" priority="577">
      <formula>IF(RIGHT(TEXT(AI617,"0.#"),1)=".",FALSE,TRUE)</formula>
    </cfRule>
    <cfRule type="expression" dxfId="1208" priority="578">
      <formula>IF(RIGHT(TEXT(AI617,"0.#"),1)=".",TRUE,FALSE)</formula>
    </cfRule>
  </conditionalFormatting>
  <conditionalFormatting sqref="AI615">
    <cfRule type="expression" dxfId="1207" priority="581">
      <formula>IF(RIGHT(TEXT(AI615,"0.#"),1)=".",FALSE,TRUE)</formula>
    </cfRule>
    <cfRule type="expression" dxfId="1206" priority="582">
      <formula>IF(RIGHT(TEXT(AI615,"0.#"),1)=".",TRUE,FALSE)</formula>
    </cfRule>
  </conditionalFormatting>
  <conditionalFormatting sqref="AI616">
    <cfRule type="expression" dxfId="1205" priority="579">
      <formula>IF(RIGHT(TEXT(AI616,"0.#"),1)=".",FALSE,TRUE)</formula>
    </cfRule>
    <cfRule type="expression" dxfId="1204" priority="580">
      <formula>IF(RIGHT(TEXT(AI616,"0.#"),1)=".",TRUE,FALSE)</formula>
    </cfRule>
  </conditionalFormatting>
  <conditionalFormatting sqref="AM651">
    <cfRule type="expression" dxfId="1203" priority="535">
      <formula>IF(RIGHT(TEXT(AM651,"0.#"),1)=".",FALSE,TRUE)</formula>
    </cfRule>
    <cfRule type="expression" dxfId="1202" priority="536">
      <formula>IF(RIGHT(TEXT(AM651,"0.#"),1)=".",TRUE,FALSE)</formula>
    </cfRule>
  </conditionalFormatting>
  <conditionalFormatting sqref="AM649">
    <cfRule type="expression" dxfId="1201" priority="539">
      <formula>IF(RIGHT(TEXT(AM649,"0.#"),1)=".",FALSE,TRUE)</formula>
    </cfRule>
    <cfRule type="expression" dxfId="1200" priority="540">
      <formula>IF(RIGHT(TEXT(AM649,"0.#"),1)=".",TRUE,FALSE)</formula>
    </cfRule>
  </conditionalFormatting>
  <conditionalFormatting sqref="AM650">
    <cfRule type="expression" dxfId="1199" priority="537">
      <formula>IF(RIGHT(TEXT(AM650,"0.#"),1)=".",FALSE,TRUE)</formula>
    </cfRule>
    <cfRule type="expression" dxfId="1198" priority="538">
      <formula>IF(RIGHT(TEXT(AM650,"0.#"),1)=".",TRUE,FALSE)</formula>
    </cfRule>
  </conditionalFormatting>
  <conditionalFormatting sqref="AI651">
    <cfRule type="expression" dxfId="1197" priority="529">
      <formula>IF(RIGHT(TEXT(AI651,"0.#"),1)=".",FALSE,TRUE)</formula>
    </cfRule>
    <cfRule type="expression" dxfId="1196" priority="530">
      <formula>IF(RIGHT(TEXT(AI651,"0.#"),1)=".",TRUE,FALSE)</formula>
    </cfRule>
  </conditionalFormatting>
  <conditionalFormatting sqref="AI649">
    <cfRule type="expression" dxfId="1195" priority="533">
      <formula>IF(RIGHT(TEXT(AI649,"0.#"),1)=".",FALSE,TRUE)</formula>
    </cfRule>
    <cfRule type="expression" dxfId="1194" priority="534">
      <formula>IF(RIGHT(TEXT(AI649,"0.#"),1)=".",TRUE,FALSE)</formula>
    </cfRule>
  </conditionalFormatting>
  <conditionalFormatting sqref="AI650">
    <cfRule type="expression" dxfId="1193" priority="531">
      <formula>IF(RIGHT(TEXT(AI650,"0.#"),1)=".",FALSE,TRUE)</formula>
    </cfRule>
    <cfRule type="expression" dxfId="1192" priority="532">
      <formula>IF(RIGHT(TEXT(AI650,"0.#"),1)=".",TRUE,FALSE)</formula>
    </cfRule>
  </conditionalFormatting>
  <conditionalFormatting sqref="AM676">
    <cfRule type="expression" dxfId="1191" priority="523">
      <formula>IF(RIGHT(TEXT(AM676,"0.#"),1)=".",FALSE,TRUE)</formula>
    </cfRule>
    <cfRule type="expression" dxfId="1190" priority="524">
      <formula>IF(RIGHT(TEXT(AM676,"0.#"),1)=".",TRUE,FALSE)</formula>
    </cfRule>
  </conditionalFormatting>
  <conditionalFormatting sqref="AM674">
    <cfRule type="expression" dxfId="1189" priority="527">
      <formula>IF(RIGHT(TEXT(AM674,"0.#"),1)=".",FALSE,TRUE)</formula>
    </cfRule>
    <cfRule type="expression" dxfId="1188" priority="528">
      <formula>IF(RIGHT(TEXT(AM674,"0.#"),1)=".",TRUE,FALSE)</formula>
    </cfRule>
  </conditionalFormatting>
  <conditionalFormatting sqref="AM675">
    <cfRule type="expression" dxfId="1187" priority="525">
      <formula>IF(RIGHT(TEXT(AM675,"0.#"),1)=".",FALSE,TRUE)</formula>
    </cfRule>
    <cfRule type="expression" dxfId="1186" priority="526">
      <formula>IF(RIGHT(TEXT(AM675,"0.#"),1)=".",TRUE,FALSE)</formula>
    </cfRule>
  </conditionalFormatting>
  <conditionalFormatting sqref="AI676">
    <cfRule type="expression" dxfId="1185" priority="517">
      <formula>IF(RIGHT(TEXT(AI676,"0.#"),1)=".",FALSE,TRUE)</formula>
    </cfRule>
    <cfRule type="expression" dxfId="1184" priority="518">
      <formula>IF(RIGHT(TEXT(AI676,"0.#"),1)=".",TRUE,FALSE)</formula>
    </cfRule>
  </conditionalFormatting>
  <conditionalFormatting sqref="AI674">
    <cfRule type="expression" dxfId="1183" priority="521">
      <formula>IF(RIGHT(TEXT(AI674,"0.#"),1)=".",FALSE,TRUE)</formula>
    </cfRule>
    <cfRule type="expression" dxfId="1182" priority="522">
      <formula>IF(RIGHT(TEXT(AI674,"0.#"),1)=".",TRUE,FALSE)</formula>
    </cfRule>
  </conditionalFormatting>
  <conditionalFormatting sqref="AI675">
    <cfRule type="expression" dxfId="1181" priority="519">
      <formula>IF(RIGHT(TEXT(AI675,"0.#"),1)=".",FALSE,TRUE)</formula>
    </cfRule>
    <cfRule type="expression" dxfId="1180" priority="520">
      <formula>IF(RIGHT(TEXT(AI675,"0.#"),1)=".",TRUE,FALSE)</formula>
    </cfRule>
  </conditionalFormatting>
  <conditionalFormatting sqref="AM681">
    <cfRule type="expression" dxfId="1179" priority="463">
      <formula>IF(RIGHT(TEXT(AM681,"0.#"),1)=".",FALSE,TRUE)</formula>
    </cfRule>
    <cfRule type="expression" dxfId="1178" priority="464">
      <formula>IF(RIGHT(TEXT(AM681,"0.#"),1)=".",TRUE,FALSE)</formula>
    </cfRule>
  </conditionalFormatting>
  <conditionalFormatting sqref="AM679">
    <cfRule type="expression" dxfId="1177" priority="467">
      <formula>IF(RIGHT(TEXT(AM679,"0.#"),1)=".",FALSE,TRUE)</formula>
    </cfRule>
    <cfRule type="expression" dxfId="1176" priority="468">
      <formula>IF(RIGHT(TEXT(AM679,"0.#"),1)=".",TRUE,FALSE)</formula>
    </cfRule>
  </conditionalFormatting>
  <conditionalFormatting sqref="AM680">
    <cfRule type="expression" dxfId="1175" priority="465">
      <formula>IF(RIGHT(TEXT(AM680,"0.#"),1)=".",FALSE,TRUE)</formula>
    </cfRule>
    <cfRule type="expression" dxfId="1174" priority="466">
      <formula>IF(RIGHT(TEXT(AM680,"0.#"),1)=".",TRUE,FALSE)</formula>
    </cfRule>
  </conditionalFormatting>
  <conditionalFormatting sqref="AI681">
    <cfRule type="expression" dxfId="1173" priority="457">
      <formula>IF(RIGHT(TEXT(AI681,"0.#"),1)=".",FALSE,TRUE)</formula>
    </cfRule>
    <cfRule type="expression" dxfId="1172" priority="458">
      <formula>IF(RIGHT(TEXT(AI681,"0.#"),1)=".",TRUE,FALSE)</formula>
    </cfRule>
  </conditionalFormatting>
  <conditionalFormatting sqref="AI679">
    <cfRule type="expression" dxfId="1171" priority="461">
      <formula>IF(RIGHT(TEXT(AI679,"0.#"),1)=".",FALSE,TRUE)</formula>
    </cfRule>
    <cfRule type="expression" dxfId="1170" priority="462">
      <formula>IF(RIGHT(TEXT(AI679,"0.#"),1)=".",TRUE,FALSE)</formula>
    </cfRule>
  </conditionalFormatting>
  <conditionalFormatting sqref="AI680">
    <cfRule type="expression" dxfId="1169" priority="459">
      <formula>IF(RIGHT(TEXT(AI680,"0.#"),1)=".",FALSE,TRUE)</formula>
    </cfRule>
    <cfRule type="expression" dxfId="1168" priority="460">
      <formula>IF(RIGHT(TEXT(AI680,"0.#"),1)=".",TRUE,FALSE)</formula>
    </cfRule>
  </conditionalFormatting>
  <conditionalFormatting sqref="AM686">
    <cfRule type="expression" dxfId="1167" priority="451">
      <formula>IF(RIGHT(TEXT(AM686,"0.#"),1)=".",FALSE,TRUE)</formula>
    </cfRule>
    <cfRule type="expression" dxfId="1166" priority="452">
      <formula>IF(RIGHT(TEXT(AM686,"0.#"),1)=".",TRUE,FALSE)</formula>
    </cfRule>
  </conditionalFormatting>
  <conditionalFormatting sqref="AM684">
    <cfRule type="expression" dxfId="1165" priority="455">
      <formula>IF(RIGHT(TEXT(AM684,"0.#"),1)=".",FALSE,TRUE)</formula>
    </cfRule>
    <cfRule type="expression" dxfId="1164" priority="456">
      <formula>IF(RIGHT(TEXT(AM684,"0.#"),1)=".",TRUE,FALSE)</formula>
    </cfRule>
  </conditionalFormatting>
  <conditionalFormatting sqref="AM685">
    <cfRule type="expression" dxfId="1163" priority="453">
      <formula>IF(RIGHT(TEXT(AM685,"0.#"),1)=".",FALSE,TRUE)</formula>
    </cfRule>
    <cfRule type="expression" dxfId="1162" priority="454">
      <formula>IF(RIGHT(TEXT(AM685,"0.#"),1)=".",TRUE,FALSE)</formula>
    </cfRule>
  </conditionalFormatting>
  <conditionalFormatting sqref="AI686">
    <cfRule type="expression" dxfId="1161" priority="445">
      <formula>IF(RIGHT(TEXT(AI686,"0.#"),1)=".",FALSE,TRUE)</formula>
    </cfRule>
    <cfRule type="expression" dxfId="1160" priority="446">
      <formula>IF(RIGHT(TEXT(AI686,"0.#"),1)=".",TRUE,FALSE)</formula>
    </cfRule>
  </conditionalFormatting>
  <conditionalFormatting sqref="AI684">
    <cfRule type="expression" dxfId="1159" priority="449">
      <formula>IF(RIGHT(TEXT(AI684,"0.#"),1)=".",FALSE,TRUE)</formula>
    </cfRule>
    <cfRule type="expression" dxfId="1158" priority="450">
      <formula>IF(RIGHT(TEXT(AI684,"0.#"),1)=".",TRUE,FALSE)</formula>
    </cfRule>
  </conditionalFormatting>
  <conditionalFormatting sqref="AI685">
    <cfRule type="expression" dxfId="1157" priority="447">
      <formula>IF(RIGHT(TEXT(AI685,"0.#"),1)=".",FALSE,TRUE)</formula>
    </cfRule>
    <cfRule type="expression" dxfId="1156" priority="448">
      <formula>IF(RIGHT(TEXT(AI685,"0.#"),1)=".",TRUE,FALSE)</formula>
    </cfRule>
  </conditionalFormatting>
  <conditionalFormatting sqref="AM691">
    <cfRule type="expression" dxfId="1155" priority="439">
      <formula>IF(RIGHT(TEXT(AM691,"0.#"),1)=".",FALSE,TRUE)</formula>
    </cfRule>
    <cfRule type="expression" dxfId="1154" priority="440">
      <formula>IF(RIGHT(TEXT(AM691,"0.#"),1)=".",TRUE,FALSE)</formula>
    </cfRule>
  </conditionalFormatting>
  <conditionalFormatting sqref="AM689">
    <cfRule type="expression" dxfId="1153" priority="443">
      <formula>IF(RIGHT(TEXT(AM689,"0.#"),1)=".",FALSE,TRUE)</formula>
    </cfRule>
    <cfRule type="expression" dxfId="1152" priority="444">
      <formula>IF(RIGHT(TEXT(AM689,"0.#"),1)=".",TRUE,FALSE)</formula>
    </cfRule>
  </conditionalFormatting>
  <conditionalFormatting sqref="AM690">
    <cfRule type="expression" dxfId="1151" priority="441">
      <formula>IF(RIGHT(TEXT(AM690,"0.#"),1)=".",FALSE,TRUE)</formula>
    </cfRule>
    <cfRule type="expression" dxfId="1150" priority="442">
      <formula>IF(RIGHT(TEXT(AM690,"0.#"),1)=".",TRUE,FALSE)</formula>
    </cfRule>
  </conditionalFormatting>
  <conditionalFormatting sqref="AI691">
    <cfRule type="expression" dxfId="1149" priority="433">
      <formula>IF(RIGHT(TEXT(AI691,"0.#"),1)=".",FALSE,TRUE)</formula>
    </cfRule>
    <cfRule type="expression" dxfId="1148" priority="434">
      <formula>IF(RIGHT(TEXT(AI691,"0.#"),1)=".",TRUE,FALSE)</formula>
    </cfRule>
  </conditionalFormatting>
  <conditionalFormatting sqref="AI689">
    <cfRule type="expression" dxfId="1147" priority="437">
      <formula>IF(RIGHT(TEXT(AI689,"0.#"),1)=".",FALSE,TRUE)</formula>
    </cfRule>
    <cfRule type="expression" dxfId="1146" priority="438">
      <formula>IF(RIGHT(TEXT(AI689,"0.#"),1)=".",TRUE,FALSE)</formula>
    </cfRule>
  </conditionalFormatting>
  <conditionalFormatting sqref="AI690">
    <cfRule type="expression" dxfId="1145" priority="435">
      <formula>IF(RIGHT(TEXT(AI690,"0.#"),1)=".",FALSE,TRUE)</formula>
    </cfRule>
    <cfRule type="expression" dxfId="1144" priority="436">
      <formula>IF(RIGHT(TEXT(AI690,"0.#"),1)=".",TRUE,FALSE)</formula>
    </cfRule>
  </conditionalFormatting>
  <conditionalFormatting sqref="AM656">
    <cfRule type="expression" dxfId="1143" priority="511">
      <formula>IF(RIGHT(TEXT(AM656,"0.#"),1)=".",FALSE,TRUE)</formula>
    </cfRule>
    <cfRule type="expression" dxfId="1142" priority="512">
      <formula>IF(RIGHT(TEXT(AM656,"0.#"),1)=".",TRUE,FALSE)</formula>
    </cfRule>
  </conditionalFormatting>
  <conditionalFormatting sqref="AM654">
    <cfRule type="expression" dxfId="1141" priority="515">
      <formula>IF(RIGHT(TEXT(AM654,"0.#"),1)=".",FALSE,TRUE)</formula>
    </cfRule>
    <cfRule type="expression" dxfId="1140" priority="516">
      <formula>IF(RIGHT(TEXT(AM654,"0.#"),1)=".",TRUE,FALSE)</formula>
    </cfRule>
  </conditionalFormatting>
  <conditionalFormatting sqref="AM655">
    <cfRule type="expression" dxfId="1139" priority="513">
      <formula>IF(RIGHT(TEXT(AM655,"0.#"),1)=".",FALSE,TRUE)</formula>
    </cfRule>
    <cfRule type="expression" dxfId="1138" priority="514">
      <formula>IF(RIGHT(TEXT(AM655,"0.#"),1)=".",TRUE,FALSE)</formula>
    </cfRule>
  </conditionalFormatting>
  <conditionalFormatting sqref="AI656">
    <cfRule type="expression" dxfId="1137" priority="505">
      <formula>IF(RIGHT(TEXT(AI656,"0.#"),1)=".",FALSE,TRUE)</formula>
    </cfRule>
    <cfRule type="expression" dxfId="1136" priority="506">
      <formula>IF(RIGHT(TEXT(AI656,"0.#"),1)=".",TRUE,FALSE)</formula>
    </cfRule>
  </conditionalFormatting>
  <conditionalFormatting sqref="AI654">
    <cfRule type="expression" dxfId="1135" priority="509">
      <formula>IF(RIGHT(TEXT(AI654,"0.#"),1)=".",FALSE,TRUE)</formula>
    </cfRule>
    <cfRule type="expression" dxfId="1134" priority="510">
      <formula>IF(RIGHT(TEXT(AI654,"0.#"),1)=".",TRUE,FALSE)</formula>
    </cfRule>
  </conditionalFormatting>
  <conditionalFormatting sqref="AI655">
    <cfRule type="expression" dxfId="1133" priority="507">
      <formula>IF(RIGHT(TEXT(AI655,"0.#"),1)=".",FALSE,TRUE)</formula>
    </cfRule>
    <cfRule type="expression" dxfId="1132" priority="508">
      <formula>IF(RIGHT(TEXT(AI655,"0.#"),1)=".",TRUE,FALSE)</formula>
    </cfRule>
  </conditionalFormatting>
  <conditionalFormatting sqref="AM661">
    <cfRule type="expression" dxfId="1131" priority="499">
      <formula>IF(RIGHT(TEXT(AM661,"0.#"),1)=".",FALSE,TRUE)</formula>
    </cfRule>
    <cfRule type="expression" dxfId="1130" priority="500">
      <formula>IF(RIGHT(TEXT(AM661,"0.#"),1)=".",TRUE,FALSE)</formula>
    </cfRule>
  </conditionalFormatting>
  <conditionalFormatting sqref="AM659">
    <cfRule type="expression" dxfId="1129" priority="503">
      <formula>IF(RIGHT(TEXT(AM659,"0.#"),1)=".",FALSE,TRUE)</formula>
    </cfRule>
    <cfRule type="expression" dxfId="1128" priority="504">
      <formula>IF(RIGHT(TEXT(AM659,"0.#"),1)=".",TRUE,FALSE)</formula>
    </cfRule>
  </conditionalFormatting>
  <conditionalFormatting sqref="AM660">
    <cfRule type="expression" dxfId="1127" priority="501">
      <formula>IF(RIGHT(TEXT(AM660,"0.#"),1)=".",FALSE,TRUE)</formula>
    </cfRule>
    <cfRule type="expression" dxfId="1126" priority="502">
      <formula>IF(RIGHT(TEXT(AM660,"0.#"),1)=".",TRUE,FALSE)</formula>
    </cfRule>
  </conditionalFormatting>
  <conditionalFormatting sqref="AI661">
    <cfRule type="expression" dxfId="1125" priority="493">
      <formula>IF(RIGHT(TEXT(AI661,"0.#"),1)=".",FALSE,TRUE)</formula>
    </cfRule>
    <cfRule type="expression" dxfId="1124" priority="494">
      <formula>IF(RIGHT(TEXT(AI661,"0.#"),1)=".",TRUE,FALSE)</formula>
    </cfRule>
  </conditionalFormatting>
  <conditionalFormatting sqref="AI659">
    <cfRule type="expression" dxfId="1123" priority="497">
      <formula>IF(RIGHT(TEXT(AI659,"0.#"),1)=".",FALSE,TRUE)</formula>
    </cfRule>
    <cfRule type="expression" dxfId="1122" priority="498">
      <formula>IF(RIGHT(TEXT(AI659,"0.#"),1)=".",TRUE,FALSE)</formula>
    </cfRule>
  </conditionalFormatting>
  <conditionalFormatting sqref="AI660">
    <cfRule type="expression" dxfId="1121" priority="495">
      <formula>IF(RIGHT(TEXT(AI660,"0.#"),1)=".",FALSE,TRUE)</formula>
    </cfRule>
    <cfRule type="expression" dxfId="1120" priority="496">
      <formula>IF(RIGHT(TEXT(AI660,"0.#"),1)=".",TRUE,FALSE)</formula>
    </cfRule>
  </conditionalFormatting>
  <conditionalFormatting sqref="AM666">
    <cfRule type="expression" dxfId="1119" priority="487">
      <formula>IF(RIGHT(TEXT(AM666,"0.#"),1)=".",FALSE,TRUE)</formula>
    </cfRule>
    <cfRule type="expression" dxfId="1118" priority="488">
      <formula>IF(RIGHT(TEXT(AM666,"0.#"),1)=".",TRUE,FALSE)</formula>
    </cfRule>
  </conditionalFormatting>
  <conditionalFormatting sqref="AM664">
    <cfRule type="expression" dxfId="1117" priority="491">
      <formula>IF(RIGHT(TEXT(AM664,"0.#"),1)=".",FALSE,TRUE)</formula>
    </cfRule>
    <cfRule type="expression" dxfId="1116" priority="492">
      <formula>IF(RIGHT(TEXT(AM664,"0.#"),1)=".",TRUE,FALSE)</formula>
    </cfRule>
  </conditionalFormatting>
  <conditionalFormatting sqref="AM665">
    <cfRule type="expression" dxfId="1115" priority="489">
      <formula>IF(RIGHT(TEXT(AM665,"0.#"),1)=".",FALSE,TRUE)</formula>
    </cfRule>
    <cfRule type="expression" dxfId="1114" priority="490">
      <formula>IF(RIGHT(TEXT(AM665,"0.#"),1)=".",TRUE,FALSE)</formula>
    </cfRule>
  </conditionalFormatting>
  <conditionalFormatting sqref="AI666">
    <cfRule type="expression" dxfId="1113" priority="481">
      <formula>IF(RIGHT(TEXT(AI666,"0.#"),1)=".",FALSE,TRUE)</formula>
    </cfRule>
    <cfRule type="expression" dxfId="1112" priority="482">
      <formula>IF(RIGHT(TEXT(AI666,"0.#"),1)=".",TRUE,FALSE)</formula>
    </cfRule>
  </conditionalFormatting>
  <conditionalFormatting sqref="AI664">
    <cfRule type="expression" dxfId="1111" priority="485">
      <formula>IF(RIGHT(TEXT(AI664,"0.#"),1)=".",FALSE,TRUE)</formula>
    </cfRule>
    <cfRule type="expression" dxfId="1110" priority="486">
      <formula>IF(RIGHT(TEXT(AI664,"0.#"),1)=".",TRUE,FALSE)</formula>
    </cfRule>
  </conditionalFormatting>
  <conditionalFormatting sqref="AI665">
    <cfRule type="expression" dxfId="1109" priority="483">
      <formula>IF(RIGHT(TEXT(AI665,"0.#"),1)=".",FALSE,TRUE)</formula>
    </cfRule>
    <cfRule type="expression" dxfId="1108" priority="484">
      <formula>IF(RIGHT(TEXT(AI665,"0.#"),1)=".",TRUE,FALSE)</formula>
    </cfRule>
  </conditionalFormatting>
  <conditionalFormatting sqref="AM671">
    <cfRule type="expression" dxfId="1107" priority="475">
      <formula>IF(RIGHT(TEXT(AM671,"0.#"),1)=".",FALSE,TRUE)</formula>
    </cfRule>
    <cfRule type="expression" dxfId="1106" priority="476">
      <formula>IF(RIGHT(TEXT(AM671,"0.#"),1)=".",TRUE,FALSE)</formula>
    </cfRule>
  </conditionalFormatting>
  <conditionalFormatting sqref="AM669">
    <cfRule type="expression" dxfId="1105" priority="479">
      <formula>IF(RIGHT(TEXT(AM669,"0.#"),1)=".",FALSE,TRUE)</formula>
    </cfRule>
    <cfRule type="expression" dxfId="1104" priority="480">
      <formula>IF(RIGHT(TEXT(AM669,"0.#"),1)=".",TRUE,FALSE)</formula>
    </cfRule>
  </conditionalFormatting>
  <conditionalFormatting sqref="AM670">
    <cfRule type="expression" dxfId="1103" priority="477">
      <formula>IF(RIGHT(TEXT(AM670,"0.#"),1)=".",FALSE,TRUE)</formula>
    </cfRule>
    <cfRule type="expression" dxfId="1102" priority="478">
      <formula>IF(RIGHT(TEXT(AM670,"0.#"),1)=".",TRUE,FALSE)</formula>
    </cfRule>
  </conditionalFormatting>
  <conditionalFormatting sqref="AI671">
    <cfRule type="expression" dxfId="1101" priority="469">
      <formula>IF(RIGHT(TEXT(AI671,"0.#"),1)=".",FALSE,TRUE)</formula>
    </cfRule>
    <cfRule type="expression" dxfId="1100" priority="470">
      <formula>IF(RIGHT(TEXT(AI671,"0.#"),1)=".",TRUE,FALSE)</formula>
    </cfRule>
  </conditionalFormatting>
  <conditionalFormatting sqref="AI669">
    <cfRule type="expression" dxfId="1099" priority="473">
      <formula>IF(RIGHT(TEXT(AI669,"0.#"),1)=".",FALSE,TRUE)</formula>
    </cfRule>
    <cfRule type="expression" dxfId="1098" priority="474">
      <formula>IF(RIGHT(TEXT(AI669,"0.#"),1)=".",TRUE,FALSE)</formula>
    </cfRule>
  </conditionalFormatting>
  <conditionalFormatting sqref="AI670">
    <cfRule type="expression" dxfId="1097" priority="471">
      <formula>IF(RIGHT(TEXT(AI670,"0.#"),1)=".",FALSE,TRUE)</formula>
    </cfRule>
    <cfRule type="expression" dxfId="1096" priority="472">
      <formula>IF(RIGHT(TEXT(AI670,"0.#"),1)=".",TRUE,FALSE)</formula>
    </cfRule>
  </conditionalFormatting>
  <conditionalFormatting sqref="P29:AC29">
    <cfRule type="expression" dxfId="1095" priority="431">
      <formula>IF(RIGHT(TEXT(P29,"0.#"),1)=".",FALSE,TRUE)</formula>
    </cfRule>
    <cfRule type="expression" dxfId="1094" priority="432">
      <formula>IF(RIGHT(TEXT(P29,"0.#"),1)=".",TRUE,FALSE)</formula>
    </cfRule>
  </conditionalFormatting>
  <conditionalFormatting sqref="AE32">
    <cfRule type="expression" dxfId="1093" priority="429">
      <formula>IF(RIGHT(TEXT(AE32,"0.#"),1)=".",FALSE,TRUE)</formula>
    </cfRule>
    <cfRule type="expression" dxfId="1092" priority="430">
      <formula>IF(RIGHT(TEXT(AE32,"0.#"),1)=".",TRUE,FALSE)</formula>
    </cfRule>
  </conditionalFormatting>
  <conditionalFormatting sqref="AE33">
    <cfRule type="expression" dxfId="1091" priority="427">
      <formula>IF(RIGHT(TEXT(AE33,"0.#"),1)=".",FALSE,TRUE)</formula>
    </cfRule>
    <cfRule type="expression" dxfId="1090" priority="428">
      <formula>IF(RIGHT(TEXT(AE33,"0.#"),1)=".",TRUE,FALSE)</formula>
    </cfRule>
  </conditionalFormatting>
  <conditionalFormatting sqref="AI33">
    <cfRule type="expression" dxfId="1089" priority="425">
      <formula>IF(RIGHT(TEXT(AI33,"0.#"),1)=".",FALSE,TRUE)</formula>
    </cfRule>
    <cfRule type="expression" dxfId="1088" priority="426">
      <formula>IF(RIGHT(TEXT(AI33,"0.#"),1)=".",TRUE,FALSE)</formula>
    </cfRule>
  </conditionalFormatting>
  <conditionalFormatting sqref="AI32">
    <cfRule type="expression" dxfId="1087" priority="423">
      <formula>IF(RIGHT(TEXT(AI32,"0.#"),1)=".",FALSE,TRUE)</formula>
    </cfRule>
    <cfRule type="expression" dxfId="1086" priority="424">
      <formula>IF(RIGHT(TEXT(AI32,"0.#"),1)=".",TRUE,FALSE)</formula>
    </cfRule>
  </conditionalFormatting>
  <conditionalFormatting sqref="AM32">
    <cfRule type="expression" dxfId="1085" priority="421">
      <formula>IF(RIGHT(TEXT(AM32,"0.#"),1)=".",FALSE,TRUE)</formula>
    </cfRule>
    <cfRule type="expression" dxfId="1084" priority="422">
      <formula>IF(RIGHT(TEXT(AM32,"0.#"),1)=".",TRUE,FALSE)</formula>
    </cfRule>
  </conditionalFormatting>
  <conditionalFormatting sqref="AM33">
    <cfRule type="expression" dxfId="1083" priority="419">
      <formula>IF(RIGHT(TEXT(AM33,"0.#"),1)=".",FALSE,TRUE)</formula>
    </cfRule>
    <cfRule type="expression" dxfId="1082" priority="420">
      <formula>IF(RIGHT(TEXT(AM33,"0.#"),1)=".",TRUE,FALSE)</formula>
    </cfRule>
  </conditionalFormatting>
  <conditionalFormatting sqref="AM101">
    <cfRule type="expression" dxfId="1081" priority="417">
      <formula>IF(RIGHT(TEXT(AM101,"0.#"),1)=".",FALSE,TRUE)</formula>
    </cfRule>
    <cfRule type="expression" dxfId="1080" priority="418">
      <formula>IF(RIGHT(TEXT(AM101,"0.#"),1)=".",TRUE,FALSE)</formula>
    </cfRule>
  </conditionalFormatting>
  <conditionalFormatting sqref="AE101">
    <cfRule type="expression" dxfId="1079" priority="415">
      <formula>IF(RIGHT(TEXT(AE101,"0.#"),1)=".",FALSE,TRUE)</formula>
    </cfRule>
    <cfRule type="expression" dxfId="1078" priority="416">
      <formula>IF(RIGHT(TEXT(AE101,"0.#"),1)=".",TRUE,FALSE)</formula>
    </cfRule>
  </conditionalFormatting>
  <conditionalFormatting sqref="AI101">
    <cfRule type="expression" dxfId="1077" priority="413">
      <formula>IF(RIGHT(TEXT(AI101,"0.#"),1)=".",FALSE,TRUE)</formula>
    </cfRule>
    <cfRule type="expression" dxfId="1076" priority="414">
      <formula>IF(RIGHT(TEXT(AI101,"0.#"),1)=".",TRUE,FALSE)</formula>
    </cfRule>
  </conditionalFormatting>
  <conditionalFormatting sqref="AE102">
    <cfRule type="expression" dxfId="1075" priority="411">
      <formula>IF(RIGHT(TEXT(AE102,"0.#"),1)=".",FALSE,TRUE)</formula>
    </cfRule>
    <cfRule type="expression" dxfId="1074" priority="412">
      <formula>IF(RIGHT(TEXT(AE102,"0.#"),1)=".",TRUE,FALSE)</formula>
    </cfRule>
  </conditionalFormatting>
  <conditionalFormatting sqref="AI102">
    <cfRule type="expression" dxfId="1073" priority="409">
      <formula>IF(RIGHT(TEXT(AI102,"0.#"),1)=".",FALSE,TRUE)</formula>
    </cfRule>
    <cfRule type="expression" dxfId="1072" priority="410">
      <formula>IF(RIGHT(TEXT(AI102,"0.#"),1)=".",TRUE,FALSE)</formula>
    </cfRule>
  </conditionalFormatting>
  <conditionalFormatting sqref="AM102">
    <cfRule type="expression" dxfId="1071" priority="407">
      <formula>IF(RIGHT(TEXT(AM102,"0.#"),1)=".",FALSE,TRUE)</formula>
    </cfRule>
    <cfRule type="expression" dxfId="1070" priority="408">
      <formula>IF(RIGHT(TEXT(AM102,"0.#"),1)=".",TRUE,FALSE)</formula>
    </cfRule>
  </conditionalFormatting>
  <conditionalFormatting sqref="AE135 AI135 AM135 AQ135 AU135">
    <cfRule type="expression" dxfId="1069" priority="405">
      <formula>IF(RIGHT(TEXT(AE135,"0.#"),1)=".",FALSE,TRUE)</formula>
    </cfRule>
    <cfRule type="expression" dxfId="1068" priority="406">
      <formula>IF(RIGHT(TEXT(AE135,"0.#"),1)=".",TRUE,FALSE)</formula>
    </cfRule>
  </conditionalFormatting>
  <conditionalFormatting sqref="AE254 AI254 AM254 AQ254 AU254">
    <cfRule type="expression" dxfId="1067" priority="403">
      <formula>IF(RIGHT(TEXT(AE254,"0.#"),1)=".",FALSE,TRUE)</formula>
    </cfRule>
    <cfRule type="expression" dxfId="1066" priority="404">
      <formula>IF(RIGHT(TEXT(AE254,"0.#"),1)=".",TRUE,FALSE)</formula>
    </cfRule>
  </conditionalFormatting>
  <conditionalFormatting sqref="AE255 AI255 AM255 AQ255 AU255">
    <cfRule type="expression" dxfId="1065" priority="401">
      <formula>IF(RIGHT(TEXT(AE255,"0.#"),1)=".",FALSE,TRUE)</formula>
    </cfRule>
    <cfRule type="expression" dxfId="1064" priority="402">
      <formula>IF(RIGHT(TEXT(AE255,"0.#"),1)=".",TRUE,FALSE)</formula>
    </cfRule>
  </conditionalFormatting>
  <conditionalFormatting sqref="AE433">
    <cfRule type="expression" dxfId="1063" priority="399">
      <formula>IF(RIGHT(TEXT(AE433,"0.#"),1)=".",FALSE,TRUE)</formula>
    </cfRule>
    <cfRule type="expression" dxfId="1062" priority="400">
      <formula>IF(RIGHT(TEXT(AE433,"0.#"),1)=".",TRUE,FALSE)</formula>
    </cfRule>
  </conditionalFormatting>
  <conditionalFormatting sqref="AM435">
    <cfRule type="expression" dxfId="1061" priority="389">
      <formula>IF(RIGHT(TEXT(AM435,"0.#"),1)=".",FALSE,TRUE)</formula>
    </cfRule>
    <cfRule type="expression" dxfId="1060" priority="390">
      <formula>IF(RIGHT(TEXT(AM435,"0.#"),1)=".",TRUE,FALSE)</formula>
    </cfRule>
  </conditionalFormatting>
  <conditionalFormatting sqref="AE434">
    <cfRule type="expression" dxfId="1059" priority="397">
      <formula>IF(RIGHT(TEXT(AE434,"0.#"),1)=".",FALSE,TRUE)</formula>
    </cfRule>
    <cfRule type="expression" dxfId="1058" priority="398">
      <formula>IF(RIGHT(TEXT(AE434,"0.#"),1)=".",TRUE,FALSE)</formula>
    </cfRule>
  </conditionalFormatting>
  <conditionalFormatting sqref="AE435">
    <cfRule type="expression" dxfId="1057" priority="395">
      <formula>IF(RIGHT(TEXT(AE435,"0.#"),1)=".",FALSE,TRUE)</formula>
    </cfRule>
    <cfRule type="expression" dxfId="1056" priority="396">
      <formula>IF(RIGHT(TEXT(AE435,"0.#"),1)=".",TRUE,FALSE)</formula>
    </cfRule>
  </conditionalFormatting>
  <conditionalFormatting sqref="AM433">
    <cfRule type="expression" dxfId="1055" priority="393">
      <formula>IF(RIGHT(TEXT(AM433,"0.#"),1)=".",FALSE,TRUE)</formula>
    </cfRule>
    <cfRule type="expression" dxfId="1054" priority="394">
      <formula>IF(RIGHT(TEXT(AM433,"0.#"),1)=".",TRUE,FALSE)</formula>
    </cfRule>
  </conditionalFormatting>
  <conditionalFormatting sqref="AM434">
    <cfRule type="expression" dxfId="1053" priority="391">
      <formula>IF(RIGHT(TEXT(AM434,"0.#"),1)=".",FALSE,TRUE)</formula>
    </cfRule>
    <cfRule type="expression" dxfId="1052" priority="392">
      <formula>IF(RIGHT(TEXT(AM434,"0.#"),1)=".",TRUE,FALSE)</formula>
    </cfRule>
  </conditionalFormatting>
  <conditionalFormatting sqref="AI435">
    <cfRule type="expression" dxfId="1051" priority="383">
      <formula>IF(RIGHT(TEXT(AI435,"0.#"),1)=".",FALSE,TRUE)</formula>
    </cfRule>
    <cfRule type="expression" dxfId="1050" priority="384">
      <formula>IF(RIGHT(TEXT(AI435,"0.#"),1)=".",TRUE,FALSE)</formula>
    </cfRule>
  </conditionalFormatting>
  <conditionalFormatting sqref="AI433">
    <cfRule type="expression" dxfId="1049" priority="387">
      <formula>IF(RIGHT(TEXT(AI433,"0.#"),1)=".",FALSE,TRUE)</formula>
    </cfRule>
    <cfRule type="expression" dxfId="1048" priority="388">
      <formula>IF(RIGHT(TEXT(AI433,"0.#"),1)=".",TRUE,FALSE)</formula>
    </cfRule>
  </conditionalFormatting>
  <conditionalFormatting sqref="AI434">
    <cfRule type="expression" dxfId="1047" priority="385">
      <formula>IF(RIGHT(TEXT(AI434,"0.#"),1)=".",FALSE,TRUE)</formula>
    </cfRule>
    <cfRule type="expression" dxfId="1046" priority="386">
      <formula>IF(RIGHT(TEXT(AI434,"0.#"),1)=".",TRUE,FALSE)</formula>
    </cfRule>
  </conditionalFormatting>
  <conditionalFormatting sqref="AI116">
    <cfRule type="expression" dxfId="1045" priority="373">
      <formula>IF(RIGHT(TEXT(AI116,"0.#"),1)=".",FALSE,TRUE)</formula>
    </cfRule>
    <cfRule type="expression" dxfId="1044" priority="374">
      <formula>IF(RIGHT(TEXT(AI116,"0.#"),1)=".",TRUE,FALSE)</formula>
    </cfRule>
  </conditionalFormatting>
  <conditionalFormatting sqref="AI117">
    <cfRule type="expression" dxfId="1043" priority="371">
      <formula>IF(RIGHT(TEXT(AI117,"0.#"),1)=".",FALSE,TRUE)</formula>
    </cfRule>
    <cfRule type="expression" dxfId="1042" priority="372">
      <formula>IF(RIGHT(TEXT(AI117,"0.#"),1)=".",TRUE,FALSE)</formula>
    </cfRule>
  </conditionalFormatting>
  <conditionalFormatting sqref="AE116">
    <cfRule type="expression" dxfId="1041" priority="369">
      <formula>IF(RIGHT(TEXT(AE116,"0.#"),1)=".",FALSE,TRUE)</formula>
    </cfRule>
    <cfRule type="expression" dxfId="1040" priority="370">
      <formula>IF(RIGHT(TEXT(AE116,"0.#"),1)=".",TRUE,FALSE)</formula>
    </cfRule>
  </conditionalFormatting>
  <conditionalFormatting sqref="AE117">
    <cfRule type="expression" dxfId="1039" priority="367">
      <formula>IF(RIGHT(TEXT(AE117,"0.#"),1)=".",FALSE,TRUE)</formula>
    </cfRule>
    <cfRule type="expression" dxfId="1038" priority="368">
      <formula>IF(RIGHT(TEXT(AE117,"0.#"),1)=".",TRUE,FALSE)</formula>
    </cfRule>
  </conditionalFormatting>
  <conditionalFormatting sqref="AE512">
    <cfRule type="expression" dxfId="1037" priority="365">
      <formula>IF(RIGHT(TEXT(AE512,"0.#"),1)=".",FALSE,TRUE)</formula>
    </cfRule>
    <cfRule type="expression" dxfId="1036" priority="366">
      <formula>IF(RIGHT(TEXT(AE512,"0.#"),1)=".",TRUE,FALSE)</formula>
    </cfRule>
  </conditionalFormatting>
  <conditionalFormatting sqref="AU512">
    <cfRule type="expression" dxfId="1035" priority="363">
      <formula>IF(RIGHT(TEXT(AU512,"0.#"),1)=".",FALSE,TRUE)</formula>
    </cfRule>
    <cfRule type="expression" dxfId="1034" priority="364">
      <formula>IF(RIGHT(TEXT(AU512,"0.#"),1)=".",TRUE,FALSE)</formula>
    </cfRule>
  </conditionalFormatting>
  <conditionalFormatting sqref="AQ512">
    <cfRule type="expression" dxfId="1033" priority="361">
      <formula>IF(RIGHT(TEXT(AQ512,"0.#"),1)=".",FALSE,TRUE)</formula>
    </cfRule>
    <cfRule type="expression" dxfId="1032" priority="362">
      <formula>IF(RIGHT(TEXT(AQ512,"0.#"),1)=".",TRUE,FALSE)</formula>
    </cfRule>
  </conditionalFormatting>
  <conditionalFormatting sqref="AE513">
    <cfRule type="expression" dxfId="1031" priority="359">
      <formula>IF(RIGHT(TEXT(AE513,"0.#"),1)=".",FALSE,TRUE)</formula>
    </cfRule>
    <cfRule type="expression" dxfId="1030" priority="360">
      <formula>IF(RIGHT(TEXT(AE513,"0.#"),1)=".",TRUE,FALSE)</formula>
    </cfRule>
  </conditionalFormatting>
  <conditionalFormatting sqref="AM513">
    <cfRule type="expression" dxfId="1029" priority="357">
      <formula>IF(RIGHT(TEXT(AM513,"0.#"),1)=".",FALSE,TRUE)</formula>
    </cfRule>
    <cfRule type="expression" dxfId="1028" priority="358">
      <formula>IF(RIGHT(TEXT(AM513,"0.#"),1)=".",TRUE,FALSE)</formula>
    </cfRule>
  </conditionalFormatting>
  <conditionalFormatting sqref="AU513">
    <cfRule type="expression" dxfId="1027" priority="355">
      <formula>IF(RIGHT(TEXT(AU513,"0.#"),1)=".",FALSE,TRUE)</formula>
    </cfRule>
    <cfRule type="expression" dxfId="1026" priority="356">
      <formula>IF(RIGHT(TEXT(AU513,"0.#"),1)=".",TRUE,FALSE)</formula>
    </cfRule>
  </conditionalFormatting>
  <conditionalFormatting sqref="AI513">
    <cfRule type="expression" dxfId="1025" priority="353">
      <formula>IF(RIGHT(TEXT(AI513,"0.#"),1)=".",FALSE,TRUE)</formula>
    </cfRule>
    <cfRule type="expression" dxfId="1024" priority="354">
      <formula>IF(RIGHT(TEXT(AI513,"0.#"),1)=".",TRUE,FALSE)</formula>
    </cfRule>
  </conditionalFormatting>
  <conditionalFormatting sqref="AQ513">
    <cfRule type="expression" dxfId="1023" priority="351">
      <formula>IF(RIGHT(TEXT(AQ513,"0.#"),1)=".",FALSE,TRUE)</formula>
    </cfRule>
    <cfRule type="expression" dxfId="1022" priority="352">
      <formula>IF(RIGHT(TEXT(AQ513,"0.#"),1)=".",TRUE,FALSE)</formula>
    </cfRule>
  </conditionalFormatting>
  <conditionalFormatting sqref="AM514">
    <cfRule type="expression" dxfId="1021" priority="347">
      <formula>IF(RIGHT(TEXT(AM514,"0.#"),1)=".",FALSE,TRUE)</formula>
    </cfRule>
    <cfRule type="expression" dxfId="1020" priority="348">
      <formula>IF(RIGHT(TEXT(AM514,"0.#"),1)=".",TRUE,FALSE)</formula>
    </cfRule>
  </conditionalFormatting>
  <conditionalFormatting sqref="AE514">
    <cfRule type="expression" dxfId="1019" priority="349">
      <formula>IF(RIGHT(TEXT(AE514,"0.#"),1)=".",FALSE,TRUE)</formula>
    </cfRule>
    <cfRule type="expression" dxfId="1018" priority="350">
      <formula>IF(RIGHT(TEXT(AE514,"0.#"),1)=".",TRUE,FALSE)</formula>
    </cfRule>
  </conditionalFormatting>
  <conditionalFormatting sqref="AU514">
    <cfRule type="expression" dxfId="1017" priority="345">
      <formula>IF(RIGHT(TEXT(AU514,"0.#"),1)=".",FALSE,TRUE)</formula>
    </cfRule>
    <cfRule type="expression" dxfId="1016" priority="346">
      <formula>IF(RIGHT(TEXT(AU514,"0.#"),1)=".",TRUE,FALSE)</formula>
    </cfRule>
  </conditionalFormatting>
  <conditionalFormatting sqref="AI514">
    <cfRule type="expression" dxfId="1015" priority="343">
      <formula>IF(RIGHT(TEXT(AI514,"0.#"),1)=".",FALSE,TRUE)</formula>
    </cfRule>
    <cfRule type="expression" dxfId="1014" priority="344">
      <formula>IF(RIGHT(TEXT(AI514,"0.#"),1)=".",TRUE,FALSE)</formula>
    </cfRule>
  </conditionalFormatting>
  <conditionalFormatting sqref="AQ514">
    <cfRule type="expression" dxfId="1013" priority="341">
      <formula>IF(RIGHT(TEXT(AQ514,"0.#"),1)=".",FALSE,TRUE)</formula>
    </cfRule>
    <cfRule type="expression" dxfId="1012" priority="342">
      <formula>IF(RIGHT(TEXT(AQ514,"0.#"),1)=".",TRUE,FALSE)</formula>
    </cfRule>
  </conditionalFormatting>
  <conditionalFormatting sqref="AM512">
    <cfRule type="expression" dxfId="1011" priority="339">
      <formula>IF(RIGHT(TEXT(AM512,"0.#"),1)=".",FALSE,TRUE)</formula>
    </cfRule>
    <cfRule type="expression" dxfId="1010" priority="340">
      <formula>IF(RIGHT(TEXT(AM512,"0.#"),1)=".",TRUE,FALSE)</formula>
    </cfRule>
  </conditionalFormatting>
  <conditionalFormatting sqref="AI512">
    <cfRule type="expression" dxfId="1009" priority="337">
      <formula>IF(RIGHT(TEXT(AI512,"0.#"),1)=".",FALSE,TRUE)</formula>
    </cfRule>
    <cfRule type="expression" dxfId="1008" priority="338">
      <formula>IF(RIGHT(TEXT(AI512,"0.#"),1)=".",TRUE,FALSE)</formula>
    </cfRule>
  </conditionalFormatting>
  <conditionalFormatting sqref="AD19:AJ19">
    <cfRule type="expression" dxfId="1007" priority="335">
      <formula>IF(RIGHT(TEXT(AD19,"0.#"),1)=".",FALSE,TRUE)</formula>
    </cfRule>
    <cfRule type="expression" dxfId="1006" priority="336">
      <formula>IF(RIGHT(TEXT(AD19,"0.#"),1)=".",TRUE,FALSE)</formula>
    </cfRule>
  </conditionalFormatting>
  <conditionalFormatting sqref="AM116">
    <cfRule type="expression" dxfId="1005" priority="333">
      <formula>IF(RIGHT(TEXT(AM116,"0.#"),1)=".",FALSE,TRUE)</formula>
    </cfRule>
    <cfRule type="expression" dxfId="1004" priority="334">
      <formula>IF(RIGHT(TEXT(AM116,"0.#"),1)=".",TRUE,FALSE)</formula>
    </cfRule>
  </conditionalFormatting>
  <conditionalFormatting sqref="AM117">
    <cfRule type="expression" dxfId="1003" priority="331">
      <formula>IF(RIGHT(TEXT(AM117,"0.#"),1)=".",FALSE,TRUE)</formula>
    </cfRule>
    <cfRule type="expression" dxfId="1002" priority="332">
      <formula>IF(RIGHT(TEXT(AM117,"0.#"),1)=".",TRUE,FALSE)</formula>
    </cfRule>
  </conditionalFormatting>
  <conditionalFormatting sqref="AQ116">
    <cfRule type="expression" dxfId="1001" priority="329">
      <formula>IF(RIGHT(TEXT(AQ116,"0.#"),1)=".",FALSE,TRUE)</formula>
    </cfRule>
    <cfRule type="expression" dxfId="1000" priority="330">
      <formula>IF(RIGHT(TEXT(AQ116,"0.#"),1)=".",TRUE,FALSE)</formula>
    </cfRule>
  </conditionalFormatting>
  <conditionalFormatting sqref="AQ117">
    <cfRule type="expression" dxfId="999" priority="327">
      <formula>IF(RIGHT(TEXT(AQ117,"0.#"),1)=".",FALSE,TRUE)</formula>
    </cfRule>
    <cfRule type="expression" dxfId="998" priority="328">
      <formula>IF(RIGHT(TEXT(AQ117,"0.#"),1)=".",TRUE,FALSE)</formula>
    </cfRule>
  </conditionalFormatting>
  <conditionalFormatting sqref="Y789">
    <cfRule type="expression" dxfId="997" priority="325">
      <formula>IF(RIGHT(TEXT(Y789,"0.#"),1)=".",FALSE,TRUE)</formula>
    </cfRule>
    <cfRule type="expression" dxfId="996" priority="326">
      <formula>IF(RIGHT(TEXT(Y789,"0.#"),1)=".",TRUE,FALSE)</formula>
    </cfRule>
  </conditionalFormatting>
  <conditionalFormatting sqref="AU789">
    <cfRule type="expression" dxfId="995" priority="323">
      <formula>IF(RIGHT(TEXT(AU789,"0.#"),1)=".",FALSE,TRUE)</formula>
    </cfRule>
    <cfRule type="expression" dxfId="994" priority="324">
      <formula>IF(RIGHT(TEXT(AU789,"0.#"),1)=".",TRUE,FALSE)</formula>
    </cfRule>
  </conditionalFormatting>
  <conditionalFormatting sqref="Y802">
    <cfRule type="expression" dxfId="993" priority="321">
      <formula>IF(RIGHT(TEXT(Y802,"0.#"),1)=".",FALSE,TRUE)</formula>
    </cfRule>
    <cfRule type="expression" dxfId="992" priority="322">
      <formula>IF(RIGHT(TEXT(Y802,"0.#"),1)=".",TRUE,FALSE)</formula>
    </cfRule>
  </conditionalFormatting>
  <conditionalFormatting sqref="AU802">
    <cfRule type="expression" dxfId="991" priority="319">
      <formula>IF(RIGHT(TEXT(AU802,"0.#"),1)=".",FALSE,TRUE)</formula>
    </cfRule>
    <cfRule type="expression" dxfId="990" priority="320">
      <formula>IF(RIGHT(TEXT(AU802,"0.#"),1)=".",TRUE,FALSE)</formula>
    </cfRule>
  </conditionalFormatting>
  <conditionalFormatting sqref="AL847:AO848 AL856:AO856 AL859:AO859 AL861:AO863">
    <cfRule type="expression" dxfId="989" priority="315">
      <formula>IF(AND(AL847&gt;=0, RIGHT(TEXT(AL847,"0.#"),1)&lt;&gt;"."),TRUE,FALSE)</formula>
    </cfRule>
    <cfRule type="expression" dxfId="988" priority="316">
      <formula>IF(AND(AL847&gt;=0, RIGHT(TEXT(AL847,"0.#"),1)="."),TRUE,FALSE)</formula>
    </cfRule>
    <cfRule type="expression" dxfId="987" priority="317">
      <formula>IF(AND(AL847&lt;0, RIGHT(TEXT(AL847,"0.#"),1)&lt;&gt;"."),TRUE,FALSE)</formula>
    </cfRule>
    <cfRule type="expression" dxfId="986" priority="318">
      <formula>IF(AND(AL847&lt;0, RIGHT(TEXT(AL847,"0.#"),1)="."),TRUE,FALSE)</formula>
    </cfRule>
  </conditionalFormatting>
  <conditionalFormatting sqref="Y847:Y856">
    <cfRule type="expression" dxfId="985" priority="313">
      <formula>IF(RIGHT(TEXT(Y847,"0.#"),1)=".",FALSE,TRUE)</formula>
    </cfRule>
    <cfRule type="expression" dxfId="984" priority="314">
      <formula>IF(RIGHT(TEXT(Y847,"0.#"),1)=".",TRUE,FALSE)</formula>
    </cfRule>
  </conditionalFormatting>
  <conditionalFormatting sqref="AL845:AO846">
    <cfRule type="expression" dxfId="983" priority="309">
      <formula>IF(AND(AL845&gt;=0, RIGHT(TEXT(AL845,"0.#"),1)&lt;&gt;"."),TRUE,FALSE)</formula>
    </cfRule>
    <cfRule type="expression" dxfId="982" priority="310">
      <formula>IF(AND(AL845&gt;=0, RIGHT(TEXT(AL845,"0.#"),1)="."),TRUE,FALSE)</formula>
    </cfRule>
    <cfRule type="expression" dxfId="981" priority="311">
      <formula>IF(AND(AL845&lt;0, RIGHT(TEXT(AL845,"0.#"),1)&lt;&gt;"."),TRUE,FALSE)</formula>
    </cfRule>
    <cfRule type="expression" dxfId="980" priority="312">
      <formula>IF(AND(AL845&lt;0, RIGHT(TEXT(AL845,"0.#"),1)="."),TRUE,FALSE)</formula>
    </cfRule>
  </conditionalFormatting>
  <conditionalFormatting sqref="Y845:Y846">
    <cfRule type="expression" dxfId="979" priority="307">
      <formula>IF(RIGHT(TEXT(Y845,"0.#"),1)=".",FALSE,TRUE)</formula>
    </cfRule>
    <cfRule type="expression" dxfId="978" priority="308">
      <formula>IF(RIGHT(TEXT(Y845,"0.#"),1)=".",TRUE,FALSE)</formula>
    </cfRule>
  </conditionalFormatting>
  <conditionalFormatting sqref="Y863">
    <cfRule type="expression" dxfId="977" priority="305">
      <formula>IF(RIGHT(TEXT(Y863,"0.#"),1)=".",FALSE,TRUE)</formula>
    </cfRule>
    <cfRule type="expression" dxfId="976" priority="306">
      <formula>IF(RIGHT(TEXT(Y863,"0.#"),1)=".",TRUE,FALSE)</formula>
    </cfRule>
  </conditionalFormatting>
  <conditionalFormatting sqref="Y862">
    <cfRule type="expression" dxfId="975" priority="303">
      <formula>IF(RIGHT(TEXT(Y862,"0.#"),1)=".",FALSE,TRUE)</formula>
    </cfRule>
    <cfRule type="expression" dxfId="974" priority="304">
      <formula>IF(RIGHT(TEXT(Y862,"0.#"),1)=".",TRUE,FALSE)</formula>
    </cfRule>
  </conditionalFormatting>
  <conditionalFormatting sqref="Y861">
    <cfRule type="expression" dxfId="973" priority="301">
      <formula>IF(RIGHT(TEXT(Y861,"0.#"),1)=".",FALSE,TRUE)</formula>
    </cfRule>
    <cfRule type="expression" dxfId="972" priority="302">
      <formula>IF(RIGHT(TEXT(Y861,"0.#"),1)=".",TRUE,FALSE)</formula>
    </cfRule>
  </conditionalFormatting>
  <conditionalFormatting sqref="Y859">
    <cfRule type="expression" dxfId="971" priority="297">
      <formula>IF(RIGHT(TEXT(Y859,"0.#"),1)=".",FALSE,TRUE)</formula>
    </cfRule>
    <cfRule type="expression" dxfId="970" priority="298">
      <formula>IF(RIGHT(TEXT(Y859,"0.#"),1)=".",TRUE,FALSE)</formula>
    </cfRule>
  </conditionalFormatting>
  <conditionalFormatting sqref="Y913:Y939">
    <cfRule type="expression" dxfId="969" priority="275">
      <formula>IF(RIGHT(TEXT(Y913,"0.#"),1)=".",FALSE,TRUE)</formula>
    </cfRule>
    <cfRule type="expression" dxfId="968" priority="276">
      <formula>IF(RIGHT(TEXT(Y913,"0.#"),1)=".",TRUE,FALSE)</formula>
    </cfRule>
  </conditionalFormatting>
  <conditionalFormatting sqref="Y911:Y912">
    <cfRule type="expression" dxfId="967" priority="269">
      <formula>IF(RIGHT(TEXT(Y911,"0.#"),1)=".",FALSE,TRUE)</formula>
    </cfRule>
    <cfRule type="expression" dxfId="966" priority="270">
      <formula>IF(RIGHT(TEXT(Y911,"0.#"),1)=".",TRUE,FALSE)</formula>
    </cfRule>
  </conditionalFormatting>
  <conditionalFormatting sqref="AL913:AO913 AL918:AO922 AL924:AO931 AL935:AO935 AL937:AO939">
    <cfRule type="expression" dxfId="965" priority="277">
      <formula>IF(AND(AL913&gt;=0, RIGHT(TEXT(AL913,"0.#"),1)&lt;&gt;"."),TRUE,FALSE)</formula>
    </cfRule>
    <cfRule type="expression" dxfId="964" priority="278">
      <formula>IF(AND(AL913&gt;=0, RIGHT(TEXT(AL913,"0.#"),1)="."),TRUE,FALSE)</formula>
    </cfRule>
    <cfRule type="expression" dxfId="963" priority="279">
      <formula>IF(AND(AL913&lt;0, RIGHT(TEXT(AL913,"0.#"),1)&lt;&gt;"."),TRUE,FALSE)</formula>
    </cfRule>
    <cfRule type="expression" dxfId="962" priority="280">
      <formula>IF(AND(AL913&lt;0, RIGHT(TEXT(AL913,"0.#"),1)="."),TRUE,FALSE)</formula>
    </cfRule>
  </conditionalFormatting>
  <conditionalFormatting sqref="AL911:AO912">
    <cfRule type="expression" dxfId="961" priority="271">
      <formula>IF(AND(AL911&gt;=0, RIGHT(TEXT(AL911,"0.#"),1)&lt;&gt;"."),TRUE,FALSE)</formula>
    </cfRule>
    <cfRule type="expression" dxfId="960" priority="272">
      <formula>IF(AND(AL911&gt;=0, RIGHT(TEXT(AL911,"0.#"),1)="."),TRUE,FALSE)</formula>
    </cfRule>
    <cfRule type="expression" dxfId="959" priority="273">
      <formula>IF(AND(AL911&lt;0, RIGHT(TEXT(AL911,"0.#"),1)&lt;&gt;"."),TRUE,FALSE)</formula>
    </cfRule>
    <cfRule type="expression" dxfId="958" priority="274">
      <formula>IF(AND(AL911&lt;0, RIGHT(TEXT(AL911,"0.#"),1)="."),TRUE,FALSE)</formula>
    </cfRule>
  </conditionalFormatting>
  <conditionalFormatting sqref="Y946:Y973">
    <cfRule type="expression" dxfId="957" priority="263">
      <formula>IF(RIGHT(TEXT(Y946,"0.#"),1)=".",FALSE,TRUE)</formula>
    </cfRule>
    <cfRule type="expression" dxfId="956" priority="264">
      <formula>IF(RIGHT(TEXT(Y946,"0.#"),1)=".",TRUE,FALSE)</formula>
    </cfRule>
  </conditionalFormatting>
  <conditionalFormatting sqref="Y944:Y945">
    <cfRule type="expression" dxfId="955" priority="257">
      <formula>IF(RIGHT(TEXT(Y944,"0.#"),1)=".",FALSE,TRUE)</formula>
    </cfRule>
    <cfRule type="expression" dxfId="954" priority="258">
      <formula>IF(RIGHT(TEXT(Y944,"0.#"),1)=".",TRUE,FALSE)</formula>
    </cfRule>
  </conditionalFormatting>
  <conditionalFormatting sqref="AL944:AO944">
    <cfRule type="expression" dxfId="953" priority="259">
      <formula>IF(AND(AL944&gt;=0, RIGHT(TEXT(AL944,"0.#"),1)&lt;&gt;"."),TRUE,FALSE)</formula>
    </cfRule>
    <cfRule type="expression" dxfId="952" priority="260">
      <formula>IF(AND(AL944&gt;=0, RIGHT(TEXT(AL944,"0.#"),1)="."),TRUE,FALSE)</formula>
    </cfRule>
    <cfRule type="expression" dxfId="951" priority="261">
      <formula>IF(AND(AL944&lt;0, RIGHT(TEXT(AL944,"0.#"),1)&lt;&gt;"."),TRUE,FALSE)</formula>
    </cfRule>
    <cfRule type="expression" dxfId="950" priority="262">
      <formula>IF(AND(AL944&lt;0, RIGHT(TEXT(AL944,"0.#"),1)="."),TRUE,FALSE)</formula>
    </cfRule>
  </conditionalFormatting>
  <conditionalFormatting sqref="AL1110:AO1110 AL1113:AO1125 AL1129:AO1136 AL1139:AO1139">
    <cfRule type="expression" dxfId="949" priority="253">
      <formula>IF(AND(AL1110&gt;=0, RIGHT(TEXT(AL1110,"0.#"),1)&lt;&gt;"."),TRUE,FALSE)</formula>
    </cfRule>
    <cfRule type="expression" dxfId="948" priority="254">
      <formula>IF(AND(AL1110&gt;=0, RIGHT(TEXT(AL1110,"0.#"),1)="."),TRUE,FALSE)</formula>
    </cfRule>
    <cfRule type="expression" dxfId="947" priority="255">
      <formula>IF(AND(AL1110&lt;0, RIGHT(TEXT(AL1110,"0.#"),1)&lt;&gt;"."),TRUE,FALSE)</formula>
    </cfRule>
    <cfRule type="expression" dxfId="946" priority="256">
      <formula>IF(AND(AL1110&lt;0, RIGHT(TEXT(AL1110,"0.#"),1)="."),TRUE,FALSE)</formula>
    </cfRule>
  </conditionalFormatting>
  <conditionalFormatting sqref="Y1110:Y1139">
    <cfRule type="expression" dxfId="945" priority="251">
      <formula>IF(RIGHT(TEXT(Y1110,"0.#"),1)=".",FALSE,TRUE)</formula>
    </cfRule>
    <cfRule type="expression" dxfId="944" priority="252">
      <formula>IF(RIGHT(TEXT(Y1110,"0.#"),1)=".",TRUE,FALSE)</formula>
    </cfRule>
  </conditionalFormatting>
  <conditionalFormatting sqref="AL849:AO849">
    <cfRule type="expression" dxfId="943" priority="247">
      <formula>IF(AND(AL849&gt;=0, RIGHT(TEXT(AL849,"0.#"),1)&lt;&gt;"."),TRUE,FALSE)</formula>
    </cfRule>
    <cfRule type="expression" dxfId="942" priority="248">
      <formula>IF(AND(AL849&gt;=0, RIGHT(TEXT(AL849,"0.#"),1)="."),TRUE,FALSE)</formula>
    </cfRule>
    <cfRule type="expression" dxfId="941" priority="249">
      <formula>IF(AND(AL849&lt;0, RIGHT(TEXT(AL849,"0.#"),1)&lt;&gt;"."),TRUE,FALSE)</formula>
    </cfRule>
    <cfRule type="expression" dxfId="940" priority="250">
      <formula>IF(AND(AL849&lt;0, RIGHT(TEXT(AL849,"0.#"),1)="."),TRUE,FALSE)</formula>
    </cfRule>
  </conditionalFormatting>
  <conditionalFormatting sqref="AL850:AO850">
    <cfRule type="expression" dxfId="939" priority="243">
      <formula>IF(AND(AL850&gt;=0, RIGHT(TEXT(AL850,"0.#"),1)&lt;&gt;"."),TRUE,FALSE)</formula>
    </cfRule>
    <cfRule type="expression" dxfId="938" priority="244">
      <formula>IF(AND(AL850&gt;=0, RIGHT(TEXT(AL850,"0.#"),1)="."),TRUE,FALSE)</formula>
    </cfRule>
    <cfRule type="expression" dxfId="937" priority="245">
      <formula>IF(AND(AL850&lt;0, RIGHT(TEXT(AL850,"0.#"),1)&lt;&gt;"."),TRUE,FALSE)</formula>
    </cfRule>
    <cfRule type="expression" dxfId="936" priority="246">
      <formula>IF(AND(AL850&lt;0, RIGHT(TEXT(AL850,"0.#"),1)="."),TRUE,FALSE)</formula>
    </cfRule>
  </conditionalFormatting>
  <conditionalFormatting sqref="AL851:AO851">
    <cfRule type="expression" dxfId="935" priority="239">
      <formula>IF(AND(AL851&gt;=0, RIGHT(TEXT(AL851,"0.#"),1)&lt;&gt;"."),TRUE,FALSE)</formula>
    </cfRule>
    <cfRule type="expression" dxfId="934" priority="240">
      <formula>IF(AND(AL851&gt;=0, RIGHT(TEXT(AL851,"0.#"),1)="."),TRUE,FALSE)</formula>
    </cfRule>
    <cfRule type="expression" dxfId="933" priority="241">
      <formula>IF(AND(AL851&lt;0, RIGHT(TEXT(AL851,"0.#"),1)&lt;&gt;"."),TRUE,FALSE)</formula>
    </cfRule>
    <cfRule type="expression" dxfId="932" priority="242">
      <formula>IF(AND(AL851&lt;0, RIGHT(TEXT(AL851,"0.#"),1)="."),TRUE,FALSE)</formula>
    </cfRule>
  </conditionalFormatting>
  <conditionalFormatting sqref="AL852:AO852">
    <cfRule type="expression" dxfId="931" priority="235">
      <formula>IF(AND(AL852&gt;=0, RIGHT(TEXT(AL852,"0.#"),1)&lt;&gt;"."),TRUE,FALSE)</formula>
    </cfRule>
    <cfRule type="expression" dxfId="930" priority="236">
      <formula>IF(AND(AL852&gt;=0, RIGHT(TEXT(AL852,"0.#"),1)="."),TRUE,FALSE)</formula>
    </cfRule>
    <cfRule type="expression" dxfId="929" priority="237">
      <formula>IF(AND(AL852&lt;0, RIGHT(TEXT(AL852,"0.#"),1)&lt;&gt;"."),TRUE,FALSE)</formula>
    </cfRule>
    <cfRule type="expression" dxfId="928" priority="238">
      <formula>IF(AND(AL852&lt;0, RIGHT(TEXT(AL852,"0.#"),1)="."),TRUE,FALSE)</formula>
    </cfRule>
  </conditionalFormatting>
  <conditionalFormatting sqref="AL853:AO853">
    <cfRule type="expression" dxfId="927" priority="231">
      <formula>IF(AND(AL853&gt;=0, RIGHT(TEXT(AL853,"0.#"),1)&lt;&gt;"."),TRUE,FALSE)</formula>
    </cfRule>
    <cfRule type="expression" dxfId="926" priority="232">
      <formula>IF(AND(AL853&gt;=0, RIGHT(TEXT(AL853,"0.#"),1)="."),TRUE,FALSE)</formula>
    </cfRule>
    <cfRule type="expression" dxfId="925" priority="233">
      <formula>IF(AND(AL853&lt;0, RIGHT(TEXT(AL853,"0.#"),1)&lt;&gt;"."),TRUE,FALSE)</formula>
    </cfRule>
    <cfRule type="expression" dxfId="924" priority="234">
      <formula>IF(AND(AL853&lt;0, RIGHT(TEXT(AL853,"0.#"),1)="."),TRUE,FALSE)</formula>
    </cfRule>
  </conditionalFormatting>
  <conditionalFormatting sqref="AL854:AO854">
    <cfRule type="expression" dxfId="923" priority="227">
      <formula>IF(AND(AL854&gt;=0, RIGHT(TEXT(AL854,"0.#"),1)&lt;&gt;"."),TRUE,FALSE)</formula>
    </cfRule>
    <cfRule type="expression" dxfId="922" priority="228">
      <formula>IF(AND(AL854&gt;=0, RIGHT(TEXT(AL854,"0.#"),1)="."),TRUE,FALSE)</formula>
    </cfRule>
    <cfRule type="expression" dxfId="921" priority="229">
      <formula>IF(AND(AL854&lt;0, RIGHT(TEXT(AL854,"0.#"),1)&lt;&gt;"."),TRUE,FALSE)</formula>
    </cfRule>
    <cfRule type="expression" dxfId="920" priority="230">
      <formula>IF(AND(AL854&lt;0, RIGHT(TEXT(AL854,"0.#"),1)="."),TRUE,FALSE)</formula>
    </cfRule>
  </conditionalFormatting>
  <conditionalFormatting sqref="AL855:AO855">
    <cfRule type="expression" dxfId="919" priority="223">
      <formula>IF(AND(AL855&gt;=0, RIGHT(TEXT(AL855,"0.#"),1)&lt;&gt;"."),TRUE,FALSE)</formula>
    </cfRule>
    <cfRule type="expression" dxfId="918" priority="224">
      <formula>IF(AND(AL855&gt;=0, RIGHT(TEXT(AL855,"0.#"),1)="."),TRUE,FALSE)</formula>
    </cfRule>
    <cfRule type="expression" dxfId="917" priority="225">
      <formula>IF(AND(AL855&lt;0, RIGHT(TEXT(AL855,"0.#"),1)&lt;&gt;"."),TRUE,FALSE)</formula>
    </cfRule>
    <cfRule type="expression" dxfId="916" priority="226">
      <formula>IF(AND(AL855&lt;0, RIGHT(TEXT(AL855,"0.#"),1)="."),TRUE,FALSE)</formula>
    </cfRule>
  </conditionalFormatting>
  <conditionalFormatting sqref="AL857:AO857">
    <cfRule type="expression" dxfId="915" priority="219">
      <formula>IF(AND(AL857&gt;=0, RIGHT(TEXT(AL857,"0.#"),1)&lt;&gt;"."),TRUE,FALSE)</formula>
    </cfRule>
    <cfRule type="expression" dxfId="914" priority="220">
      <formula>IF(AND(AL857&gt;=0, RIGHT(TEXT(AL857,"0.#"),1)="."),TRUE,FALSE)</formula>
    </cfRule>
    <cfRule type="expression" dxfId="913" priority="221">
      <formula>IF(AND(AL857&lt;0, RIGHT(TEXT(AL857,"0.#"),1)&lt;&gt;"."),TRUE,FALSE)</formula>
    </cfRule>
    <cfRule type="expression" dxfId="912" priority="222">
      <formula>IF(AND(AL857&lt;0, RIGHT(TEXT(AL857,"0.#"),1)="."),TRUE,FALSE)</formula>
    </cfRule>
  </conditionalFormatting>
  <conditionalFormatting sqref="Y857">
    <cfRule type="expression" dxfId="911" priority="217">
      <formula>IF(RIGHT(TEXT(Y857,"0.#"),1)=".",FALSE,TRUE)</formula>
    </cfRule>
    <cfRule type="expression" dxfId="910" priority="218">
      <formula>IF(RIGHT(TEXT(Y857,"0.#"),1)=".",TRUE,FALSE)</formula>
    </cfRule>
  </conditionalFormatting>
  <conditionalFormatting sqref="AL858:AO858">
    <cfRule type="expression" dxfId="909" priority="213">
      <formula>IF(AND(AL858&gt;=0, RIGHT(TEXT(AL858,"0.#"),1)&lt;&gt;"."),TRUE,FALSE)</formula>
    </cfRule>
    <cfRule type="expression" dxfId="908" priority="214">
      <formula>IF(AND(AL858&gt;=0, RIGHT(TEXT(AL858,"0.#"),1)="."),TRUE,FALSE)</formula>
    </cfRule>
    <cfRule type="expression" dxfId="907" priority="215">
      <formula>IF(AND(AL858&lt;0, RIGHT(TEXT(AL858,"0.#"),1)&lt;&gt;"."),TRUE,FALSE)</formula>
    </cfRule>
    <cfRule type="expression" dxfId="906" priority="216">
      <formula>IF(AND(AL858&lt;0, RIGHT(TEXT(AL858,"0.#"),1)="."),TRUE,FALSE)</formula>
    </cfRule>
  </conditionalFormatting>
  <conditionalFormatting sqref="Y858">
    <cfRule type="expression" dxfId="905" priority="211">
      <formula>IF(RIGHT(TEXT(Y858,"0.#"),1)=".",FALSE,TRUE)</formula>
    </cfRule>
    <cfRule type="expression" dxfId="904" priority="212">
      <formula>IF(RIGHT(TEXT(Y858,"0.#"),1)=".",TRUE,FALSE)</formula>
    </cfRule>
  </conditionalFormatting>
  <conditionalFormatting sqref="AL860:AO860">
    <cfRule type="expression" dxfId="903" priority="207">
      <formula>IF(AND(AL860&gt;=0, RIGHT(TEXT(AL860,"0.#"),1)&lt;&gt;"."),TRUE,FALSE)</formula>
    </cfRule>
    <cfRule type="expression" dxfId="902" priority="208">
      <formula>IF(AND(AL860&gt;=0, RIGHT(TEXT(AL860,"0.#"),1)="."),TRUE,FALSE)</formula>
    </cfRule>
    <cfRule type="expression" dxfId="901" priority="209">
      <formula>IF(AND(AL860&lt;0, RIGHT(TEXT(AL860,"0.#"),1)&lt;&gt;"."),TRUE,FALSE)</formula>
    </cfRule>
    <cfRule type="expression" dxfId="900" priority="210">
      <formula>IF(AND(AL860&lt;0, RIGHT(TEXT(AL860,"0.#"),1)="."),TRUE,FALSE)</formula>
    </cfRule>
  </conditionalFormatting>
  <conditionalFormatting sqref="Y860">
    <cfRule type="expression" dxfId="899" priority="205">
      <formula>IF(RIGHT(TEXT(Y860,"0.#"),1)=".",FALSE,TRUE)</formula>
    </cfRule>
    <cfRule type="expression" dxfId="898" priority="206">
      <formula>IF(RIGHT(TEXT(Y860,"0.#"),1)=".",TRUE,FALSE)</formula>
    </cfRule>
  </conditionalFormatting>
  <conditionalFormatting sqref="Y878:Y879">
    <cfRule type="expression" dxfId="897" priority="199">
      <formula>IF(RIGHT(TEXT(Y878,"0.#"),1)=".",FALSE,TRUE)</formula>
    </cfRule>
    <cfRule type="expression" dxfId="896" priority="200">
      <formula>IF(RIGHT(TEXT(Y878,"0.#"),1)=".",TRUE,FALSE)</formula>
    </cfRule>
  </conditionalFormatting>
  <conditionalFormatting sqref="AL878:AO879">
    <cfRule type="expression" dxfId="895" priority="201">
      <formula>IF(AND(AL878&gt;=0, RIGHT(TEXT(AL878,"0.#"),1)&lt;&gt;"."),TRUE,FALSE)</formula>
    </cfRule>
    <cfRule type="expression" dxfId="894" priority="202">
      <formula>IF(AND(AL878&gt;=0, RIGHT(TEXT(AL878,"0.#"),1)="."),TRUE,FALSE)</formula>
    </cfRule>
    <cfRule type="expression" dxfId="893" priority="203">
      <formula>IF(AND(AL878&lt;0, RIGHT(TEXT(AL878,"0.#"),1)&lt;&gt;"."),TRUE,FALSE)</formula>
    </cfRule>
    <cfRule type="expression" dxfId="892" priority="204">
      <formula>IF(AND(AL878&lt;0, RIGHT(TEXT(AL878,"0.#"),1)="."),TRUE,FALSE)</formula>
    </cfRule>
  </conditionalFormatting>
  <conditionalFormatting sqref="Y880">
    <cfRule type="expression" dxfId="891" priority="187">
      <formula>IF(RIGHT(TEXT(Y880,"0.#"),1)=".",FALSE,TRUE)</formula>
    </cfRule>
    <cfRule type="expression" dxfId="890" priority="188">
      <formula>IF(RIGHT(TEXT(Y880,"0.#"),1)=".",TRUE,FALSE)</formula>
    </cfRule>
  </conditionalFormatting>
  <conditionalFormatting sqref="AL880:AO880">
    <cfRule type="expression" dxfId="889" priority="189">
      <formula>IF(AND(AL880&gt;=0, RIGHT(TEXT(AL880,"0.#"),1)&lt;&gt;"."),TRUE,FALSE)</formula>
    </cfRule>
    <cfRule type="expression" dxfId="888" priority="190">
      <formula>IF(AND(AL880&gt;=0, RIGHT(TEXT(AL880,"0.#"),1)="."),TRUE,FALSE)</formula>
    </cfRule>
    <cfRule type="expression" dxfId="887" priority="191">
      <formula>IF(AND(AL880&lt;0, RIGHT(TEXT(AL880,"0.#"),1)&lt;&gt;"."),TRUE,FALSE)</formula>
    </cfRule>
    <cfRule type="expression" dxfId="886" priority="192">
      <formula>IF(AND(AL880&lt;0, RIGHT(TEXT(AL880,"0.#"),1)="."),TRUE,FALSE)</formula>
    </cfRule>
  </conditionalFormatting>
  <conditionalFormatting sqref="Y881:Y882">
    <cfRule type="expression" dxfId="885" priority="181">
      <formula>IF(RIGHT(TEXT(Y881,"0.#"),1)=".",FALSE,TRUE)</formula>
    </cfRule>
    <cfRule type="expression" dxfId="884" priority="182">
      <formula>IF(RIGHT(TEXT(Y881,"0.#"),1)=".",TRUE,FALSE)</formula>
    </cfRule>
  </conditionalFormatting>
  <conditionalFormatting sqref="AL881:AO882">
    <cfRule type="expression" dxfId="883" priority="183">
      <formula>IF(AND(AL881&gt;=0, RIGHT(TEXT(AL881,"0.#"),1)&lt;&gt;"."),TRUE,FALSE)</formula>
    </cfRule>
    <cfRule type="expression" dxfId="882" priority="184">
      <formula>IF(AND(AL881&gt;=0, RIGHT(TEXT(AL881,"0.#"),1)="."),TRUE,FALSE)</formula>
    </cfRule>
    <cfRule type="expression" dxfId="881" priority="185">
      <formula>IF(AND(AL881&lt;0, RIGHT(TEXT(AL881,"0.#"),1)&lt;&gt;"."),TRUE,FALSE)</formula>
    </cfRule>
    <cfRule type="expression" dxfId="880" priority="186">
      <formula>IF(AND(AL881&lt;0, RIGHT(TEXT(AL881,"0.#"),1)="."),TRUE,FALSE)</formula>
    </cfRule>
  </conditionalFormatting>
  <conditionalFormatting sqref="AL914:AO914">
    <cfRule type="expression" dxfId="879" priority="177">
      <formula>IF(AND(AL914&gt;=0, RIGHT(TEXT(AL914,"0.#"),1)&lt;&gt;"."),TRUE,FALSE)</formula>
    </cfRule>
    <cfRule type="expression" dxfId="878" priority="178">
      <formula>IF(AND(AL914&gt;=0, RIGHT(TEXT(AL914,"0.#"),1)="."),TRUE,FALSE)</formula>
    </cfRule>
    <cfRule type="expression" dxfId="877" priority="179">
      <formula>IF(AND(AL914&lt;0, RIGHT(TEXT(AL914,"0.#"),1)&lt;&gt;"."),TRUE,FALSE)</formula>
    </cfRule>
    <cfRule type="expression" dxfId="876" priority="180">
      <formula>IF(AND(AL914&lt;0, RIGHT(TEXT(AL914,"0.#"),1)="."),TRUE,FALSE)</formula>
    </cfRule>
  </conditionalFormatting>
  <conditionalFormatting sqref="AL915:AO915">
    <cfRule type="expression" dxfId="875" priority="173">
      <formula>IF(AND(AL915&gt;=0, RIGHT(TEXT(AL915,"0.#"),1)&lt;&gt;"."),TRUE,FALSE)</formula>
    </cfRule>
    <cfRule type="expression" dxfId="874" priority="174">
      <formula>IF(AND(AL915&gt;=0, RIGHT(TEXT(AL915,"0.#"),1)="."),TRUE,FALSE)</formula>
    </cfRule>
    <cfRule type="expression" dxfId="873" priority="175">
      <formula>IF(AND(AL915&lt;0, RIGHT(TEXT(AL915,"0.#"),1)&lt;&gt;"."),TRUE,FALSE)</formula>
    </cfRule>
    <cfRule type="expression" dxfId="872" priority="176">
      <formula>IF(AND(AL915&lt;0, RIGHT(TEXT(AL915,"0.#"),1)="."),TRUE,FALSE)</formula>
    </cfRule>
  </conditionalFormatting>
  <conditionalFormatting sqref="AL916:AO916">
    <cfRule type="expression" dxfId="871" priority="169">
      <formula>IF(AND(AL916&gt;=0, RIGHT(TEXT(AL916,"0.#"),1)&lt;&gt;"."),TRUE,FALSE)</formula>
    </cfRule>
    <cfRule type="expression" dxfId="870" priority="170">
      <formula>IF(AND(AL916&gt;=0, RIGHT(TEXT(AL916,"0.#"),1)="."),TRUE,FALSE)</formula>
    </cfRule>
    <cfRule type="expression" dxfId="869" priority="171">
      <formula>IF(AND(AL916&lt;0, RIGHT(TEXT(AL916,"0.#"),1)&lt;&gt;"."),TRUE,FALSE)</formula>
    </cfRule>
    <cfRule type="expression" dxfId="868" priority="172">
      <formula>IF(AND(AL916&lt;0, RIGHT(TEXT(AL916,"0.#"),1)="."),TRUE,FALSE)</formula>
    </cfRule>
  </conditionalFormatting>
  <conditionalFormatting sqref="AL917:AO917">
    <cfRule type="expression" dxfId="867" priority="165">
      <formula>IF(AND(AL917&gt;=0, RIGHT(TEXT(AL917,"0.#"),1)&lt;&gt;"."),TRUE,FALSE)</formula>
    </cfRule>
    <cfRule type="expression" dxfId="866" priority="166">
      <formula>IF(AND(AL917&gt;=0, RIGHT(TEXT(AL917,"0.#"),1)="."),TRUE,FALSE)</formula>
    </cfRule>
    <cfRule type="expression" dxfId="865" priority="167">
      <formula>IF(AND(AL917&lt;0, RIGHT(TEXT(AL917,"0.#"),1)&lt;&gt;"."),TRUE,FALSE)</formula>
    </cfRule>
    <cfRule type="expression" dxfId="864" priority="168">
      <formula>IF(AND(AL917&lt;0, RIGHT(TEXT(AL917,"0.#"),1)="."),TRUE,FALSE)</formula>
    </cfRule>
  </conditionalFormatting>
  <conditionalFormatting sqref="AL923:AO923">
    <cfRule type="expression" dxfId="863" priority="161">
      <formula>IF(AND(AL923&gt;=0, RIGHT(TEXT(AL923,"0.#"),1)&lt;&gt;"."),TRUE,FALSE)</formula>
    </cfRule>
    <cfRule type="expression" dxfId="862" priority="162">
      <formula>IF(AND(AL923&gt;=0, RIGHT(TEXT(AL923,"0.#"),1)="."),TRUE,FALSE)</formula>
    </cfRule>
    <cfRule type="expression" dxfId="861" priority="163">
      <formula>IF(AND(AL923&lt;0, RIGHT(TEXT(AL923,"0.#"),1)&lt;&gt;"."),TRUE,FALSE)</formula>
    </cfRule>
    <cfRule type="expression" dxfId="860" priority="164">
      <formula>IF(AND(AL923&lt;0, RIGHT(TEXT(AL923,"0.#"),1)="."),TRUE,FALSE)</formula>
    </cfRule>
  </conditionalFormatting>
  <conditionalFormatting sqref="AL932:AO932">
    <cfRule type="expression" dxfId="859" priority="157">
      <formula>IF(AND(AL932&gt;=0, RIGHT(TEXT(AL932,"0.#"),1)&lt;&gt;"."),TRUE,FALSE)</formula>
    </cfRule>
    <cfRule type="expression" dxfId="858" priority="158">
      <formula>IF(AND(AL932&gt;=0, RIGHT(TEXT(AL932,"0.#"),1)="."),TRUE,FALSE)</formula>
    </cfRule>
    <cfRule type="expression" dxfId="857" priority="159">
      <formula>IF(AND(AL932&lt;0, RIGHT(TEXT(AL932,"0.#"),1)&lt;&gt;"."),TRUE,FALSE)</formula>
    </cfRule>
    <cfRule type="expression" dxfId="856" priority="160">
      <formula>IF(AND(AL932&lt;0, RIGHT(TEXT(AL932,"0.#"),1)="."),TRUE,FALSE)</formula>
    </cfRule>
  </conditionalFormatting>
  <conditionalFormatting sqref="AL933:AO933">
    <cfRule type="expression" dxfId="855" priority="153">
      <formula>IF(AND(AL933&gt;=0, RIGHT(TEXT(AL933,"0.#"),1)&lt;&gt;"."),TRUE,FALSE)</formula>
    </cfRule>
    <cfRule type="expression" dxfId="854" priority="154">
      <formula>IF(AND(AL933&gt;=0, RIGHT(TEXT(AL933,"0.#"),1)="."),TRUE,FALSE)</formula>
    </cfRule>
    <cfRule type="expression" dxfId="853" priority="155">
      <formula>IF(AND(AL933&lt;0, RIGHT(TEXT(AL933,"0.#"),1)&lt;&gt;"."),TRUE,FALSE)</formula>
    </cfRule>
    <cfRule type="expression" dxfId="852" priority="156">
      <formula>IF(AND(AL933&lt;0, RIGHT(TEXT(AL933,"0.#"),1)="."),TRUE,FALSE)</formula>
    </cfRule>
  </conditionalFormatting>
  <conditionalFormatting sqref="AL934:AO934">
    <cfRule type="expression" dxfId="851" priority="149">
      <formula>IF(AND(AL934&gt;=0, RIGHT(TEXT(AL934,"0.#"),1)&lt;&gt;"."),TRUE,FALSE)</formula>
    </cfRule>
    <cfRule type="expression" dxfId="850" priority="150">
      <formula>IF(AND(AL934&gt;=0, RIGHT(TEXT(AL934,"0.#"),1)="."),TRUE,FALSE)</formula>
    </cfRule>
    <cfRule type="expression" dxfId="849" priority="151">
      <formula>IF(AND(AL934&lt;0, RIGHT(TEXT(AL934,"0.#"),1)&lt;&gt;"."),TRUE,FALSE)</formula>
    </cfRule>
    <cfRule type="expression" dxfId="848" priority="152">
      <formula>IF(AND(AL934&lt;0, RIGHT(TEXT(AL934,"0.#"),1)="."),TRUE,FALSE)</formula>
    </cfRule>
  </conditionalFormatting>
  <conditionalFormatting sqref="AL936:AO936">
    <cfRule type="expression" dxfId="847" priority="145">
      <formula>IF(AND(AL936&gt;=0, RIGHT(TEXT(AL936,"0.#"),1)&lt;&gt;"."),TRUE,FALSE)</formula>
    </cfRule>
    <cfRule type="expression" dxfId="846" priority="146">
      <formula>IF(AND(AL936&gt;=0, RIGHT(TEXT(AL936,"0.#"),1)="."),TRUE,FALSE)</formula>
    </cfRule>
    <cfRule type="expression" dxfId="845" priority="147">
      <formula>IF(AND(AL936&lt;0, RIGHT(TEXT(AL936,"0.#"),1)&lt;&gt;"."),TRUE,FALSE)</formula>
    </cfRule>
    <cfRule type="expression" dxfId="844" priority="148">
      <formula>IF(AND(AL936&lt;0, RIGHT(TEXT(AL936,"0.#"),1)="."),TRUE,FALSE)</formula>
    </cfRule>
  </conditionalFormatting>
  <conditionalFormatting sqref="AL945:AO945">
    <cfRule type="expression" dxfId="843" priority="141">
      <formula>IF(AND(AL945&gt;=0, RIGHT(TEXT(AL945,"0.#"),1)&lt;&gt;"."),TRUE,FALSE)</formula>
    </cfRule>
    <cfRule type="expression" dxfId="842" priority="142">
      <formula>IF(AND(AL945&gt;=0, RIGHT(TEXT(AL945,"0.#"),1)="."),TRUE,FALSE)</formula>
    </cfRule>
    <cfRule type="expression" dxfId="841" priority="143">
      <formula>IF(AND(AL945&lt;0, RIGHT(TEXT(AL945,"0.#"),1)&lt;&gt;"."),TRUE,FALSE)</formula>
    </cfRule>
    <cfRule type="expression" dxfId="840" priority="144">
      <formula>IF(AND(AL945&lt;0, RIGHT(TEXT(AL945,"0.#"),1)="."),TRUE,FALSE)</formula>
    </cfRule>
  </conditionalFormatting>
  <conditionalFormatting sqref="AL946:AO946">
    <cfRule type="expression" dxfId="839" priority="137">
      <formula>IF(AND(AL946&gt;=0, RIGHT(TEXT(AL946,"0.#"),1)&lt;&gt;"."),TRUE,FALSE)</formula>
    </cfRule>
    <cfRule type="expression" dxfId="838" priority="138">
      <formula>IF(AND(AL946&gt;=0, RIGHT(TEXT(AL946,"0.#"),1)="."),TRUE,FALSE)</formula>
    </cfRule>
    <cfRule type="expression" dxfId="837" priority="139">
      <formula>IF(AND(AL946&lt;0, RIGHT(TEXT(AL946,"0.#"),1)&lt;&gt;"."),TRUE,FALSE)</formula>
    </cfRule>
    <cfRule type="expression" dxfId="836" priority="140">
      <formula>IF(AND(AL946&lt;0, RIGHT(TEXT(AL946,"0.#"),1)="."),TRUE,FALSE)</formula>
    </cfRule>
  </conditionalFormatting>
  <conditionalFormatting sqref="AL947:AO947">
    <cfRule type="expression" dxfId="835" priority="133">
      <formula>IF(AND(AL947&gt;=0, RIGHT(TEXT(AL947,"0.#"),1)&lt;&gt;"."),TRUE,FALSE)</formula>
    </cfRule>
    <cfRule type="expression" dxfId="834" priority="134">
      <formula>IF(AND(AL947&gt;=0, RIGHT(TEXT(AL947,"0.#"),1)="."),TRUE,FALSE)</formula>
    </cfRule>
    <cfRule type="expression" dxfId="833" priority="135">
      <formula>IF(AND(AL947&lt;0, RIGHT(TEXT(AL947,"0.#"),1)&lt;&gt;"."),TRUE,FALSE)</formula>
    </cfRule>
    <cfRule type="expression" dxfId="832" priority="136">
      <formula>IF(AND(AL947&lt;0, RIGHT(TEXT(AL947,"0.#"),1)="."),TRUE,FALSE)</formula>
    </cfRule>
  </conditionalFormatting>
  <conditionalFormatting sqref="AL948:AO948">
    <cfRule type="expression" dxfId="831" priority="129">
      <formula>IF(AND(AL948&gt;=0, RIGHT(TEXT(AL948,"0.#"),1)&lt;&gt;"."),TRUE,FALSE)</formula>
    </cfRule>
    <cfRule type="expression" dxfId="830" priority="130">
      <formula>IF(AND(AL948&gt;=0, RIGHT(TEXT(AL948,"0.#"),1)="."),TRUE,FALSE)</formula>
    </cfRule>
    <cfRule type="expression" dxfId="829" priority="131">
      <formula>IF(AND(AL948&lt;0, RIGHT(TEXT(AL948,"0.#"),1)&lt;&gt;"."),TRUE,FALSE)</formula>
    </cfRule>
    <cfRule type="expression" dxfId="828" priority="132">
      <formula>IF(AND(AL948&lt;0, RIGHT(TEXT(AL948,"0.#"),1)="."),TRUE,FALSE)</formula>
    </cfRule>
  </conditionalFormatting>
  <conditionalFormatting sqref="AL949:AO949">
    <cfRule type="expression" dxfId="827" priority="125">
      <formula>IF(AND(AL949&gt;=0, RIGHT(TEXT(AL949,"0.#"),1)&lt;&gt;"."),TRUE,FALSE)</formula>
    </cfRule>
    <cfRule type="expression" dxfId="826" priority="126">
      <formula>IF(AND(AL949&gt;=0, RIGHT(TEXT(AL949,"0.#"),1)="."),TRUE,FALSE)</formula>
    </cfRule>
    <cfRule type="expression" dxfId="825" priority="127">
      <formula>IF(AND(AL949&lt;0, RIGHT(TEXT(AL949,"0.#"),1)&lt;&gt;"."),TRUE,FALSE)</formula>
    </cfRule>
    <cfRule type="expression" dxfId="824" priority="128">
      <formula>IF(AND(AL949&lt;0, RIGHT(TEXT(AL949,"0.#"),1)="."),TRUE,FALSE)</formula>
    </cfRule>
  </conditionalFormatting>
  <conditionalFormatting sqref="AL950:AO950">
    <cfRule type="expression" dxfId="823" priority="121">
      <formula>IF(AND(AL950&gt;=0, RIGHT(TEXT(AL950,"0.#"),1)&lt;&gt;"."),TRUE,FALSE)</formula>
    </cfRule>
    <cfRule type="expression" dxfId="822" priority="122">
      <formula>IF(AND(AL950&gt;=0, RIGHT(TEXT(AL950,"0.#"),1)="."),TRUE,FALSE)</formula>
    </cfRule>
    <cfRule type="expression" dxfId="821" priority="123">
      <formula>IF(AND(AL950&lt;0, RIGHT(TEXT(AL950,"0.#"),1)&lt;&gt;"."),TRUE,FALSE)</formula>
    </cfRule>
    <cfRule type="expression" dxfId="820" priority="124">
      <formula>IF(AND(AL950&lt;0, RIGHT(TEXT(AL950,"0.#"),1)="."),TRUE,FALSE)</formula>
    </cfRule>
  </conditionalFormatting>
  <conditionalFormatting sqref="AL951:AO951">
    <cfRule type="expression" dxfId="819" priority="117">
      <formula>IF(AND(AL951&gt;=0, RIGHT(TEXT(AL951,"0.#"),1)&lt;&gt;"."),TRUE,FALSE)</formula>
    </cfRule>
    <cfRule type="expression" dxfId="818" priority="118">
      <formula>IF(AND(AL951&gt;=0, RIGHT(TEXT(AL951,"0.#"),1)="."),TRUE,FALSE)</formula>
    </cfRule>
    <cfRule type="expression" dxfId="817" priority="119">
      <formula>IF(AND(AL951&lt;0, RIGHT(TEXT(AL951,"0.#"),1)&lt;&gt;"."),TRUE,FALSE)</formula>
    </cfRule>
    <cfRule type="expression" dxfId="816" priority="120">
      <formula>IF(AND(AL951&lt;0, RIGHT(TEXT(AL951,"0.#"),1)="."),TRUE,FALSE)</formula>
    </cfRule>
  </conditionalFormatting>
  <conditionalFormatting sqref="AL952:AO952">
    <cfRule type="expression" dxfId="815" priority="113">
      <formula>IF(AND(AL952&gt;=0, RIGHT(TEXT(AL952,"0.#"),1)&lt;&gt;"."),TRUE,FALSE)</formula>
    </cfRule>
    <cfRule type="expression" dxfId="814" priority="114">
      <formula>IF(AND(AL952&gt;=0, RIGHT(TEXT(AL952,"0.#"),1)="."),TRUE,FALSE)</formula>
    </cfRule>
    <cfRule type="expression" dxfId="813" priority="115">
      <formula>IF(AND(AL952&lt;0, RIGHT(TEXT(AL952,"0.#"),1)&lt;&gt;"."),TRUE,FALSE)</formula>
    </cfRule>
    <cfRule type="expression" dxfId="812" priority="116">
      <formula>IF(AND(AL952&lt;0, RIGHT(TEXT(AL952,"0.#"),1)="."),TRUE,FALSE)</formula>
    </cfRule>
  </conditionalFormatting>
  <conditionalFormatting sqref="AL953:AO953">
    <cfRule type="expression" dxfId="811" priority="109">
      <formula>IF(AND(AL953&gt;=0, RIGHT(TEXT(AL953,"0.#"),1)&lt;&gt;"."),TRUE,FALSE)</formula>
    </cfRule>
    <cfRule type="expression" dxfId="810" priority="110">
      <formula>IF(AND(AL953&gt;=0, RIGHT(TEXT(AL953,"0.#"),1)="."),TRUE,FALSE)</formula>
    </cfRule>
    <cfRule type="expression" dxfId="809" priority="111">
      <formula>IF(AND(AL953&lt;0, RIGHT(TEXT(AL953,"0.#"),1)&lt;&gt;"."),TRUE,FALSE)</formula>
    </cfRule>
    <cfRule type="expression" dxfId="808" priority="112">
      <formula>IF(AND(AL953&lt;0, RIGHT(TEXT(AL953,"0.#"),1)="."),TRUE,FALSE)</formula>
    </cfRule>
  </conditionalFormatting>
  <conditionalFormatting sqref="AL954:AO954">
    <cfRule type="expression" dxfId="807" priority="105">
      <formula>IF(AND(AL954&gt;=0, RIGHT(TEXT(AL954,"0.#"),1)&lt;&gt;"."),TRUE,FALSE)</formula>
    </cfRule>
    <cfRule type="expression" dxfId="806" priority="106">
      <formula>IF(AND(AL954&gt;=0, RIGHT(TEXT(AL954,"0.#"),1)="."),TRUE,FALSE)</formula>
    </cfRule>
    <cfRule type="expression" dxfId="805" priority="107">
      <formula>IF(AND(AL954&lt;0, RIGHT(TEXT(AL954,"0.#"),1)&lt;&gt;"."),TRUE,FALSE)</formula>
    </cfRule>
    <cfRule type="expression" dxfId="804" priority="108">
      <formula>IF(AND(AL954&lt;0, RIGHT(TEXT(AL954,"0.#"),1)="."),TRUE,FALSE)</formula>
    </cfRule>
  </conditionalFormatting>
  <conditionalFormatting sqref="AL955:AO955">
    <cfRule type="expression" dxfId="803" priority="101">
      <formula>IF(AND(AL955&gt;=0, RIGHT(TEXT(AL955,"0.#"),1)&lt;&gt;"."),TRUE,FALSE)</formula>
    </cfRule>
    <cfRule type="expression" dxfId="802" priority="102">
      <formula>IF(AND(AL955&gt;=0, RIGHT(TEXT(AL955,"0.#"),1)="."),TRUE,FALSE)</formula>
    </cfRule>
    <cfRule type="expression" dxfId="801" priority="103">
      <formula>IF(AND(AL955&lt;0, RIGHT(TEXT(AL955,"0.#"),1)&lt;&gt;"."),TRUE,FALSE)</formula>
    </cfRule>
    <cfRule type="expression" dxfId="800" priority="104">
      <formula>IF(AND(AL955&lt;0, RIGHT(TEXT(AL955,"0.#"),1)="."),TRUE,FALSE)</formula>
    </cfRule>
  </conditionalFormatting>
  <conditionalFormatting sqref="AL956:AO956">
    <cfRule type="expression" dxfId="799" priority="97">
      <formula>IF(AND(AL956&gt;=0, RIGHT(TEXT(AL956,"0.#"),1)&lt;&gt;"."),TRUE,FALSE)</formula>
    </cfRule>
    <cfRule type="expression" dxfId="798" priority="98">
      <formula>IF(AND(AL956&gt;=0, RIGHT(TEXT(AL956,"0.#"),1)="."),TRUE,FALSE)</formula>
    </cfRule>
    <cfRule type="expression" dxfId="797" priority="99">
      <formula>IF(AND(AL956&lt;0, RIGHT(TEXT(AL956,"0.#"),1)&lt;&gt;"."),TRUE,FALSE)</formula>
    </cfRule>
    <cfRule type="expression" dxfId="796" priority="100">
      <formula>IF(AND(AL956&lt;0, RIGHT(TEXT(AL956,"0.#"),1)="."),TRUE,FALSE)</formula>
    </cfRule>
  </conditionalFormatting>
  <conditionalFormatting sqref="AL957:AO957">
    <cfRule type="expression" dxfId="795" priority="93">
      <formula>IF(AND(AL957&gt;=0, RIGHT(TEXT(AL957,"0.#"),1)&lt;&gt;"."),TRUE,FALSE)</formula>
    </cfRule>
    <cfRule type="expression" dxfId="794" priority="94">
      <formula>IF(AND(AL957&gt;=0, RIGHT(TEXT(AL957,"0.#"),1)="."),TRUE,FALSE)</formula>
    </cfRule>
    <cfRule type="expression" dxfId="793" priority="95">
      <formula>IF(AND(AL957&lt;0, RIGHT(TEXT(AL957,"0.#"),1)&lt;&gt;"."),TRUE,FALSE)</formula>
    </cfRule>
    <cfRule type="expression" dxfId="792" priority="96">
      <formula>IF(AND(AL957&lt;0, RIGHT(TEXT(AL957,"0.#"),1)="."),TRUE,FALSE)</formula>
    </cfRule>
  </conditionalFormatting>
  <conditionalFormatting sqref="AL958:AO958">
    <cfRule type="expression" dxfId="791" priority="89">
      <formula>IF(AND(AL958&gt;=0, RIGHT(TEXT(AL958,"0.#"),1)&lt;&gt;"."),TRUE,FALSE)</formula>
    </cfRule>
    <cfRule type="expression" dxfId="790" priority="90">
      <formula>IF(AND(AL958&gt;=0, RIGHT(TEXT(AL958,"0.#"),1)="."),TRUE,FALSE)</formula>
    </cfRule>
    <cfRule type="expression" dxfId="789" priority="91">
      <formula>IF(AND(AL958&lt;0, RIGHT(TEXT(AL958,"0.#"),1)&lt;&gt;"."),TRUE,FALSE)</formula>
    </cfRule>
    <cfRule type="expression" dxfId="788" priority="92">
      <formula>IF(AND(AL958&lt;0, RIGHT(TEXT(AL958,"0.#"),1)="."),TRUE,FALSE)</formula>
    </cfRule>
  </conditionalFormatting>
  <conditionalFormatting sqref="AL959:AO959">
    <cfRule type="expression" dxfId="787" priority="85">
      <formula>IF(AND(AL959&gt;=0, RIGHT(TEXT(AL959,"0.#"),1)&lt;&gt;"."),TRUE,FALSE)</formula>
    </cfRule>
    <cfRule type="expression" dxfId="786" priority="86">
      <formula>IF(AND(AL959&gt;=0, RIGHT(TEXT(AL959,"0.#"),1)="."),TRUE,FALSE)</formula>
    </cfRule>
    <cfRule type="expression" dxfId="785" priority="87">
      <formula>IF(AND(AL959&lt;0, RIGHT(TEXT(AL959,"0.#"),1)&lt;&gt;"."),TRUE,FALSE)</formula>
    </cfRule>
    <cfRule type="expression" dxfId="784" priority="88">
      <formula>IF(AND(AL959&lt;0, RIGHT(TEXT(AL959,"0.#"),1)="."),TRUE,FALSE)</formula>
    </cfRule>
  </conditionalFormatting>
  <conditionalFormatting sqref="AL960:AO960">
    <cfRule type="expression" dxfId="783" priority="81">
      <formula>IF(AND(AL960&gt;=0, RIGHT(TEXT(AL960,"0.#"),1)&lt;&gt;"."),TRUE,FALSE)</formula>
    </cfRule>
    <cfRule type="expression" dxfId="782" priority="82">
      <formula>IF(AND(AL960&gt;=0, RIGHT(TEXT(AL960,"0.#"),1)="."),TRUE,FALSE)</formula>
    </cfRule>
    <cfRule type="expression" dxfId="781" priority="83">
      <formula>IF(AND(AL960&lt;0, RIGHT(TEXT(AL960,"0.#"),1)&lt;&gt;"."),TRUE,FALSE)</formula>
    </cfRule>
    <cfRule type="expression" dxfId="780" priority="84">
      <formula>IF(AND(AL960&lt;0, RIGHT(TEXT(AL960,"0.#"),1)="."),TRUE,FALSE)</formula>
    </cfRule>
  </conditionalFormatting>
  <conditionalFormatting sqref="AL961:AO961">
    <cfRule type="expression" dxfId="779" priority="77">
      <formula>IF(AND(AL961&gt;=0, RIGHT(TEXT(AL961,"0.#"),1)&lt;&gt;"."),TRUE,FALSE)</formula>
    </cfRule>
    <cfRule type="expression" dxfId="778" priority="78">
      <formula>IF(AND(AL961&gt;=0, RIGHT(TEXT(AL961,"0.#"),1)="."),TRUE,FALSE)</formula>
    </cfRule>
    <cfRule type="expression" dxfId="777" priority="79">
      <formula>IF(AND(AL961&lt;0, RIGHT(TEXT(AL961,"0.#"),1)&lt;&gt;"."),TRUE,FALSE)</formula>
    </cfRule>
    <cfRule type="expression" dxfId="776" priority="80">
      <formula>IF(AND(AL961&lt;0, RIGHT(TEXT(AL961,"0.#"),1)="."),TRUE,FALSE)</formula>
    </cfRule>
  </conditionalFormatting>
  <conditionalFormatting sqref="AL962:AO962">
    <cfRule type="expression" dxfId="775" priority="73">
      <formula>IF(AND(AL962&gt;=0, RIGHT(TEXT(AL962,"0.#"),1)&lt;&gt;"."),TRUE,FALSE)</formula>
    </cfRule>
    <cfRule type="expression" dxfId="774" priority="74">
      <formula>IF(AND(AL962&gt;=0, RIGHT(TEXT(AL962,"0.#"),1)="."),TRUE,FALSE)</formula>
    </cfRule>
    <cfRule type="expression" dxfId="773" priority="75">
      <formula>IF(AND(AL962&lt;0, RIGHT(TEXT(AL962,"0.#"),1)&lt;&gt;"."),TRUE,FALSE)</formula>
    </cfRule>
    <cfRule type="expression" dxfId="772" priority="76">
      <formula>IF(AND(AL962&lt;0, RIGHT(TEXT(AL962,"0.#"),1)="."),TRUE,FALSE)</formula>
    </cfRule>
  </conditionalFormatting>
  <conditionalFormatting sqref="AL963:AO963">
    <cfRule type="expression" dxfId="771" priority="69">
      <formula>IF(AND(AL963&gt;=0, RIGHT(TEXT(AL963,"0.#"),1)&lt;&gt;"."),TRUE,FALSE)</formula>
    </cfRule>
    <cfRule type="expression" dxfId="770" priority="70">
      <formula>IF(AND(AL963&gt;=0, RIGHT(TEXT(AL963,"0.#"),1)="."),TRUE,FALSE)</formula>
    </cfRule>
    <cfRule type="expression" dxfId="769" priority="71">
      <formula>IF(AND(AL963&lt;0, RIGHT(TEXT(AL963,"0.#"),1)&lt;&gt;"."),TRUE,FALSE)</formula>
    </cfRule>
    <cfRule type="expression" dxfId="768" priority="72">
      <formula>IF(AND(AL963&lt;0, RIGHT(TEXT(AL963,"0.#"),1)="."),TRUE,FALSE)</formula>
    </cfRule>
  </conditionalFormatting>
  <conditionalFormatting sqref="AL964:AO964">
    <cfRule type="expression" dxfId="767" priority="65">
      <formula>IF(AND(AL964&gt;=0, RIGHT(TEXT(AL964,"0.#"),1)&lt;&gt;"."),TRUE,FALSE)</formula>
    </cfRule>
    <cfRule type="expression" dxfId="766" priority="66">
      <formula>IF(AND(AL964&gt;=0, RIGHT(TEXT(AL964,"0.#"),1)="."),TRUE,FALSE)</formula>
    </cfRule>
    <cfRule type="expression" dxfId="765" priority="67">
      <formula>IF(AND(AL964&lt;0, RIGHT(TEXT(AL964,"0.#"),1)&lt;&gt;"."),TRUE,FALSE)</formula>
    </cfRule>
    <cfRule type="expression" dxfId="764" priority="68">
      <formula>IF(AND(AL964&lt;0, RIGHT(TEXT(AL964,"0.#"),1)="."),TRUE,FALSE)</formula>
    </cfRule>
  </conditionalFormatting>
  <conditionalFormatting sqref="AL965:AO965">
    <cfRule type="expression" dxfId="763" priority="61">
      <formula>IF(AND(AL965&gt;=0, RIGHT(TEXT(AL965,"0.#"),1)&lt;&gt;"."),TRUE,FALSE)</formula>
    </cfRule>
    <cfRule type="expression" dxfId="762" priority="62">
      <formula>IF(AND(AL965&gt;=0, RIGHT(TEXT(AL965,"0.#"),1)="."),TRUE,FALSE)</formula>
    </cfRule>
    <cfRule type="expression" dxfId="761" priority="63">
      <formula>IF(AND(AL965&lt;0, RIGHT(TEXT(AL965,"0.#"),1)&lt;&gt;"."),TRUE,FALSE)</formula>
    </cfRule>
    <cfRule type="expression" dxfId="760" priority="64">
      <formula>IF(AND(AL965&lt;0, RIGHT(TEXT(AL965,"0.#"),1)="."),TRUE,FALSE)</formula>
    </cfRule>
  </conditionalFormatting>
  <conditionalFormatting sqref="AL966:AO966">
    <cfRule type="expression" dxfId="759" priority="57">
      <formula>IF(AND(AL966&gt;=0, RIGHT(TEXT(AL966,"0.#"),1)&lt;&gt;"."),TRUE,FALSE)</formula>
    </cfRule>
    <cfRule type="expression" dxfId="758" priority="58">
      <formula>IF(AND(AL966&gt;=0, RIGHT(TEXT(AL966,"0.#"),1)="."),TRUE,FALSE)</formula>
    </cfRule>
    <cfRule type="expression" dxfId="757" priority="59">
      <formula>IF(AND(AL966&lt;0, RIGHT(TEXT(AL966,"0.#"),1)&lt;&gt;"."),TRUE,FALSE)</formula>
    </cfRule>
    <cfRule type="expression" dxfId="756" priority="60">
      <formula>IF(AND(AL966&lt;0, RIGHT(TEXT(AL966,"0.#"),1)="."),TRUE,FALSE)</formula>
    </cfRule>
  </conditionalFormatting>
  <conditionalFormatting sqref="AL967:AO967">
    <cfRule type="expression" dxfId="755" priority="53">
      <formula>IF(AND(AL967&gt;=0, RIGHT(TEXT(AL967,"0.#"),1)&lt;&gt;"."),TRUE,FALSE)</formula>
    </cfRule>
    <cfRule type="expression" dxfId="754" priority="54">
      <formula>IF(AND(AL967&gt;=0, RIGHT(TEXT(AL967,"0.#"),1)="."),TRUE,FALSE)</formula>
    </cfRule>
    <cfRule type="expression" dxfId="753" priority="55">
      <formula>IF(AND(AL967&lt;0, RIGHT(TEXT(AL967,"0.#"),1)&lt;&gt;"."),TRUE,FALSE)</formula>
    </cfRule>
    <cfRule type="expression" dxfId="752" priority="56">
      <formula>IF(AND(AL967&lt;0, RIGHT(TEXT(AL967,"0.#"),1)="."),TRUE,FALSE)</formula>
    </cfRule>
  </conditionalFormatting>
  <conditionalFormatting sqref="AL968:AO968">
    <cfRule type="expression" dxfId="751" priority="49">
      <formula>IF(AND(AL968&gt;=0, RIGHT(TEXT(AL968,"0.#"),1)&lt;&gt;"."),TRUE,FALSE)</formula>
    </cfRule>
    <cfRule type="expression" dxfId="750" priority="50">
      <formula>IF(AND(AL968&gt;=0, RIGHT(TEXT(AL968,"0.#"),1)="."),TRUE,FALSE)</formula>
    </cfRule>
    <cfRule type="expression" dxfId="749" priority="51">
      <formula>IF(AND(AL968&lt;0, RIGHT(TEXT(AL968,"0.#"),1)&lt;&gt;"."),TRUE,FALSE)</formula>
    </cfRule>
    <cfRule type="expression" dxfId="748" priority="52">
      <formula>IF(AND(AL968&lt;0, RIGHT(TEXT(AL968,"0.#"),1)="."),TRUE,FALSE)</formula>
    </cfRule>
  </conditionalFormatting>
  <conditionalFormatting sqref="AL969:AO969">
    <cfRule type="expression" dxfId="747" priority="45">
      <formula>IF(AND(AL969&gt;=0, RIGHT(TEXT(AL969,"0.#"),1)&lt;&gt;"."),TRUE,FALSE)</formula>
    </cfRule>
    <cfRule type="expression" dxfId="746" priority="46">
      <formula>IF(AND(AL969&gt;=0, RIGHT(TEXT(AL969,"0.#"),1)="."),TRUE,FALSE)</formula>
    </cfRule>
    <cfRule type="expression" dxfId="745" priority="47">
      <formula>IF(AND(AL969&lt;0, RIGHT(TEXT(AL969,"0.#"),1)&lt;&gt;"."),TRUE,FALSE)</formula>
    </cfRule>
    <cfRule type="expression" dxfId="744" priority="48">
      <formula>IF(AND(AL969&lt;0, RIGHT(TEXT(AL969,"0.#"),1)="."),TRUE,FALSE)</formula>
    </cfRule>
  </conditionalFormatting>
  <conditionalFormatting sqref="AL970:AO970">
    <cfRule type="expression" dxfId="743" priority="41">
      <formula>IF(AND(AL970&gt;=0, RIGHT(TEXT(AL970,"0.#"),1)&lt;&gt;"."),TRUE,FALSE)</formula>
    </cfRule>
    <cfRule type="expression" dxfId="742" priority="42">
      <formula>IF(AND(AL970&gt;=0, RIGHT(TEXT(AL970,"0.#"),1)="."),TRUE,FALSE)</formula>
    </cfRule>
    <cfRule type="expression" dxfId="741" priority="43">
      <formula>IF(AND(AL970&lt;0, RIGHT(TEXT(AL970,"0.#"),1)&lt;&gt;"."),TRUE,FALSE)</formula>
    </cfRule>
    <cfRule type="expression" dxfId="740" priority="44">
      <formula>IF(AND(AL970&lt;0, RIGHT(TEXT(AL970,"0.#"),1)="."),TRUE,FALSE)</formula>
    </cfRule>
  </conditionalFormatting>
  <conditionalFormatting sqref="AL971:AO971">
    <cfRule type="expression" dxfId="739" priority="37">
      <formula>IF(AND(AL971&gt;=0, RIGHT(TEXT(AL971,"0.#"),1)&lt;&gt;"."),TRUE,FALSE)</formula>
    </cfRule>
    <cfRule type="expression" dxfId="738" priority="38">
      <formula>IF(AND(AL971&gt;=0, RIGHT(TEXT(AL971,"0.#"),1)="."),TRUE,FALSE)</formula>
    </cfRule>
    <cfRule type="expression" dxfId="737" priority="39">
      <formula>IF(AND(AL971&lt;0, RIGHT(TEXT(AL971,"0.#"),1)&lt;&gt;"."),TRUE,FALSE)</formula>
    </cfRule>
    <cfRule type="expression" dxfId="736" priority="40">
      <formula>IF(AND(AL971&lt;0, RIGHT(TEXT(AL971,"0.#"),1)="."),TRUE,FALSE)</formula>
    </cfRule>
  </conditionalFormatting>
  <conditionalFormatting sqref="AL972:AO972">
    <cfRule type="expression" dxfId="735" priority="33">
      <formula>IF(AND(AL972&gt;=0, RIGHT(TEXT(AL972,"0.#"),1)&lt;&gt;"."),TRUE,FALSE)</formula>
    </cfRule>
    <cfRule type="expression" dxfId="734" priority="34">
      <formula>IF(AND(AL972&gt;=0, RIGHT(TEXT(AL972,"0.#"),1)="."),TRUE,FALSE)</formula>
    </cfRule>
    <cfRule type="expression" dxfId="733" priority="35">
      <formula>IF(AND(AL972&lt;0, RIGHT(TEXT(AL972,"0.#"),1)&lt;&gt;"."),TRUE,FALSE)</formula>
    </cfRule>
    <cfRule type="expression" dxfId="732" priority="36">
      <formula>IF(AND(AL972&lt;0, RIGHT(TEXT(AL972,"0.#"),1)="."),TRUE,FALSE)</formula>
    </cfRule>
  </conditionalFormatting>
  <conditionalFormatting sqref="AL973:AO973">
    <cfRule type="expression" dxfId="731" priority="29">
      <formula>IF(AND(AL973&gt;=0, RIGHT(TEXT(AL973,"0.#"),1)&lt;&gt;"."),TRUE,FALSE)</formula>
    </cfRule>
    <cfRule type="expression" dxfId="730" priority="30">
      <formula>IF(AND(AL973&gt;=0, RIGHT(TEXT(AL973,"0.#"),1)="."),TRUE,FALSE)</formula>
    </cfRule>
    <cfRule type="expression" dxfId="729" priority="31">
      <formula>IF(AND(AL973&lt;0, RIGHT(TEXT(AL973,"0.#"),1)&lt;&gt;"."),TRUE,FALSE)</formula>
    </cfRule>
    <cfRule type="expression" dxfId="728" priority="32">
      <formula>IF(AND(AL973&lt;0, RIGHT(TEXT(AL973,"0.#"),1)="."),TRUE,FALSE)</formula>
    </cfRule>
  </conditionalFormatting>
  <conditionalFormatting sqref="AL1111:AO1111">
    <cfRule type="expression" dxfId="727" priority="25">
      <formula>IF(AND(AL1111&gt;=0, RIGHT(TEXT(AL1111,"0.#"),1)&lt;&gt;"."),TRUE,FALSE)</formula>
    </cfRule>
    <cfRule type="expression" dxfId="726" priority="26">
      <formula>IF(AND(AL1111&gt;=0, RIGHT(TEXT(AL1111,"0.#"),1)="."),TRUE,FALSE)</formula>
    </cfRule>
    <cfRule type="expression" dxfId="725" priority="27">
      <formula>IF(AND(AL1111&lt;0, RIGHT(TEXT(AL1111,"0.#"),1)&lt;&gt;"."),TRUE,FALSE)</formula>
    </cfRule>
    <cfRule type="expression" dxfId="724" priority="28">
      <formula>IF(AND(AL1111&lt;0, RIGHT(TEXT(AL1111,"0.#"),1)="."),TRUE,FALSE)</formula>
    </cfRule>
  </conditionalFormatting>
  <conditionalFormatting sqref="AL1112:AO1112">
    <cfRule type="expression" dxfId="723" priority="21">
      <formula>IF(AND(AL1112&gt;=0, RIGHT(TEXT(AL1112,"0.#"),1)&lt;&gt;"."),TRUE,FALSE)</formula>
    </cfRule>
    <cfRule type="expression" dxfId="722" priority="22">
      <formula>IF(AND(AL1112&gt;=0, RIGHT(TEXT(AL1112,"0.#"),1)="."),TRUE,FALSE)</formula>
    </cfRule>
    <cfRule type="expression" dxfId="721" priority="23">
      <formula>IF(AND(AL1112&lt;0, RIGHT(TEXT(AL1112,"0.#"),1)&lt;&gt;"."),TRUE,FALSE)</formula>
    </cfRule>
    <cfRule type="expression" dxfId="720" priority="24">
      <formula>IF(AND(AL1112&lt;0, RIGHT(TEXT(AL1112,"0.#"),1)="."),TRUE,FALSE)</formula>
    </cfRule>
  </conditionalFormatting>
  <conditionalFormatting sqref="AL1126:AO1126">
    <cfRule type="expression" dxfId="719" priority="17">
      <formula>IF(AND(AL1126&gt;=0, RIGHT(TEXT(AL1126,"0.#"),1)&lt;&gt;"."),TRUE,FALSE)</formula>
    </cfRule>
    <cfRule type="expression" dxfId="718" priority="18">
      <formula>IF(AND(AL1126&gt;=0, RIGHT(TEXT(AL1126,"0.#"),1)="."),TRUE,FALSE)</formula>
    </cfRule>
    <cfRule type="expression" dxfId="717" priority="19">
      <formula>IF(AND(AL1126&lt;0, RIGHT(TEXT(AL1126,"0.#"),1)&lt;&gt;"."),TRUE,FALSE)</formula>
    </cfRule>
    <cfRule type="expression" dxfId="716" priority="20">
      <formula>IF(AND(AL1126&lt;0, RIGHT(TEXT(AL1126,"0.#"),1)="."),TRUE,FALSE)</formula>
    </cfRule>
  </conditionalFormatting>
  <conditionalFormatting sqref="AL1127:AO1127">
    <cfRule type="expression" dxfId="715" priority="13">
      <formula>IF(AND(AL1127&gt;=0, RIGHT(TEXT(AL1127,"0.#"),1)&lt;&gt;"."),TRUE,FALSE)</formula>
    </cfRule>
    <cfRule type="expression" dxfId="714" priority="14">
      <formula>IF(AND(AL1127&gt;=0, RIGHT(TEXT(AL1127,"0.#"),1)="."),TRUE,FALSE)</formula>
    </cfRule>
    <cfRule type="expression" dxfId="713" priority="15">
      <formula>IF(AND(AL1127&lt;0, RIGHT(TEXT(AL1127,"0.#"),1)&lt;&gt;"."),TRUE,FALSE)</formula>
    </cfRule>
    <cfRule type="expression" dxfId="712" priority="16">
      <formula>IF(AND(AL1127&lt;0, RIGHT(TEXT(AL1127,"0.#"),1)="."),TRUE,FALSE)</formula>
    </cfRule>
  </conditionalFormatting>
  <conditionalFormatting sqref="AL1128:AO1128">
    <cfRule type="expression" dxfId="711" priority="9">
      <formula>IF(AND(AL1128&gt;=0, RIGHT(TEXT(AL1128,"0.#"),1)&lt;&gt;"."),TRUE,FALSE)</formula>
    </cfRule>
    <cfRule type="expression" dxfId="710" priority="10">
      <formula>IF(AND(AL1128&gt;=0, RIGHT(TEXT(AL1128,"0.#"),1)="."),TRUE,FALSE)</formula>
    </cfRule>
    <cfRule type="expression" dxfId="709" priority="11">
      <formula>IF(AND(AL1128&lt;0, RIGHT(TEXT(AL1128,"0.#"),1)&lt;&gt;"."),TRUE,FALSE)</formula>
    </cfRule>
    <cfRule type="expression" dxfId="708" priority="12">
      <formula>IF(AND(AL1128&lt;0, RIGHT(TEXT(AL1128,"0.#"),1)="."),TRUE,FALSE)</formula>
    </cfRule>
  </conditionalFormatting>
  <conditionalFormatting sqref="AL1137:AO1137">
    <cfRule type="expression" dxfId="707" priority="5">
      <formula>IF(AND(AL1137&gt;=0, RIGHT(TEXT(AL1137,"0.#"),1)&lt;&gt;"."),TRUE,FALSE)</formula>
    </cfRule>
    <cfRule type="expression" dxfId="706" priority="6">
      <formula>IF(AND(AL1137&gt;=0, RIGHT(TEXT(AL1137,"0.#"),1)="."),TRUE,FALSE)</formula>
    </cfRule>
    <cfRule type="expression" dxfId="705" priority="7">
      <formula>IF(AND(AL1137&lt;0, RIGHT(TEXT(AL1137,"0.#"),1)&lt;&gt;"."),TRUE,FALSE)</formula>
    </cfRule>
    <cfRule type="expression" dxfId="704" priority="8">
      <formula>IF(AND(AL1137&lt;0, RIGHT(TEXT(AL1137,"0.#"),1)="."),TRUE,FALSE)</formula>
    </cfRule>
  </conditionalFormatting>
  <conditionalFormatting sqref="AL1138:AO1138">
    <cfRule type="expression" dxfId="703" priority="1">
      <formula>IF(AND(AL1138&gt;=0, RIGHT(TEXT(AL1138,"0.#"),1)&lt;&gt;"."),TRUE,FALSE)</formula>
    </cfRule>
    <cfRule type="expression" dxfId="702" priority="2">
      <formula>IF(AND(AL1138&gt;=0, RIGHT(TEXT(AL1138,"0.#"),1)="."),TRUE,FALSE)</formula>
    </cfRule>
    <cfRule type="expression" dxfId="701" priority="3">
      <formula>IF(AND(AL1138&lt;0, RIGHT(TEXT(AL1138,"0.#"),1)&lt;&gt;"."),TRUE,FALSE)</formula>
    </cfRule>
    <cfRule type="expression" dxfId="700" priority="4">
      <formula>IF(AND(AL1138&lt;0, RIGHT(TEXT(AL1138,"0.#"),1)="."),TRUE,FALSE)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49" max="49" man="1"/>
    <brk id="704" max="49" man="1"/>
    <brk id="735" max="49" man="1"/>
    <brk id="79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347</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35"/>
      <c r="Z2" s="834"/>
      <c r="AA2" s="835"/>
      <c r="AB2" s="1039" t="s">
        <v>11</v>
      </c>
      <c r="AC2" s="1040"/>
      <c r="AD2" s="1041"/>
      <c r="AE2" s="1045" t="s">
        <v>389</v>
      </c>
      <c r="AF2" s="1045"/>
      <c r="AG2" s="1045"/>
      <c r="AH2" s="1045"/>
      <c r="AI2" s="1045" t="s">
        <v>411</v>
      </c>
      <c r="AJ2" s="1045"/>
      <c r="AK2" s="1045"/>
      <c r="AL2" s="570"/>
      <c r="AM2" s="1045" t="s">
        <v>508</v>
      </c>
      <c r="AN2" s="1045"/>
      <c r="AO2" s="1045"/>
      <c r="AP2" s="570"/>
      <c r="AQ2" s="162" t="s">
        <v>232</v>
      </c>
      <c r="AR2" s="137"/>
      <c r="AS2" s="137"/>
      <c r="AT2" s="138"/>
      <c r="AU2" s="546" t="s">
        <v>134</v>
      </c>
      <c r="AV2" s="546"/>
      <c r="AW2" s="546"/>
      <c r="AX2" s="547"/>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36"/>
      <c r="Z3" s="1037"/>
      <c r="AA3" s="1038"/>
      <c r="AB3" s="1042"/>
      <c r="AC3" s="1043"/>
      <c r="AD3" s="1044"/>
      <c r="AE3" s="928"/>
      <c r="AF3" s="928"/>
      <c r="AG3" s="928"/>
      <c r="AH3" s="928"/>
      <c r="AI3" s="928"/>
      <c r="AJ3" s="928"/>
      <c r="AK3" s="928"/>
      <c r="AL3" s="421"/>
      <c r="AM3" s="928"/>
      <c r="AN3" s="928"/>
      <c r="AO3" s="928"/>
      <c r="AP3" s="421"/>
      <c r="AQ3" s="202"/>
      <c r="AR3" s="203"/>
      <c r="AS3" s="140" t="s">
        <v>233</v>
      </c>
      <c r="AT3" s="141"/>
      <c r="AU3" s="203"/>
      <c r="AV3" s="203"/>
      <c r="AW3" s="406" t="s">
        <v>179</v>
      </c>
      <c r="AX3" s="407"/>
      <c r="AY3" s="34">
        <f>$AY$2</f>
        <v>0</v>
      </c>
    </row>
    <row r="4" spans="1:51" ht="22.5" customHeight="1" x14ac:dyDescent="0.15">
      <c r="A4" s="411"/>
      <c r="B4" s="409"/>
      <c r="C4" s="409"/>
      <c r="D4" s="409"/>
      <c r="E4" s="409"/>
      <c r="F4" s="410"/>
      <c r="G4" s="577"/>
      <c r="H4" s="1012"/>
      <c r="I4" s="1012"/>
      <c r="J4" s="1012"/>
      <c r="K4" s="1012"/>
      <c r="L4" s="1012"/>
      <c r="M4" s="1012"/>
      <c r="N4" s="1012"/>
      <c r="O4" s="1013"/>
      <c r="P4" s="108"/>
      <c r="Q4" s="1020"/>
      <c r="R4" s="1020"/>
      <c r="S4" s="1020"/>
      <c r="T4" s="1020"/>
      <c r="U4" s="1020"/>
      <c r="V4" s="1020"/>
      <c r="W4" s="1020"/>
      <c r="X4" s="1021"/>
      <c r="Y4" s="1030" t="s">
        <v>12</v>
      </c>
      <c r="Z4" s="1031"/>
      <c r="AA4" s="1032"/>
      <c r="AB4" s="474"/>
      <c r="AC4" s="1034"/>
      <c r="AD4" s="1034"/>
      <c r="AE4" s="218"/>
      <c r="AF4" s="219"/>
      <c r="AG4" s="219"/>
      <c r="AH4" s="219"/>
      <c r="AI4" s="218"/>
      <c r="AJ4" s="219"/>
      <c r="AK4" s="219"/>
      <c r="AL4" s="219"/>
      <c r="AM4" s="218"/>
      <c r="AN4" s="219"/>
      <c r="AO4" s="219"/>
      <c r="AP4" s="219"/>
      <c r="AQ4" s="336"/>
      <c r="AR4" s="211"/>
      <c r="AS4" s="211"/>
      <c r="AT4" s="337"/>
      <c r="AU4" s="219"/>
      <c r="AV4" s="219"/>
      <c r="AW4" s="219"/>
      <c r="AX4" s="221"/>
      <c r="AY4" s="34">
        <f t="shared" ref="AY4:AY8" si="0">$AY$2</f>
        <v>0</v>
      </c>
    </row>
    <row r="5" spans="1:51" ht="22.5" customHeight="1" x14ac:dyDescent="0.15">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60" t="s">
        <v>54</v>
      </c>
      <c r="Z5" s="1027"/>
      <c r="AA5" s="1028"/>
      <c r="AB5" s="536"/>
      <c r="AC5" s="1033"/>
      <c r="AD5" s="1033"/>
      <c r="AE5" s="218"/>
      <c r="AF5" s="219"/>
      <c r="AG5" s="219"/>
      <c r="AH5" s="219"/>
      <c r="AI5" s="218"/>
      <c r="AJ5" s="219"/>
      <c r="AK5" s="219"/>
      <c r="AL5" s="219"/>
      <c r="AM5" s="218"/>
      <c r="AN5" s="219"/>
      <c r="AO5" s="219"/>
      <c r="AP5" s="219"/>
      <c r="AQ5" s="336"/>
      <c r="AR5" s="211"/>
      <c r="AS5" s="211"/>
      <c r="AT5" s="337"/>
      <c r="AU5" s="219"/>
      <c r="AV5" s="219"/>
      <c r="AW5" s="219"/>
      <c r="AX5" s="221"/>
      <c r="AY5" s="34">
        <f t="shared" si="0"/>
        <v>0</v>
      </c>
    </row>
    <row r="6" spans="1:51" ht="22.5" customHeight="1" x14ac:dyDescent="0.15">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7" t="s">
        <v>180</v>
      </c>
      <c r="AC6" s="1029"/>
      <c r="AD6" s="1029"/>
      <c r="AE6" s="218"/>
      <c r="AF6" s="219"/>
      <c r="AG6" s="219"/>
      <c r="AH6" s="219"/>
      <c r="AI6" s="218"/>
      <c r="AJ6" s="219"/>
      <c r="AK6" s="219"/>
      <c r="AL6" s="219"/>
      <c r="AM6" s="218"/>
      <c r="AN6" s="219"/>
      <c r="AO6" s="219"/>
      <c r="AP6" s="219"/>
      <c r="AQ6" s="336"/>
      <c r="AR6" s="211"/>
      <c r="AS6" s="211"/>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8" t="s">
        <v>347</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35"/>
      <c r="Z9" s="834"/>
      <c r="AA9" s="835"/>
      <c r="AB9" s="1039" t="s">
        <v>11</v>
      </c>
      <c r="AC9" s="1040"/>
      <c r="AD9" s="1041"/>
      <c r="AE9" s="1045" t="s">
        <v>389</v>
      </c>
      <c r="AF9" s="1045"/>
      <c r="AG9" s="1045"/>
      <c r="AH9" s="1045"/>
      <c r="AI9" s="1045" t="s">
        <v>411</v>
      </c>
      <c r="AJ9" s="1045"/>
      <c r="AK9" s="1045"/>
      <c r="AL9" s="570"/>
      <c r="AM9" s="1045" t="s">
        <v>508</v>
      </c>
      <c r="AN9" s="1045"/>
      <c r="AO9" s="1045"/>
      <c r="AP9" s="570"/>
      <c r="AQ9" s="162" t="s">
        <v>232</v>
      </c>
      <c r="AR9" s="137"/>
      <c r="AS9" s="137"/>
      <c r="AT9" s="138"/>
      <c r="AU9" s="546" t="s">
        <v>134</v>
      </c>
      <c r="AV9" s="546"/>
      <c r="AW9" s="546"/>
      <c r="AX9" s="547"/>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36"/>
      <c r="Z10" s="1037"/>
      <c r="AA10" s="1038"/>
      <c r="AB10" s="1042"/>
      <c r="AC10" s="1043"/>
      <c r="AD10" s="1044"/>
      <c r="AE10" s="928"/>
      <c r="AF10" s="928"/>
      <c r="AG10" s="928"/>
      <c r="AH10" s="928"/>
      <c r="AI10" s="928"/>
      <c r="AJ10" s="928"/>
      <c r="AK10" s="928"/>
      <c r="AL10" s="421"/>
      <c r="AM10" s="928"/>
      <c r="AN10" s="928"/>
      <c r="AO10" s="928"/>
      <c r="AP10" s="421"/>
      <c r="AQ10" s="202"/>
      <c r="AR10" s="203"/>
      <c r="AS10" s="140" t="s">
        <v>233</v>
      </c>
      <c r="AT10" s="141"/>
      <c r="AU10" s="203"/>
      <c r="AV10" s="203"/>
      <c r="AW10" s="406" t="s">
        <v>179</v>
      </c>
      <c r="AX10" s="407"/>
      <c r="AY10" s="34">
        <f>$AY$9</f>
        <v>0</v>
      </c>
    </row>
    <row r="11" spans="1:51" ht="22.5" customHeight="1" x14ac:dyDescent="0.15">
      <c r="A11" s="411"/>
      <c r="B11" s="409"/>
      <c r="C11" s="409"/>
      <c r="D11" s="409"/>
      <c r="E11" s="409"/>
      <c r="F11" s="410"/>
      <c r="G11" s="577"/>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74"/>
      <c r="AC11" s="1034"/>
      <c r="AD11" s="1034"/>
      <c r="AE11" s="218"/>
      <c r="AF11" s="219"/>
      <c r="AG11" s="219"/>
      <c r="AH11" s="219"/>
      <c r="AI11" s="218"/>
      <c r="AJ11" s="219"/>
      <c r="AK11" s="219"/>
      <c r="AL11" s="219"/>
      <c r="AM11" s="218"/>
      <c r="AN11" s="219"/>
      <c r="AO11" s="219"/>
      <c r="AP11" s="219"/>
      <c r="AQ11" s="336"/>
      <c r="AR11" s="211"/>
      <c r="AS11" s="211"/>
      <c r="AT11" s="337"/>
      <c r="AU11" s="219"/>
      <c r="AV11" s="219"/>
      <c r="AW11" s="219"/>
      <c r="AX11" s="221"/>
      <c r="AY11" s="34">
        <f t="shared" ref="AY11:AY15" si="1">$AY$9</f>
        <v>0</v>
      </c>
    </row>
    <row r="12" spans="1:51" ht="22.5" customHeight="1" x14ac:dyDescent="0.15">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60" t="s">
        <v>54</v>
      </c>
      <c r="Z12" s="1027"/>
      <c r="AA12" s="1028"/>
      <c r="AB12" s="536"/>
      <c r="AC12" s="1033"/>
      <c r="AD12" s="1033"/>
      <c r="AE12" s="218"/>
      <c r="AF12" s="219"/>
      <c r="AG12" s="219"/>
      <c r="AH12" s="219"/>
      <c r="AI12" s="218"/>
      <c r="AJ12" s="219"/>
      <c r="AK12" s="219"/>
      <c r="AL12" s="219"/>
      <c r="AM12" s="218"/>
      <c r="AN12" s="219"/>
      <c r="AO12" s="219"/>
      <c r="AP12" s="219"/>
      <c r="AQ12" s="336"/>
      <c r="AR12" s="211"/>
      <c r="AS12" s="211"/>
      <c r="AT12" s="337"/>
      <c r="AU12" s="219"/>
      <c r="AV12" s="219"/>
      <c r="AW12" s="219"/>
      <c r="AX12" s="221"/>
      <c r="AY12" s="34">
        <f t="shared" si="1"/>
        <v>0</v>
      </c>
    </row>
    <row r="13" spans="1:51" ht="22.5" customHeight="1" x14ac:dyDescent="0.15">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7" t="s">
        <v>180</v>
      </c>
      <c r="AC13" s="1029"/>
      <c r="AD13" s="1029"/>
      <c r="AE13" s="218"/>
      <c r="AF13" s="219"/>
      <c r="AG13" s="219"/>
      <c r="AH13" s="219"/>
      <c r="AI13" s="218"/>
      <c r="AJ13" s="219"/>
      <c r="AK13" s="219"/>
      <c r="AL13" s="219"/>
      <c r="AM13" s="218"/>
      <c r="AN13" s="219"/>
      <c r="AO13" s="219"/>
      <c r="AP13" s="219"/>
      <c r="AQ13" s="336"/>
      <c r="AR13" s="211"/>
      <c r="AS13" s="211"/>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8" t="s">
        <v>347</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35"/>
      <c r="Z16" s="834"/>
      <c r="AA16" s="835"/>
      <c r="AB16" s="1039" t="s">
        <v>11</v>
      </c>
      <c r="AC16" s="1040"/>
      <c r="AD16" s="1041"/>
      <c r="AE16" s="1045" t="s">
        <v>389</v>
      </c>
      <c r="AF16" s="1045"/>
      <c r="AG16" s="1045"/>
      <c r="AH16" s="1045"/>
      <c r="AI16" s="1045" t="s">
        <v>411</v>
      </c>
      <c r="AJ16" s="1045"/>
      <c r="AK16" s="1045"/>
      <c r="AL16" s="570"/>
      <c r="AM16" s="1045" t="s">
        <v>508</v>
      </c>
      <c r="AN16" s="1045"/>
      <c r="AO16" s="1045"/>
      <c r="AP16" s="570"/>
      <c r="AQ16" s="162" t="s">
        <v>232</v>
      </c>
      <c r="AR16" s="137"/>
      <c r="AS16" s="137"/>
      <c r="AT16" s="138"/>
      <c r="AU16" s="546" t="s">
        <v>134</v>
      </c>
      <c r="AV16" s="546"/>
      <c r="AW16" s="546"/>
      <c r="AX16" s="547"/>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36"/>
      <c r="Z17" s="1037"/>
      <c r="AA17" s="1038"/>
      <c r="AB17" s="1042"/>
      <c r="AC17" s="1043"/>
      <c r="AD17" s="1044"/>
      <c r="AE17" s="928"/>
      <c r="AF17" s="928"/>
      <c r="AG17" s="928"/>
      <c r="AH17" s="928"/>
      <c r="AI17" s="928"/>
      <c r="AJ17" s="928"/>
      <c r="AK17" s="928"/>
      <c r="AL17" s="421"/>
      <c r="AM17" s="928"/>
      <c r="AN17" s="928"/>
      <c r="AO17" s="928"/>
      <c r="AP17" s="421"/>
      <c r="AQ17" s="202"/>
      <c r="AR17" s="203"/>
      <c r="AS17" s="140" t="s">
        <v>233</v>
      </c>
      <c r="AT17" s="141"/>
      <c r="AU17" s="203"/>
      <c r="AV17" s="203"/>
      <c r="AW17" s="406" t="s">
        <v>179</v>
      </c>
      <c r="AX17" s="407"/>
      <c r="AY17" s="34">
        <f>$AY$16</f>
        <v>0</v>
      </c>
    </row>
    <row r="18" spans="1:51" ht="22.5" customHeight="1" x14ac:dyDescent="0.15">
      <c r="A18" s="411"/>
      <c r="B18" s="409"/>
      <c r="C18" s="409"/>
      <c r="D18" s="409"/>
      <c r="E18" s="409"/>
      <c r="F18" s="410"/>
      <c r="G18" s="577"/>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74"/>
      <c r="AC18" s="1034"/>
      <c r="AD18" s="1034"/>
      <c r="AE18" s="218"/>
      <c r="AF18" s="219"/>
      <c r="AG18" s="219"/>
      <c r="AH18" s="219"/>
      <c r="AI18" s="218"/>
      <c r="AJ18" s="219"/>
      <c r="AK18" s="219"/>
      <c r="AL18" s="219"/>
      <c r="AM18" s="218"/>
      <c r="AN18" s="219"/>
      <c r="AO18" s="219"/>
      <c r="AP18" s="219"/>
      <c r="AQ18" s="336"/>
      <c r="AR18" s="211"/>
      <c r="AS18" s="211"/>
      <c r="AT18" s="337"/>
      <c r="AU18" s="219"/>
      <c r="AV18" s="219"/>
      <c r="AW18" s="219"/>
      <c r="AX18" s="221"/>
      <c r="AY18" s="34">
        <f t="shared" ref="AY18:AY22" si="2">$AY$16</f>
        <v>0</v>
      </c>
    </row>
    <row r="19" spans="1:51" ht="22.5" customHeight="1" x14ac:dyDescent="0.15">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60" t="s">
        <v>54</v>
      </c>
      <c r="Z19" s="1027"/>
      <c r="AA19" s="1028"/>
      <c r="AB19" s="536"/>
      <c r="AC19" s="1033"/>
      <c r="AD19" s="1033"/>
      <c r="AE19" s="218"/>
      <c r="AF19" s="219"/>
      <c r="AG19" s="219"/>
      <c r="AH19" s="219"/>
      <c r="AI19" s="218"/>
      <c r="AJ19" s="219"/>
      <c r="AK19" s="219"/>
      <c r="AL19" s="219"/>
      <c r="AM19" s="218"/>
      <c r="AN19" s="219"/>
      <c r="AO19" s="219"/>
      <c r="AP19" s="219"/>
      <c r="AQ19" s="336"/>
      <c r="AR19" s="211"/>
      <c r="AS19" s="211"/>
      <c r="AT19" s="337"/>
      <c r="AU19" s="219"/>
      <c r="AV19" s="219"/>
      <c r="AW19" s="219"/>
      <c r="AX19" s="221"/>
      <c r="AY19" s="34">
        <f t="shared" si="2"/>
        <v>0</v>
      </c>
    </row>
    <row r="20" spans="1:51" ht="22.5" customHeight="1" x14ac:dyDescent="0.15">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7" t="s">
        <v>180</v>
      </c>
      <c r="AC20" s="1029"/>
      <c r="AD20" s="1029"/>
      <c r="AE20" s="218"/>
      <c r="AF20" s="219"/>
      <c r="AG20" s="219"/>
      <c r="AH20" s="219"/>
      <c r="AI20" s="218"/>
      <c r="AJ20" s="219"/>
      <c r="AK20" s="219"/>
      <c r="AL20" s="219"/>
      <c r="AM20" s="218"/>
      <c r="AN20" s="219"/>
      <c r="AO20" s="219"/>
      <c r="AP20" s="219"/>
      <c r="AQ20" s="336"/>
      <c r="AR20" s="211"/>
      <c r="AS20" s="211"/>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8" t="s">
        <v>347</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35"/>
      <c r="Z23" s="834"/>
      <c r="AA23" s="835"/>
      <c r="AB23" s="1039" t="s">
        <v>11</v>
      </c>
      <c r="AC23" s="1040"/>
      <c r="AD23" s="1041"/>
      <c r="AE23" s="1045" t="s">
        <v>389</v>
      </c>
      <c r="AF23" s="1045"/>
      <c r="AG23" s="1045"/>
      <c r="AH23" s="1045"/>
      <c r="AI23" s="1045" t="s">
        <v>411</v>
      </c>
      <c r="AJ23" s="1045"/>
      <c r="AK23" s="1045"/>
      <c r="AL23" s="570"/>
      <c r="AM23" s="1045" t="s">
        <v>508</v>
      </c>
      <c r="AN23" s="1045"/>
      <c r="AO23" s="1045"/>
      <c r="AP23" s="570"/>
      <c r="AQ23" s="162" t="s">
        <v>232</v>
      </c>
      <c r="AR23" s="137"/>
      <c r="AS23" s="137"/>
      <c r="AT23" s="138"/>
      <c r="AU23" s="546" t="s">
        <v>134</v>
      </c>
      <c r="AV23" s="546"/>
      <c r="AW23" s="546"/>
      <c r="AX23" s="547"/>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36"/>
      <c r="Z24" s="1037"/>
      <c r="AA24" s="1038"/>
      <c r="AB24" s="1042"/>
      <c r="AC24" s="1043"/>
      <c r="AD24" s="1044"/>
      <c r="AE24" s="928"/>
      <c r="AF24" s="928"/>
      <c r="AG24" s="928"/>
      <c r="AH24" s="928"/>
      <c r="AI24" s="928"/>
      <c r="AJ24" s="928"/>
      <c r="AK24" s="928"/>
      <c r="AL24" s="421"/>
      <c r="AM24" s="928"/>
      <c r="AN24" s="928"/>
      <c r="AO24" s="928"/>
      <c r="AP24" s="421"/>
      <c r="AQ24" s="202"/>
      <c r="AR24" s="203"/>
      <c r="AS24" s="140" t="s">
        <v>233</v>
      </c>
      <c r="AT24" s="141"/>
      <c r="AU24" s="203"/>
      <c r="AV24" s="203"/>
      <c r="AW24" s="406" t="s">
        <v>179</v>
      </c>
      <c r="AX24" s="407"/>
      <c r="AY24" s="34">
        <f>$AY$23</f>
        <v>0</v>
      </c>
    </row>
    <row r="25" spans="1:51" ht="22.5" customHeight="1" x14ac:dyDescent="0.15">
      <c r="A25" s="411"/>
      <c r="B25" s="409"/>
      <c r="C25" s="409"/>
      <c r="D25" s="409"/>
      <c r="E25" s="409"/>
      <c r="F25" s="410"/>
      <c r="G25" s="577"/>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74"/>
      <c r="AC25" s="1034"/>
      <c r="AD25" s="1034"/>
      <c r="AE25" s="218"/>
      <c r="AF25" s="219"/>
      <c r="AG25" s="219"/>
      <c r="AH25" s="219"/>
      <c r="AI25" s="218"/>
      <c r="AJ25" s="219"/>
      <c r="AK25" s="219"/>
      <c r="AL25" s="219"/>
      <c r="AM25" s="218"/>
      <c r="AN25" s="219"/>
      <c r="AO25" s="219"/>
      <c r="AP25" s="219"/>
      <c r="AQ25" s="336"/>
      <c r="AR25" s="211"/>
      <c r="AS25" s="211"/>
      <c r="AT25" s="337"/>
      <c r="AU25" s="219"/>
      <c r="AV25" s="219"/>
      <c r="AW25" s="219"/>
      <c r="AX25" s="221"/>
      <c r="AY25" s="34">
        <f t="shared" ref="AY25:AY29" si="3">$AY$23</f>
        <v>0</v>
      </c>
    </row>
    <row r="26" spans="1:51" ht="22.5" customHeight="1" x14ac:dyDescent="0.15">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60" t="s">
        <v>54</v>
      </c>
      <c r="Z26" s="1027"/>
      <c r="AA26" s="1028"/>
      <c r="AB26" s="536"/>
      <c r="AC26" s="1033"/>
      <c r="AD26" s="1033"/>
      <c r="AE26" s="218"/>
      <c r="AF26" s="219"/>
      <c r="AG26" s="219"/>
      <c r="AH26" s="219"/>
      <c r="AI26" s="218"/>
      <c r="AJ26" s="219"/>
      <c r="AK26" s="219"/>
      <c r="AL26" s="219"/>
      <c r="AM26" s="218"/>
      <c r="AN26" s="219"/>
      <c r="AO26" s="219"/>
      <c r="AP26" s="219"/>
      <c r="AQ26" s="336"/>
      <c r="AR26" s="211"/>
      <c r="AS26" s="211"/>
      <c r="AT26" s="337"/>
      <c r="AU26" s="219"/>
      <c r="AV26" s="219"/>
      <c r="AW26" s="219"/>
      <c r="AX26" s="221"/>
      <c r="AY26" s="34">
        <f t="shared" si="3"/>
        <v>0</v>
      </c>
    </row>
    <row r="27" spans="1:51" ht="22.5" customHeight="1" x14ac:dyDescent="0.15">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7" t="s">
        <v>180</v>
      </c>
      <c r="AC27" s="1029"/>
      <c r="AD27" s="1029"/>
      <c r="AE27" s="218"/>
      <c r="AF27" s="219"/>
      <c r="AG27" s="219"/>
      <c r="AH27" s="219"/>
      <c r="AI27" s="218"/>
      <c r="AJ27" s="219"/>
      <c r="AK27" s="219"/>
      <c r="AL27" s="219"/>
      <c r="AM27" s="218"/>
      <c r="AN27" s="219"/>
      <c r="AO27" s="219"/>
      <c r="AP27" s="219"/>
      <c r="AQ27" s="336"/>
      <c r="AR27" s="211"/>
      <c r="AS27" s="211"/>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8" t="s">
        <v>347</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35"/>
      <c r="Z30" s="834"/>
      <c r="AA30" s="835"/>
      <c r="AB30" s="1039" t="s">
        <v>11</v>
      </c>
      <c r="AC30" s="1040"/>
      <c r="AD30" s="1041"/>
      <c r="AE30" s="1045" t="s">
        <v>389</v>
      </c>
      <c r="AF30" s="1045"/>
      <c r="AG30" s="1045"/>
      <c r="AH30" s="1045"/>
      <c r="AI30" s="1045" t="s">
        <v>411</v>
      </c>
      <c r="AJ30" s="1045"/>
      <c r="AK30" s="1045"/>
      <c r="AL30" s="570"/>
      <c r="AM30" s="1045" t="s">
        <v>508</v>
      </c>
      <c r="AN30" s="1045"/>
      <c r="AO30" s="1045"/>
      <c r="AP30" s="570"/>
      <c r="AQ30" s="162" t="s">
        <v>232</v>
      </c>
      <c r="AR30" s="137"/>
      <c r="AS30" s="137"/>
      <c r="AT30" s="138"/>
      <c r="AU30" s="546" t="s">
        <v>134</v>
      </c>
      <c r="AV30" s="546"/>
      <c r="AW30" s="546"/>
      <c r="AX30" s="547"/>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36"/>
      <c r="Z31" s="1037"/>
      <c r="AA31" s="1038"/>
      <c r="AB31" s="1042"/>
      <c r="AC31" s="1043"/>
      <c r="AD31" s="1044"/>
      <c r="AE31" s="928"/>
      <c r="AF31" s="928"/>
      <c r="AG31" s="928"/>
      <c r="AH31" s="928"/>
      <c r="AI31" s="928"/>
      <c r="AJ31" s="928"/>
      <c r="AK31" s="928"/>
      <c r="AL31" s="421"/>
      <c r="AM31" s="928"/>
      <c r="AN31" s="928"/>
      <c r="AO31" s="928"/>
      <c r="AP31" s="421"/>
      <c r="AQ31" s="202"/>
      <c r="AR31" s="203"/>
      <c r="AS31" s="140" t="s">
        <v>233</v>
      </c>
      <c r="AT31" s="141"/>
      <c r="AU31" s="203"/>
      <c r="AV31" s="203"/>
      <c r="AW31" s="406" t="s">
        <v>179</v>
      </c>
      <c r="AX31" s="407"/>
      <c r="AY31" s="34">
        <f>$AY$30</f>
        <v>0</v>
      </c>
    </row>
    <row r="32" spans="1:51" ht="22.5" customHeight="1" x14ac:dyDescent="0.15">
      <c r="A32" s="411"/>
      <c r="B32" s="409"/>
      <c r="C32" s="409"/>
      <c r="D32" s="409"/>
      <c r="E32" s="409"/>
      <c r="F32" s="410"/>
      <c r="G32" s="577"/>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74"/>
      <c r="AC32" s="1034"/>
      <c r="AD32" s="1034"/>
      <c r="AE32" s="218"/>
      <c r="AF32" s="219"/>
      <c r="AG32" s="219"/>
      <c r="AH32" s="219"/>
      <c r="AI32" s="218"/>
      <c r="AJ32" s="219"/>
      <c r="AK32" s="219"/>
      <c r="AL32" s="219"/>
      <c r="AM32" s="218"/>
      <c r="AN32" s="219"/>
      <c r="AO32" s="219"/>
      <c r="AP32" s="219"/>
      <c r="AQ32" s="336"/>
      <c r="AR32" s="211"/>
      <c r="AS32" s="211"/>
      <c r="AT32" s="337"/>
      <c r="AU32" s="219"/>
      <c r="AV32" s="219"/>
      <c r="AW32" s="219"/>
      <c r="AX32" s="221"/>
      <c r="AY32" s="34">
        <f t="shared" ref="AY32:AY36" si="4">$AY$30</f>
        <v>0</v>
      </c>
    </row>
    <row r="33" spans="1:51" ht="22.5" customHeight="1" x14ac:dyDescent="0.15">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60" t="s">
        <v>54</v>
      </c>
      <c r="Z33" s="1027"/>
      <c r="AA33" s="1028"/>
      <c r="AB33" s="536"/>
      <c r="AC33" s="1033"/>
      <c r="AD33" s="1033"/>
      <c r="AE33" s="218"/>
      <c r="AF33" s="219"/>
      <c r="AG33" s="219"/>
      <c r="AH33" s="219"/>
      <c r="AI33" s="218"/>
      <c r="AJ33" s="219"/>
      <c r="AK33" s="219"/>
      <c r="AL33" s="219"/>
      <c r="AM33" s="218"/>
      <c r="AN33" s="219"/>
      <c r="AO33" s="219"/>
      <c r="AP33" s="219"/>
      <c r="AQ33" s="336"/>
      <c r="AR33" s="211"/>
      <c r="AS33" s="211"/>
      <c r="AT33" s="337"/>
      <c r="AU33" s="219"/>
      <c r="AV33" s="219"/>
      <c r="AW33" s="219"/>
      <c r="AX33" s="221"/>
      <c r="AY33" s="34">
        <f t="shared" si="4"/>
        <v>0</v>
      </c>
    </row>
    <row r="34" spans="1:51" ht="22.5" customHeight="1" x14ac:dyDescent="0.15">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7" t="s">
        <v>180</v>
      </c>
      <c r="AC34" s="1029"/>
      <c r="AD34" s="1029"/>
      <c r="AE34" s="218"/>
      <c r="AF34" s="219"/>
      <c r="AG34" s="219"/>
      <c r="AH34" s="219"/>
      <c r="AI34" s="218"/>
      <c r="AJ34" s="219"/>
      <c r="AK34" s="219"/>
      <c r="AL34" s="219"/>
      <c r="AM34" s="218"/>
      <c r="AN34" s="219"/>
      <c r="AO34" s="219"/>
      <c r="AP34" s="219"/>
      <c r="AQ34" s="336"/>
      <c r="AR34" s="211"/>
      <c r="AS34" s="211"/>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8" t="s">
        <v>347</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35"/>
      <c r="Z37" s="834"/>
      <c r="AA37" s="835"/>
      <c r="AB37" s="1039" t="s">
        <v>11</v>
      </c>
      <c r="AC37" s="1040"/>
      <c r="AD37" s="1041"/>
      <c r="AE37" s="1045" t="s">
        <v>389</v>
      </c>
      <c r="AF37" s="1045"/>
      <c r="AG37" s="1045"/>
      <c r="AH37" s="1045"/>
      <c r="AI37" s="1045" t="s">
        <v>411</v>
      </c>
      <c r="AJ37" s="1045"/>
      <c r="AK37" s="1045"/>
      <c r="AL37" s="570"/>
      <c r="AM37" s="1045" t="s">
        <v>508</v>
      </c>
      <c r="AN37" s="1045"/>
      <c r="AO37" s="1045"/>
      <c r="AP37" s="570"/>
      <c r="AQ37" s="162" t="s">
        <v>232</v>
      </c>
      <c r="AR37" s="137"/>
      <c r="AS37" s="137"/>
      <c r="AT37" s="138"/>
      <c r="AU37" s="546" t="s">
        <v>134</v>
      </c>
      <c r="AV37" s="546"/>
      <c r="AW37" s="546"/>
      <c r="AX37" s="547"/>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36"/>
      <c r="Z38" s="1037"/>
      <c r="AA38" s="1038"/>
      <c r="AB38" s="1042"/>
      <c r="AC38" s="1043"/>
      <c r="AD38" s="1044"/>
      <c r="AE38" s="928"/>
      <c r="AF38" s="928"/>
      <c r="AG38" s="928"/>
      <c r="AH38" s="928"/>
      <c r="AI38" s="928"/>
      <c r="AJ38" s="928"/>
      <c r="AK38" s="928"/>
      <c r="AL38" s="421"/>
      <c r="AM38" s="928"/>
      <c r="AN38" s="928"/>
      <c r="AO38" s="928"/>
      <c r="AP38" s="421"/>
      <c r="AQ38" s="202"/>
      <c r="AR38" s="203"/>
      <c r="AS38" s="140" t="s">
        <v>233</v>
      </c>
      <c r="AT38" s="141"/>
      <c r="AU38" s="203"/>
      <c r="AV38" s="203"/>
      <c r="AW38" s="406" t="s">
        <v>179</v>
      </c>
      <c r="AX38" s="407"/>
      <c r="AY38" s="34">
        <f>$AY$37</f>
        <v>0</v>
      </c>
    </row>
    <row r="39" spans="1:51" ht="22.5" customHeight="1" x14ac:dyDescent="0.15">
      <c r="A39" s="411"/>
      <c r="B39" s="409"/>
      <c r="C39" s="409"/>
      <c r="D39" s="409"/>
      <c r="E39" s="409"/>
      <c r="F39" s="410"/>
      <c r="G39" s="577"/>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74"/>
      <c r="AC39" s="1034"/>
      <c r="AD39" s="1034"/>
      <c r="AE39" s="218"/>
      <c r="AF39" s="219"/>
      <c r="AG39" s="219"/>
      <c r="AH39" s="219"/>
      <c r="AI39" s="218"/>
      <c r="AJ39" s="219"/>
      <c r="AK39" s="219"/>
      <c r="AL39" s="219"/>
      <c r="AM39" s="218"/>
      <c r="AN39" s="219"/>
      <c r="AO39" s="219"/>
      <c r="AP39" s="219"/>
      <c r="AQ39" s="336"/>
      <c r="AR39" s="211"/>
      <c r="AS39" s="211"/>
      <c r="AT39" s="337"/>
      <c r="AU39" s="219"/>
      <c r="AV39" s="219"/>
      <c r="AW39" s="219"/>
      <c r="AX39" s="221"/>
      <c r="AY39" s="34">
        <f t="shared" ref="AY39:AY43" si="5">$AY$37</f>
        <v>0</v>
      </c>
    </row>
    <row r="40" spans="1:51" ht="22.5" customHeight="1" x14ac:dyDescent="0.15">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60" t="s">
        <v>54</v>
      </c>
      <c r="Z40" s="1027"/>
      <c r="AA40" s="1028"/>
      <c r="AB40" s="536"/>
      <c r="AC40" s="1033"/>
      <c r="AD40" s="1033"/>
      <c r="AE40" s="218"/>
      <c r="AF40" s="219"/>
      <c r="AG40" s="219"/>
      <c r="AH40" s="219"/>
      <c r="AI40" s="218"/>
      <c r="AJ40" s="219"/>
      <c r="AK40" s="219"/>
      <c r="AL40" s="219"/>
      <c r="AM40" s="218"/>
      <c r="AN40" s="219"/>
      <c r="AO40" s="219"/>
      <c r="AP40" s="219"/>
      <c r="AQ40" s="336"/>
      <c r="AR40" s="211"/>
      <c r="AS40" s="211"/>
      <c r="AT40" s="337"/>
      <c r="AU40" s="219"/>
      <c r="AV40" s="219"/>
      <c r="AW40" s="219"/>
      <c r="AX40" s="221"/>
      <c r="AY40" s="34">
        <f t="shared" si="5"/>
        <v>0</v>
      </c>
    </row>
    <row r="41" spans="1:51" ht="22.5" customHeight="1" x14ac:dyDescent="0.15">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7" t="s">
        <v>180</v>
      </c>
      <c r="AC41" s="1029"/>
      <c r="AD41" s="1029"/>
      <c r="AE41" s="218"/>
      <c r="AF41" s="219"/>
      <c r="AG41" s="219"/>
      <c r="AH41" s="219"/>
      <c r="AI41" s="218"/>
      <c r="AJ41" s="219"/>
      <c r="AK41" s="219"/>
      <c r="AL41" s="219"/>
      <c r="AM41" s="218"/>
      <c r="AN41" s="219"/>
      <c r="AO41" s="219"/>
      <c r="AP41" s="219"/>
      <c r="AQ41" s="336"/>
      <c r="AR41" s="211"/>
      <c r="AS41" s="211"/>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8" t="s">
        <v>347</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35"/>
      <c r="Z44" s="834"/>
      <c r="AA44" s="835"/>
      <c r="AB44" s="1039" t="s">
        <v>11</v>
      </c>
      <c r="AC44" s="1040"/>
      <c r="AD44" s="1041"/>
      <c r="AE44" s="1045" t="s">
        <v>389</v>
      </c>
      <c r="AF44" s="1045"/>
      <c r="AG44" s="1045"/>
      <c r="AH44" s="1045"/>
      <c r="AI44" s="1045" t="s">
        <v>411</v>
      </c>
      <c r="AJ44" s="1045"/>
      <c r="AK44" s="1045"/>
      <c r="AL44" s="570"/>
      <c r="AM44" s="1045" t="s">
        <v>508</v>
      </c>
      <c r="AN44" s="1045"/>
      <c r="AO44" s="1045"/>
      <c r="AP44" s="570"/>
      <c r="AQ44" s="162" t="s">
        <v>232</v>
      </c>
      <c r="AR44" s="137"/>
      <c r="AS44" s="137"/>
      <c r="AT44" s="138"/>
      <c r="AU44" s="546" t="s">
        <v>134</v>
      </c>
      <c r="AV44" s="546"/>
      <c r="AW44" s="546"/>
      <c r="AX44" s="547"/>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36"/>
      <c r="Z45" s="1037"/>
      <c r="AA45" s="1038"/>
      <c r="AB45" s="1042"/>
      <c r="AC45" s="1043"/>
      <c r="AD45" s="1044"/>
      <c r="AE45" s="928"/>
      <c r="AF45" s="928"/>
      <c r="AG45" s="928"/>
      <c r="AH45" s="928"/>
      <c r="AI45" s="928"/>
      <c r="AJ45" s="928"/>
      <c r="AK45" s="928"/>
      <c r="AL45" s="421"/>
      <c r="AM45" s="928"/>
      <c r="AN45" s="928"/>
      <c r="AO45" s="928"/>
      <c r="AP45" s="421"/>
      <c r="AQ45" s="202"/>
      <c r="AR45" s="203"/>
      <c r="AS45" s="140" t="s">
        <v>233</v>
      </c>
      <c r="AT45" s="141"/>
      <c r="AU45" s="203"/>
      <c r="AV45" s="203"/>
      <c r="AW45" s="406" t="s">
        <v>179</v>
      </c>
      <c r="AX45" s="407"/>
      <c r="AY45" s="34">
        <f>$AY$44</f>
        <v>0</v>
      </c>
    </row>
    <row r="46" spans="1:51" ht="22.5" customHeight="1" x14ac:dyDescent="0.15">
      <c r="A46" s="411"/>
      <c r="B46" s="409"/>
      <c r="C46" s="409"/>
      <c r="D46" s="409"/>
      <c r="E46" s="409"/>
      <c r="F46" s="410"/>
      <c r="G46" s="577"/>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74"/>
      <c r="AC46" s="1034"/>
      <c r="AD46" s="1034"/>
      <c r="AE46" s="218"/>
      <c r="AF46" s="219"/>
      <c r="AG46" s="219"/>
      <c r="AH46" s="219"/>
      <c r="AI46" s="218"/>
      <c r="AJ46" s="219"/>
      <c r="AK46" s="219"/>
      <c r="AL46" s="219"/>
      <c r="AM46" s="218"/>
      <c r="AN46" s="219"/>
      <c r="AO46" s="219"/>
      <c r="AP46" s="219"/>
      <c r="AQ46" s="336"/>
      <c r="AR46" s="211"/>
      <c r="AS46" s="211"/>
      <c r="AT46" s="337"/>
      <c r="AU46" s="219"/>
      <c r="AV46" s="219"/>
      <c r="AW46" s="219"/>
      <c r="AX46" s="221"/>
      <c r="AY46" s="34">
        <f t="shared" ref="AY46:AY50" si="6">$AY$44</f>
        <v>0</v>
      </c>
    </row>
    <row r="47" spans="1:51" ht="22.5" customHeight="1" x14ac:dyDescent="0.15">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60" t="s">
        <v>54</v>
      </c>
      <c r="Z47" s="1027"/>
      <c r="AA47" s="1028"/>
      <c r="AB47" s="536"/>
      <c r="AC47" s="1033"/>
      <c r="AD47" s="1033"/>
      <c r="AE47" s="218"/>
      <c r="AF47" s="219"/>
      <c r="AG47" s="219"/>
      <c r="AH47" s="219"/>
      <c r="AI47" s="218"/>
      <c r="AJ47" s="219"/>
      <c r="AK47" s="219"/>
      <c r="AL47" s="219"/>
      <c r="AM47" s="218"/>
      <c r="AN47" s="219"/>
      <c r="AO47" s="219"/>
      <c r="AP47" s="219"/>
      <c r="AQ47" s="336"/>
      <c r="AR47" s="211"/>
      <c r="AS47" s="211"/>
      <c r="AT47" s="337"/>
      <c r="AU47" s="219"/>
      <c r="AV47" s="219"/>
      <c r="AW47" s="219"/>
      <c r="AX47" s="221"/>
      <c r="AY47" s="34">
        <f t="shared" si="6"/>
        <v>0</v>
      </c>
    </row>
    <row r="48" spans="1:51" ht="22.5" customHeight="1" x14ac:dyDescent="0.15">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7" t="s">
        <v>180</v>
      </c>
      <c r="AC48" s="1029"/>
      <c r="AD48" s="1029"/>
      <c r="AE48" s="218"/>
      <c r="AF48" s="219"/>
      <c r="AG48" s="219"/>
      <c r="AH48" s="219"/>
      <c r="AI48" s="218"/>
      <c r="AJ48" s="219"/>
      <c r="AK48" s="219"/>
      <c r="AL48" s="219"/>
      <c r="AM48" s="218"/>
      <c r="AN48" s="219"/>
      <c r="AO48" s="219"/>
      <c r="AP48" s="219"/>
      <c r="AQ48" s="336"/>
      <c r="AR48" s="211"/>
      <c r="AS48" s="211"/>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8" t="s">
        <v>347</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35"/>
      <c r="Z51" s="834"/>
      <c r="AA51" s="835"/>
      <c r="AB51" s="570" t="s">
        <v>11</v>
      </c>
      <c r="AC51" s="1040"/>
      <c r="AD51" s="1041"/>
      <c r="AE51" s="1045" t="s">
        <v>389</v>
      </c>
      <c r="AF51" s="1045"/>
      <c r="AG51" s="1045"/>
      <c r="AH51" s="1045"/>
      <c r="AI51" s="1045" t="s">
        <v>411</v>
      </c>
      <c r="AJ51" s="1045"/>
      <c r="AK51" s="1045"/>
      <c r="AL51" s="570"/>
      <c r="AM51" s="1045" t="s">
        <v>508</v>
      </c>
      <c r="AN51" s="1045"/>
      <c r="AO51" s="1045"/>
      <c r="AP51" s="570"/>
      <c r="AQ51" s="162" t="s">
        <v>232</v>
      </c>
      <c r="AR51" s="137"/>
      <c r="AS51" s="137"/>
      <c r="AT51" s="138"/>
      <c r="AU51" s="546" t="s">
        <v>134</v>
      </c>
      <c r="AV51" s="546"/>
      <c r="AW51" s="546"/>
      <c r="AX51" s="547"/>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36"/>
      <c r="Z52" s="1037"/>
      <c r="AA52" s="1038"/>
      <c r="AB52" s="1042"/>
      <c r="AC52" s="1043"/>
      <c r="AD52" s="1044"/>
      <c r="AE52" s="928"/>
      <c r="AF52" s="928"/>
      <c r="AG52" s="928"/>
      <c r="AH52" s="928"/>
      <c r="AI52" s="928"/>
      <c r="AJ52" s="928"/>
      <c r="AK52" s="928"/>
      <c r="AL52" s="421"/>
      <c r="AM52" s="928"/>
      <c r="AN52" s="928"/>
      <c r="AO52" s="928"/>
      <c r="AP52" s="421"/>
      <c r="AQ52" s="202"/>
      <c r="AR52" s="203"/>
      <c r="AS52" s="140" t="s">
        <v>233</v>
      </c>
      <c r="AT52" s="141"/>
      <c r="AU52" s="203"/>
      <c r="AV52" s="203"/>
      <c r="AW52" s="406" t="s">
        <v>179</v>
      </c>
      <c r="AX52" s="407"/>
      <c r="AY52" s="34">
        <f>$AY$51</f>
        <v>0</v>
      </c>
    </row>
    <row r="53" spans="1:51" ht="22.5" customHeight="1" x14ac:dyDescent="0.15">
      <c r="A53" s="411"/>
      <c r="B53" s="409"/>
      <c r="C53" s="409"/>
      <c r="D53" s="409"/>
      <c r="E53" s="409"/>
      <c r="F53" s="410"/>
      <c r="G53" s="577"/>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74"/>
      <c r="AC53" s="1034"/>
      <c r="AD53" s="1034"/>
      <c r="AE53" s="218"/>
      <c r="AF53" s="219"/>
      <c r="AG53" s="219"/>
      <c r="AH53" s="219"/>
      <c r="AI53" s="218"/>
      <c r="AJ53" s="219"/>
      <c r="AK53" s="219"/>
      <c r="AL53" s="219"/>
      <c r="AM53" s="218"/>
      <c r="AN53" s="219"/>
      <c r="AO53" s="219"/>
      <c r="AP53" s="219"/>
      <c r="AQ53" s="336"/>
      <c r="AR53" s="211"/>
      <c r="AS53" s="211"/>
      <c r="AT53" s="337"/>
      <c r="AU53" s="219"/>
      <c r="AV53" s="219"/>
      <c r="AW53" s="219"/>
      <c r="AX53" s="221"/>
      <c r="AY53" s="34">
        <f t="shared" ref="AY53:AY57" si="7">$AY$51</f>
        <v>0</v>
      </c>
    </row>
    <row r="54" spans="1:51" ht="22.5" customHeight="1" x14ac:dyDescent="0.15">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60" t="s">
        <v>54</v>
      </c>
      <c r="Z54" s="1027"/>
      <c r="AA54" s="1028"/>
      <c r="AB54" s="536"/>
      <c r="AC54" s="1033"/>
      <c r="AD54" s="1033"/>
      <c r="AE54" s="218"/>
      <c r="AF54" s="219"/>
      <c r="AG54" s="219"/>
      <c r="AH54" s="219"/>
      <c r="AI54" s="218"/>
      <c r="AJ54" s="219"/>
      <c r="AK54" s="219"/>
      <c r="AL54" s="219"/>
      <c r="AM54" s="218"/>
      <c r="AN54" s="219"/>
      <c r="AO54" s="219"/>
      <c r="AP54" s="219"/>
      <c r="AQ54" s="336"/>
      <c r="AR54" s="211"/>
      <c r="AS54" s="211"/>
      <c r="AT54" s="337"/>
      <c r="AU54" s="219"/>
      <c r="AV54" s="219"/>
      <c r="AW54" s="219"/>
      <c r="AX54" s="221"/>
      <c r="AY54" s="34">
        <f t="shared" si="7"/>
        <v>0</v>
      </c>
    </row>
    <row r="55" spans="1:51" ht="22.5" customHeight="1" x14ac:dyDescent="0.15">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7" t="s">
        <v>180</v>
      </c>
      <c r="AC55" s="1029"/>
      <c r="AD55" s="1029"/>
      <c r="AE55" s="218"/>
      <c r="AF55" s="219"/>
      <c r="AG55" s="219"/>
      <c r="AH55" s="219"/>
      <c r="AI55" s="218"/>
      <c r="AJ55" s="219"/>
      <c r="AK55" s="219"/>
      <c r="AL55" s="219"/>
      <c r="AM55" s="218"/>
      <c r="AN55" s="219"/>
      <c r="AO55" s="219"/>
      <c r="AP55" s="219"/>
      <c r="AQ55" s="336"/>
      <c r="AR55" s="211"/>
      <c r="AS55" s="211"/>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8" t="s">
        <v>347</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35"/>
      <c r="Z58" s="834"/>
      <c r="AA58" s="835"/>
      <c r="AB58" s="1039" t="s">
        <v>11</v>
      </c>
      <c r="AC58" s="1040"/>
      <c r="AD58" s="1041"/>
      <c r="AE58" s="1045" t="s">
        <v>389</v>
      </c>
      <c r="AF58" s="1045"/>
      <c r="AG58" s="1045"/>
      <c r="AH58" s="1045"/>
      <c r="AI58" s="1045" t="s">
        <v>411</v>
      </c>
      <c r="AJ58" s="1045"/>
      <c r="AK58" s="1045"/>
      <c r="AL58" s="570"/>
      <c r="AM58" s="1045" t="s">
        <v>508</v>
      </c>
      <c r="AN58" s="1045"/>
      <c r="AO58" s="1045"/>
      <c r="AP58" s="570"/>
      <c r="AQ58" s="162" t="s">
        <v>232</v>
      </c>
      <c r="AR58" s="137"/>
      <c r="AS58" s="137"/>
      <c r="AT58" s="138"/>
      <c r="AU58" s="546" t="s">
        <v>134</v>
      </c>
      <c r="AV58" s="546"/>
      <c r="AW58" s="546"/>
      <c r="AX58" s="547"/>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36"/>
      <c r="Z59" s="1037"/>
      <c r="AA59" s="1038"/>
      <c r="AB59" s="1042"/>
      <c r="AC59" s="1043"/>
      <c r="AD59" s="1044"/>
      <c r="AE59" s="928"/>
      <c r="AF59" s="928"/>
      <c r="AG59" s="928"/>
      <c r="AH59" s="928"/>
      <c r="AI59" s="928"/>
      <c r="AJ59" s="928"/>
      <c r="AK59" s="928"/>
      <c r="AL59" s="421"/>
      <c r="AM59" s="928"/>
      <c r="AN59" s="928"/>
      <c r="AO59" s="928"/>
      <c r="AP59" s="421"/>
      <c r="AQ59" s="202"/>
      <c r="AR59" s="203"/>
      <c r="AS59" s="140" t="s">
        <v>233</v>
      </c>
      <c r="AT59" s="141"/>
      <c r="AU59" s="203"/>
      <c r="AV59" s="203"/>
      <c r="AW59" s="406" t="s">
        <v>179</v>
      </c>
      <c r="AX59" s="407"/>
      <c r="AY59" s="34">
        <f>$AY$58</f>
        <v>0</v>
      </c>
    </row>
    <row r="60" spans="1:51" ht="22.5" customHeight="1" x14ac:dyDescent="0.15">
      <c r="A60" s="411"/>
      <c r="B60" s="409"/>
      <c r="C60" s="409"/>
      <c r="D60" s="409"/>
      <c r="E60" s="409"/>
      <c r="F60" s="410"/>
      <c r="G60" s="577"/>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74"/>
      <c r="AC60" s="1034"/>
      <c r="AD60" s="1034"/>
      <c r="AE60" s="218"/>
      <c r="AF60" s="219"/>
      <c r="AG60" s="219"/>
      <c r="AH60" s="219"/>
      <c r="AI60" s="218"/>
      <c r="AJ60" s="219"/>
      <c r="AK60" s="219"/>
      <c r="AL60" s="219"/>
      <c r="AM60" s="218"/>
      <c r="AN60" s="219"/>
      <c r="AO60" s="219"/>
      <c r="AP60" s="219"/>
      <c r="AQ60" s="336"/>
      <c r="AR60" s="211"/>
      <c r="AS60" s="211"/>
      <c r="AT60" s="337"/>
      <c r="AU60" s="219"/>
      <c r="AV60" s="219"/>
      <c r="AW60" s="219"/>
      <c r="AX60" s="221"/>
      <c r="AY60" s="34">
        <f t="shared" ref="AY60:AY64" si="8">$AY$58</f>
        <v>0</v>
      </c>
    </row>
    <row r="61" spans="1:51" ht="22.5" customHeight="1" x14ac:dyDescent="0.15">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60" t="s">
        <v>54</v>
      </c>
      <c r="Z61" s="1027"/>
      <c r="AA61" s="1028"/>
      <c r="AB61" s="536"/>
      <c r="AC61" s="1033"/>
      <c r="AD61" s="1033"/>
      <c r="AE61" s="218"/>
      <c r="AF61" s="219"/>
      <c r="AG61" s="219"/>
      <c r="AH61" s="219"/>
      <c r="AI61" s="218"/>
      <c r="AJ61" s="219"/>
      <c r="AK61" s="219"/>
      <c r="AL61" s="219"/>
      <c r="AM61" s="218"/>
      <c r="AN61" s="219"/>
      <c r="AO61" s="219"/>
      <c r="AP61" s="219"/>
      <c r="AQ61" s="336"/>
      <c r="AR61" s="211"/>
      <c r="AS61" s="211"/>
      <c r="AT61" s="337"/>
      <c r="AU61" s="219"/>
      <c r="AV61" s="219"/>
      <c r="AW61" s="219"/>
      <c r="AX61" s="221"/>
      <c r="AY61" s="34">
        <f t="shared" si="8"/>
        <v>0</v>
      </c>
    </row>
    <row r="62" spans="1:51" ht="22.5" customHeight="1" x14ac:dyDescent="0.15">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7" t="s">
        <v>180</v>
      </c>
      <c r="AC62" s="1029"/>
      <c r="AD62" s="1029"/>
      <c r="AE62" s="218"/>
      <c r="AF62" s="219"/>
      <c r="AG62" s="219"/>
      <c r="AH62" s="219"/>
      <c r="AI62" s="218"/>
      <c r="AJ62" s="219"/>
      <c r="AK62" s="219"/>
      <c r="AL62" s="219"/>
      <c r="AM62" s="218"/>
      <c r="AN62" s="219"/>
      <c r="AO62" s="219"/>
      <c r="AP62" s="219"/>
      <c r="AQ62" s="336"/>
      <c r="AR62" s="211"/>
      <c r="AS62" s="211"/>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8" t="s">
        <v>347</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35"/>
      <c r="Z65" s="834"/>
      <c r="AA65" s="835"/>
      <c r="AB65" s="1039" t="s">
        <v>11</v>
      </c>
      <c r="AC65" s="1040"/>
      <c r="AD65" s="1041"/>
      <c r="AE65" s="1045" t="s">
        <v>389</v>
      </c>
      <c r="AF65" s="1045"/>
      <c r="AG65" s="1045"/>
      <c r="AH65" s="1045"/>
      <c r="AI65" s="1045" t="s">
        <v>411</v>
      </c>
      <c r="AJ65" s="1045"/>
      <c r="AK65" s="1045"/>
      <c r="AL65" s="570"/>
      <c r="AM65" s="1045" t="s">
        <v>508</v>
      </c>
      <c r="AN65" s="1045"/>
      <c r="AO65" s="1045"/>
      <c r="AP65" s="570"/>
      <c r="AQ65" s="162" t="s">
        <v>232</v>
      </c>
      <c r="AR65" s="137"/>
      <c r="AS65" s="137"/>
      <c r="AT65" s="138"/>
      <c r="AU65" s="546" t="s">
        <v>134</v>
      </c>
      <c r="AV65" s="546"/>
      <c r="AW65" s="546"/>
      <c r="AX65" s="547"/>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36"/>
      <c r="Z66" s="1037"/>
      <c r="AA66" s="1038"/>
      <c r="AB66" s="1042"/>
      <c r="AC66" s="1043"/>
      <c r="AD66" s="1044"/>
      <c r="AE66" s="928"/>
      <c r="AF66" s="928"/>
      <c r="AG66" s="928"/>
      <c r="AH66" s="928"/>
      <c r="AI66" s="928"/>
      <c r="AJ66" s="928"/>
      <c r="AK66" s="928"/>
      <c r="AL66" s="421"/>
      <c r="AM66" s="928"/>
      <c r="AN66" s="928"/>
      <c r="AO66" s="928"/>
      <c r="AP66" s="421"/>
      <c r="AQ66" s="202"/>
      <c r="AR66" s="203"/>
      <c r="AS66" s="140" t="s">
        <v>233</v>
      </c>
      <c r="AT66" s="141"/>
      <c r="AU66" s="203"/>
      <c r="AV66" s="203"/>
      <c r="AW66" s="406" t="s">
        <v>179</v>
      </c>
      <c r="AX66" s="407"/>
      <c r="AY66" s="34">
        <f>$AY$65</f>
        <v>0</v>
      </c>
    </row>
    <row r="67" spans="1:51" ht="22.5" customHeight="1" x14ac:dyDescent="0.15">
      <c r="A67" s="411"/>
      <c r="B67" s="409"/>
      <c r="C67" s="409"/>
      <c r="D67" s="409"/>
      <c r="E67" s="409"/>
      <c r="F67" s="410"/>
      <c r="G67" s="577"/>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74"/>
      <c r="AC67" s="1034"/>
      <c r="AD67" s="1034"/>
      <c r="AE67" s="218"/>
      <c r="AF67" s="219"/>
      <c r="AG67" s="219"/>
      <c r="AH67" s="219"/>
      <c r="AI67" s="218"/>
      <c r="AJ67" s="219"/>
      <c r="AK67" s="219"/>
      <c r="AL67" s="219"/>
      <c r="AM67" s="218"/>
      <c r="AN67" s="219"/>
      <c r="AO67" s="219"/>
      <c r="AP67" s="219"/>
      <c r="AQ67" s="336"/>
      <c r="AR67" s="211"/>
      <c r="AS67" s="211"/>
      <c r="AT67" s="337"/>
      <c r="AU67" s="219"/>
      <c r="AV67" s="219"/>
      <c r="AW67" s="219"/>
      <c r="AX67" s="221"/>
      <c r="AY67" s="34">
        <f t="shared" ref="AY67:AY71" si="9">$AY$65</f>
        <v>0</v>
      </c>
    </row>
    <row r="68" spans="1:51" ht="22.5" customHeight="1" x14ac:dyDescent="0.15">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60" t="s">
        <v>54</v>
      </c>
      <c r="Z68" s="1027"/>
      <c r="AA68" s="1028"/>
      <c r="AB68" s="536"/>
      <c r="AC68" s="1033"/>
      <c r="AD68" s="1033"/>
      <c r="AE68" s="218"/>
      <c r="AF68" s="219"/>
      <c r="AG68" s="219"/>
      <c r="AH68" s="219"/>
      <c r="AI68" s="218"/>
      <c r="AJ68" s="219"/>
      <c r="AK68" s="219"/>
      <c r="AL68" s="219"/>
      <c r="AM68" s="218"/>
      <c r="AN68" s="219"/>
      <c r="AO68" s="219"/>
      <c r="AP68" s="219"/>
      <c r="AQ68" s="336"/>
      <c r="AR68" s="211"/>
      <c r="AS68" s="211"/>
      <c r="AT68" s="337"/>
      <c r="AU68" s="219"/>
      <c r="AV68" s="219"/>
      <c r="AW68" s="219"/>
      <c r="AX68" s="221"/>
      <c r="AY68" s="34">
        <f t="shared" si="9"/>
        <v>0</v>
      </c>
    </row>
    <row r="69" spans="1:51" ht="22.5" customHeight="1" x14ac:dyDescent="0.15">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60" t="s">
        <v>13</v>
      </c>
      <c r="Z69" s="1027"/>
      <c r="AA69" s="1028"/>
      <c r="AB69" s="569" t="s">
        <v>180</v>
      </c>
      <c r="AC69" s="364"/>
      <c r="AD69" s="364"/>
      <c r="AE69" s="218"/>
      <c r="AF69" s="219"/>
      <c r="AG69" s="219"/>
      <c r="AH69" s="219"/>
      <c r="AI69" s="218"/>
      <c r="AJ69" s="219"/>
      <c r="AK69" s="219"/>
      <c r="AL69" s="219"/>
      <c r="AM69" s="218"/>
      <c r="AN69" s="219"/>
      <c r="AO69" s="219"/>
      <c r="AP69" s="219"/>
      <c r="AQ69" s="336"/>
      <c r="AR69" s="211"/>
      <c r="AS69" s="211"/>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8" t="s">
        <v>365</v>
      </c>
      <c r="H2" s="609"/>
      <c r="I2" s="609"/>
      <c r="J2" s="609"/>
      <c r="K2" s="609"/>
      <c r="L2" s="609"/>
      <c r="M2" s="609"/>
      <c r="N2" s="609"/>
      <c r="O2" s="609"/>
      <c r="P2" s="609"/>
      <c r="Q2" s="609"/>
      <c r="R2" s="609"/>
      <c r="S2" s="609"/>
      <c r="T2" s="609"/>
      <c r="U2" s="609"/>
      <c r="V2" s="609"/>
      <c r="W2" s="609"/>
      <c r="X2" s="609"/>
      <c r="Y2" s="609"/>
      <c r="Z2" s="609"/>
      <c r="AA2" s="609"/>
      <c r="AB2" s="610"/>
      <c r="AC2" s="608" t="s">
        <v>367</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0" t="s">
        <v>17</v>
      </c>
      <c r="H3" s="681"/>
      <c r="I3" s="681"/>
      <c r="J3" s="681"/>
      <c r="K3" s="681"/>
      <c r="L3" s="680" t="s">
        <v>18</v>
      </c>
      <c r="M3" s="681"/>
      <c r="N3" s="681"/>
      <c r="O3" s="681"/>
      <c r="P3" s="681"/>
      <c r="Q3" s="681"/>
      <c r="R3" s="681"/>
      <c r="S3" s="681"/>
      <c r="T3" s="681"/>
      <c r="U3" s="681"/>
      <c r="V3" s="681"/>
      <c r="W3" s="681"/>
      <c r="X3" s="682"/>
      <c r="Y3" s="666" t="s">
        <v>19</v>
      </c>
      <c r="Z3" s="667"/>
      <c r="AA3" s="667"/>
      <c r="AB3" s="809"/>
      <c r="AC3" s="820"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8"/>
      <c r="B4" s="1059"/>
      <c r="C4" s="1059"/>
      <c r="D4" s="1059"/>
      <c r="E4" s="1059"/>
      <c r="F4" s="1060"/>
      <c r="G4" s="683"/>
      <c r="H4" s="684"/>
      <c r="I4" s="684"/>
      <c r="J4" s="684"/>
      <c r="K4" s="685"/>
      <c r="L4" s="677"/>
      <c r="M4" s="678"/>
      <c r="N4" s="678"/>
      <c r="O4" s="678"/>
      <c r="P4" s="678"/>
      <c r="Q4" s="678"/>
      <c r="R4" s="678"/>
      <c r="S4" s="678"/>
      <c r="T4" s="678"/>
      <c r="U4" s="678"/>
      <c r="V4" s="678"/>
      <c r="W4" s="678"/>
      <c r="X4" s="679"/>
      <c r="Y4" s="396"/>
      <c r="Z4" s="397"/>
      <c r="AA4" s="397"/>
      <c r="AB4" s="813"/>
      <c r="AC4" s="683"/>
      <c r="AD4" s="684"/>
      <c r="AE4" s="684"/>
      <c r="AF4" s="684"/>
      <c r="AG4" s="685"/>
      <c r="AH4" s="677"/>
      <c r="AI4" s="678"/>
      <c r="AJ4" s="678"/>
      <c r="AK4" s="678"/>
      <c r="AL4" s="678"/>
      <c r="AM4" s="678"/>
      <c r="AN4" s="678"/>
      <c r="AO4" s="678"/>
      <c r="AP4" s="678"/>
      <c r="AQ4" s="678"/>
      <c r="AR4" s="678"/>
      <c r="AS4" s="678"/>
      <c r="AT4" s="679"/>
      <c r="AU4" s="396"/>
      <c r="AV4" s="397"/>
      <c r="AW4" s="397"/>
      <c r="AX4" s="398"/>
      <c r="AY4" s="34">
        <f t="shared" ref="AY4:AY14" si="0">$AY$2</f>
        <v>0</v>
      </c>
    </row>
    <row r="5" spans="1:51" ht="24.75" customHeight="1" x14ac:dyDescent="0.15">
      <c r="A5" s="1058"/>
      <c r="B5" s="1059"/>
      <c r="C5" s="1059"/>
      <c r="D5" s="1059"/>
      <c r="E5" s="1059"/>
      <c r="F5" s="1060"/>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8"/>
      <c r="B6" s="1059"/>
      <c r="C6" s="1059"/>
      <c r="D6" s="1059"/>
      <c r="E6" s="1059"/>
      <c r="F6" s="1060"/>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8"/>
      <c r="B7" s="1059"/>
      <c r="C7" s="1059"/>
      <c r="D7" s="1059"/>
      <c r="E7" s="1059"/>
      <c r="F7" s="1060"/>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8"/>
      <c r="B8" s="1059"/>
      <c r="C8" s="1059"/>
      <c r="D8" s="1059"/>
      <c r="E8" s="1059"/>
      <c r="F8" s="1060"/>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8"/>
      <c r="B9" s="1059"/>
      <c r="C9" s="1059"/>
      <c r="D9" s="1059"/>
      <c r="E9" s="1059"/>
      <c r="F9" s="1060"/>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8"/>
      <c r="B10" s="1059"/>
      <c r="C10" s="1059"/>
      <c r="D10" s="1059"/>
      <c r="E10" s="1059"/>
      <c r="F10" s="1060"/>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8"/>
      <c r="B11" s="1059"/>
      <c r="C11" s="1059"/>
      <c r="D11" s="1059"/>
      <c r="E11" s="1059"/>
      <c r="F11" s="1060"/>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8"/>
      <c r="B12" s="1059"/>
      <c r="C12" s="1059"/>
      <c r="D12" s="1059"/>
      <c r="E12" s="1059"/>
      <c r="F12" s="1060"/>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8"/>
      <c r="B13" s="1059"/>
      <c r="C13" s="1059"/>
      <c r="D13" s="1059"/>
      <c r="E13" s="1059"/>
      <c r="F13" s="1060"/>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8"/>
      <c r="B15" s="1059"/>
      <c r="C15" s="1059"/>
      <c r="D15" s="1059"/>
      <c r="E15" s="1059"/>
      <c r="F15" s="1060"/>
      <c r="G15" s="608" t="s">
        <v>268</v>
      </c>
      <c r="H15" s="609"/>
      <c r="I15" s="609"/>
      <c r="J15" s="609"/>
      <c r="K15" s="609"/>
      <c r="L15" s="609"/>
      <c r="M15" s="609"/>
      <c r="N15" s="609"/>
      <c r="O15" s="609"/>
      <c r="P15" s="609"/>
      <c r="Q15" s="609"/>
      <c r="R15" s="609"/>
      <c r="S15" s="609"/>
      <c r="T15" s="609"/>
      <c r="U15" s="609"/>
      <c r="V15" s="609"/>
      <c r="W15" s="609"/>
      <c r="X15" s="609"/>
      <c r="Y15" s="609"/>
      <c r="Z15" s="609"/>
      <c r="AA15" s="609"/>
      <c r="AB15" s="610"/>
      <c r="AC15" s="608" t="s">
        <v>269</v>
      </c>
      <c r="AD15" s="609"/>
      <c r="AE15" s="609"/>
      <c r="AF15" s="609"/>
      <c r="AG15" s="609"/>
      <c r="AH15" s="609"/>
      <c r="AI15" s="609"/>
      <c r="AJ15" s="609"/>
      <c r="AK15" s="609"/>
      <c r="AL15" s="609"/>
      <c r="AM15" s="609"/>
      <c r="AN15" s="609"/>
      <c r="AO15" s="609"/>
      <c r="AP15" s="609"/>
      <c r="AQ15" s="609"/>
      <c r="AR15" s="609"/>
      <c r="AS15" s="609"/>
      <c r="AT15" s="609"/>
      <c r="AU15" s="609"/>
      <c r="AV15" s="609"/>
      <c r="AW15" s="609"/>
      <c r="AX15" s="804"/>
      <c r="AY15">
        <f>COUNTA($G$17,$AC$17)</f>
        <v>0</v>
      </c>
    </row>
    <row r="16" spans="1:51" ht="25.5" customHeight="1" x14ac:dyDescent="0.15">
      <c r="A16" s="1058"/>
      <c r="B16" s="1059"/>
      <c r="C16" s="1059"/>
      <c r="D16" s="1059"/>
      <c r="E16" s="1059"/>
      <c r="F16" s="1060"/>
      <c r="G16" s="820"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09"/>
      <c r="AC16" s="820"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8"/>
      <c r="B17" s="1059"/>
      <c r="C17" s="1059"/>
      <c r="D17" s="1059"/>
      <c r="E17" s="1059"/>
      <c r="F17" s="1060"/>
      <c r="G17" s="683"/>
      <c r="H17" s="684"/>
      <c r="I17" s="684"/>
      <c r="J17" s="684"/>
      <c r="K17" s="685"/>
      <c r="L17" s="677"/>
      <c r="M17" s="678"/>
      <c r="N17" s="678"/>
      <c r="O17" s="678"/>
      <c r="P17" s="678"/>
      <c r="Q17" s="678"/>
      <c r="R17" s="678"/>
      <c r="S17" s="678"/>
      <c r="T17" s="678"/>
      <c r="U17" s="678"/>
      <c r="V17" s="678"/>
      <c r="W17" s="678"/>
      <c r="X17" s="679"/>
      <c r="Y17" s="396"/>
      <c r="Z17" s="397"/>
      <c r="AA17" s="397"/>
      <c r="AB17" s="813"/>
      <c r="AC17" s="683"/>
      <c r="AD17" s="684"/>
      <c r="AE17" s="684"/>
      <c r="AF17" s="684"/>
      <c r="AG17" s="685"/>
      <c r="AH17" s="677"/>
      <c r="AI17" s="678"/>
      <c r="AJ17" s="678"/>
      <c r="AK17" s="678"/>
      <c r="AL17" s="678"/>
      <c r="AM17" s="678"/>
      <c r="AN17" s="678"/>
      <c r="AO17" s="678"/>
      <c r="AP17" s="678"/>
      <c r="AQ17" s="678"/>
      <c r="AR17" s="678"/>
      <c r="AS17" s="678"/>
      <c r="AT17" s="679"/>
      <c r="AU17" s="396"/>
      <c r="AV17" s="397"/>
      <c r="AW17" s="397"/>
      <c r="AX17" s="398"/>
      <c r="AY17" s="34">
        <f t="shared" ref="AY17:AY27" si="1">$AY$15</f>
        <v>0</v>
      </c>
    </row>
    <row r="18" spans="1:51" ht="24.75" customHeight="1" x14ac:dyDescent="0.15">
      <c r="A18" s="1058"/>
      <c r="B18" s="1059"/>
      <c r="C18" s="1059"/>
      <c r="D18" s="1059"/>
      <c r="E18" s="1059"/>
      <c r="F18" s="1060"/>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8"/>
      <c r="B19" s="1059"/>
      <c r="C19" s="1059"/>
      <c r="D19" s="1059"/>
      <c r="E19" s="1059"/>
      <c r="F19" s="1060"/>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8"/>
      <c r="B20" s="1059"/>
      <c r="C20" s="1059"/>
      <c r="D20" s="1059"/>
      <c r="E20" s="1059"/>
      <c r="F20" s="1060"/>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8"/>
      <c r="B21" s="1059"/>
      <c r="C21" s="1059"/>
      <c r="D21" s="1059"/>
      <c r="E21" s="1059"/>
      <c r="F21" s="1060"/>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8"/>
      <c r="B22" s="1059"/>
      <c r="C22" s="1059"/>
      <c r="D22" s="1059"/>
      <c r="E22" s="1059"/>
      <c r="F22" s="1060"/>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8"/>
      <c r="B23" s="1059"/>
      <c r="C23" s="1059"/>
      <c r="D23" s="1059"/>
      <c r="E23" s="1059"/>
      <c r="F23" s="1060"/>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8"/>
      <c r="B24" s="1059"/>
      <c r="C24" s="1059"/>
      <c r="D24" s="1059"/>
      <c r="E24" s="1059"/>
      <c r="F24" s="1060"/>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8"/>
      <c r="B25" s="1059"/>
      <c r="C25" s="1059"/>
      <c r="D25" s="1059"/>
      <c r="E25" s="1059"/>
      <c r="F25" s="1060"/>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8"/>
      <c r="B26" s="1059"/>
      <c r="C26" s="1059"/>
      <c r="D26" s="1059"/>
      <c r="E26" s="1059"/>
      <c r="F26" s="1060"/>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8"/>
      <c r="B28" s="1059"/>
      <c r="C28" s="1059"/>
      <c r="D28" s="1059"/>
      <c r="E28" s="1059"/>
      <c r="F28" s="1060"/>
      <c r="G28" s="608" t="s">
        <v>267</v>
      </c>
      <c r="H28" s="609"/>
      <c r="I28" s="609"/>
      <c r="J28" s="609"/>
      <c r="K28" s="609"/>
      <c r="L28" s="609"/>
      <c r="M28" s="609"/>
      <c r="N28" s="609"/>
      <c r="O28" s="609"/>
      <c r="P28" s="609"/>
      <c r="Q28" s="609"/>
      <c r="R28" s="609"/>
      <c r="S28" s="609"/>
      <c r="T28" s="609"/>
      <c r="U28" s="609"/>
      <c r="V28" s="609"/>
      <c r="W28" s="609"/>
      <c r="X28" s="609"/>
      <c r="Y28" s="609"/>
      <c r="Z28" s="609"/>
      <c r="AA28" s="609"/>
      <c r="AB28" s="610"/>
      <c r="AC28" s="608" t="s">
        <v>270</v>
      </c>
      <c r="AD28" s="609"/>
      <c r="AE28" s="609"/>
      <c r="AF28" s="609"/>
      <c r="AG28" s="609"/>
      <c r="AH28" s="609"/>
      <c r="AI28" s="609"/>
      <c r="AJ28" s="609"/>
      <c r="AK28" s="609"/>
      <c r="AL28" s="609"/>
      <c r="AM28" s="609"/>
      <c r="AN28" s="609"/>
      <c r="AO28" s="609"/>
      <c r="AP28" s="609"/>
      <c r="AQ28" s="609"/>
      <c r="AR28" s="609"/>
      <c r="AS28" s="609"/>
      <c r="AT28" s="609"/>
      <c r="AU28" s="609"/>
      <c r="AV28" s="609"/>
      <c r="AW28" s="609"/>
      <c r="AX28" s="804"/>
      <c r="AY28">
        <f>COUNTA($G$30,$AC$30)</f>
        <v>0</v>
      </c>
    </row>
    <row r="29" spans="1:51" ht="24.75" customHeight="1" x14ac:dyDescent="0.15">
      <c r="A29" s="1058"/>
      <c r="B29" s="1059"/>
      <c r="C29" s="1059"/>
      <c r="D29" s="1059"/>
      <c r="E29" s="1059"/>
      <c r="F29" s="1060"/>
      <c r="G29" s="820"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09"/>
      <c r="AC29" s="820"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8"/>
      <c r="B30" s="1059"/>
      <c r="C30" s="1059"/>
      <c r="D30" s="1059"/>
      <c r="E30" s="1059"/>
      <c r="F30" s="1060"/>
      <c r="G30" s="683"/>
      <c r="H30" s="684"/>
      <c r="I30" s="684"/>
      <c r="J30" s="684"/>
      <c r="K30" s="685"/>
      <c r="L30" s="677"/>
      <c r="M30" s="678"/>
      <c r="N30" s="678"/>
      <c r="O30" s="678"/>
      <c r="P30" s="678"/>
      <c r="Q30" s="678"/>
      <c r="R30" s="678"/>
      <c r="S30" s="678"/>
      <c r="T30" s="678"/>
      <c r="U30" s="678"/>
      <c r="V30" s="678"/>
      <c r="W30" s="678"/>
      <c r="X30" s="679"/>
      <c r="Y30" s="396"/>
      <c r="Z30" s="397"/>
      <c r="AA30" s="397"/>
      <c r="AB30" s="813"/>
      <c r="AC30" s="683"/>
      <c r="AD30" s="684"/>
      <c r="AE30" s="684"/>
      <c r="AF30" s="684"/>
      <c r="AG30" s="685"/>
      <c r="AH30" s="677"/>
      <c r="AI30" s="678"/>
      <c r="AJ30" s="678"/>
      <c r="AK30" s="678"/>
      <c r="AL30" s="678"/>
      <c r="AM30" s="678"/>
      <c r="AN30" s="678"/>
      <c r="AO30" s="678"/>
      <c r="AP30" s="678"/>
      <c r="AQ30" s="678"/>
      <c r="AR30" s="678"/>
      <c r="AS30" s="678"/>
      <c r="AT30" s="679"/>
      <c r="AU30" s="396"/>
      <c r="AV30" s="397"/>
      <c r="AW30" s="397"/>
      <c r="AX30" s="398"/>
      <c r="AY30" s="34">
        <f t="shared" ref="AY30:AY40" si="2">$AY$28</f>
        <v>0</v>
      </c>
    </row>
    <row r="31" spans="1:51" ht="24.75" customHeight="1" x14ac:dyDescent="0.15">
      <c r="A31" s="1058"/>
      <c r="B31" s="1059"/>
      <c r="C31" s="1059"/>
      <c r="D31" s="1059"/>
      <c r="E31" s="1059"/>
      <c r="F31" s="1060"/>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8"/>
      <c r="B32" s="1059"/>
      <c r="C32" s="1059"/>
      <c r="D32" s="1059"/>
      <c r="E32" s="1059"/>
      <c r="F32" s="1060"/>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8"/>
      <c r="B33" s="1059"/>
      <c r="C33" s="1059"/>
      <c r="D33" s="1059"/>
      <c r="E33" s="1059"/>
      <c r="F33" s="1060"/>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8"/>
      <c r="B34" s="1059"/>
      <c r="C34" s="1059"/>
      <c r="D34" s="1059"/>
      <c r="E34" s="1059"/>
      <c r="F34" s="1060"/>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8"/>
      <c r="B35" s="1059"/>
      <c r="C35" s="1059"/>
      <c r="D35" s="1059"/>
      <c r="E35" s="1059"/>
      <c r="F35" s="1060"/>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8"/>
      <c r="B36" s="1059"/>
      <c r="C36" s="1059"/>
      <c r="D36" s="1059"/>
      <c r="E36" s="1059"/>
      <c r="F36" s="1060"/>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8"/>
      <c r="B37" s="1059"/>
      <c r="C37" s="1059"/>
      <c r="D37" s="1059"/>
      <c r="E37" s="1059"/>
      <c r="F37" s="1060"/>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8"/>
      <c r="B38" s="1059"/>
      <c r="C38" s="1059"/>
      <c r="D38" s="1059"/>
      <c r="E38" s="1059"/>
      <c r="F38" s="1060"/>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8"/>
      <c r="B39" s="1059"/>
      <c r="C39" s="1059"/>
      <c r="D39" s="1059"/>
      <c r="E39" s="1059"/>
      <c r="F39" s="1060"/>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8"/>
      <c r="B41" s="1059"/>
      <c r="C41" s="1059"/>
      <c r="D41" s="1059"/>
      <c r="E41" s="1059"/>
      <c r="F41" s="1060"/>
      <c r="G41" s="608" t="s">
        <v>315</v>
      </c>
      <c r="H41" s="609"/>
      <c r="I41" s="609"/>
      <c r="J41" s="609"/>
      <c r="K41" s="609"/>
      <c r="L41" s="609"/>
      <c r="M41" s="609"/>
      <c r="N41" s="609"/>
      <c r="O41" s="609"/>
      <c r="P41" s="609"/>
      <c r="Q41" s="609"/>
      <c r="R41" s="609"/>
      <c r="S41" s="609"/>
      <c r="T41" s="609"/>
      <c r="U41" s="609"/>
      <c r="V41" s="609"/>
      <c r="W41" s="609"/>
      <c r="X41" s="609"/>
      <c r="Y41" s="609"/>
      <c r="Z41" s="609"/>
      <c r="AA41" s="609"/>
      <c r="AB41" s="610"/>
      <c r="AC41" s="608" t="s">
        <v>182</v>
      </c>
      <c r="AD41" s="609"/>
      <c r="AE41" s="609"/>
      <c r="AF41" s="609"/>
      <c r="AG41" s="609"/>
      <c r="AH41" s="609"/>
      <c r="AI41" s="609"/>
      <c r="AJ41" s="609"/>
      <c r="AK41" s="609"/>
      <c r="AL41" s="609"/>
      <c r="AM41" s="609"/>
      <c r="AN41" s="609"/>
      <c r="AO41" s="609"/>
      <c r="AP41" s="609"/>
      <c r="AQ41" s="609"/>
      <c r="AR41" s="609"/>
      <c r="AS41" s="609"/>
      <c r="AT41" s="609"/>
      <c r="AU41" s="609"/>
      <c r="AV41" s="609"/>
      <c r="AW41" s="609"/>
      <c r="AX41" s="804"/>
      <c r="AY41">
        <f>COUNTA($G$43,$AC$43)</f>
        <v>0</v>
      </c>
    </row>
    <row r="42" spans="1:51" ht="24.75" customHeight="1" x14ac:dyDescent="0.15">
      <c r="A42" s="1058"/>
      <c r="B42" s="1059"/>
      <c r="C42" s="1059"/>
      <c r="D42" s="1059"/>
      <c r="E42" s="1059"/>
      <c r="F42" s="1060"/>
      <c r="G42" s="820"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09"/>
      <c r="AC42" s="820"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8"/>
      <c r="B43" s="1059"/>
      <c r="C43" s="1059"/>
      <c r="D43" s="1059"/>
      <c r="E43" s="1059"/>
      <c r="F43" s="1060"/>
      <c r="G43" s="683"/>
      <c r="H43" s="684"/>
      <c r="I43" s="684"/>
      <c r="J43" s="684"/>
      <c r="K43" s="685"/>
      <c r="L43" s="677"/>
      <c r="M43" s="678"/>
      <c r="N43" s="678"/>
      <c r="O43" s="678"/>
      <c r="P43" s="678"/>
      <c r="Q43" s="678"/>
      <c r="R43" s="678"/>
      <c r="S43" s="678"/>
      <c r="T43" s="678"/>
      <c r="U43" s="678"/>
      <c r="V43" s="678"/>
      <c r="W43" s="678"/>
      <c r="X43" s="679"/>
      <c r="Y43" s="396"/>
      <c r="Z43" s="397"/>
      <c r="AA43" s="397"/>
      <c r="AB43" s="813"/>
      <c r="AC43" s="683"/>
      <c r="AD43" s="684"/>
      <c r="AE43" s="684"/>
      <c r="AF43" s="684"/>
      <c r="AG43" s="685"/>
      <c r="AH43" s="677"/>
      <c r="AI43" s="678"/>
      <c r="AJ43" s="678"/>
      <c r="AK43" s="678"/>
      <c r="AL43" s="678"/>
      <c r="AM43" s="678"/>
      <c r="AN43" s="678"/>
      <c r="AO43" s="678"/>
      <c r="AP43" s="678"/>
      <c r="AQ43" s="678"/>
      <c r="AR43" s="678"/>
      <c r="AS43" s="678"/>
      <c r="AT43" s="679"/>
      <c r="AU43" s="396"/>
      <c r="AV43" s="397"/>
      <c r="AW43" s="397"/>
      <c r="AX43" s="398"/>
      <c r="AY43" s="34">
        <f t="shared" ref="AY43:AY53" si="3">$AY$41</f>
        <v>0</v>
      </c>
    </row>
    <row r="44" spans="1:51" ht="24.75" customHeight="1" x14ac:dyDescent="0.15">
      <c r="A44" s="1058"/>
      <c r="B44" s="1059"/>
      <c r="C44" s="1059"/>
      <c r="D44" s="1059"/>
      <c r="E44" s="1059"/>
      <c r="F44" s="1060"/>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8"/>
      <c r="B45" s="1059"/>
      <c r="C45" s="1059"/>
      <c r="D45" s="1059"/>
      <c r="E45" s="1059"/>
      <c r="F45" s="1060"/>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8"/>
      <c r="B46" s="1059"/>
      <c r="C46" s="1059"/>
      <c r="D46" s="1059"/>
      <c r="E46" s="1059"/>
      <c r="F46" s="1060"/>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8"/>
      <c r="B47" s="1059"/>
      <c r="C47" s="1059"/>
      <c r="D47" s="1059"/>
      <c r="E47" s="1059"/>
      <c r="F47" s="1060"/>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8"/>
      <c r="B48" s="1059"/>
      <c r="C48" s="1059"/>
      <c r="D48" s="1059"/>
      <c r="E48" s="1059"/>
      <c r="F48" s="1060"/>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8"/>
      <c r="B49" s="1059"/>
      <c r="C49" s="1059"/>
      <c r="D49" s="1059"/>
      <c r="E49" s="1059"/>
      <c r="F49" s="1060"/>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8"/>
      <c r="B50" s="1059"/>
      <c r="C50" s="1059"/>
      <c r="D50" s="1059"/>
      <c r="E50" s="1059"/>
      <c r="F50" s="1060"/>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8"/>
      <c r="B51" s="1059"/>
      <c r="C51" s="1059"/>
      <c r="D51" s="1059"/>
      <c r="E51" s="1059"/>
      <c r="F51" s="1060"/>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8"/>
      <c r="B52" s="1059"/>
      <c r="C52" s="1059"/>
      <c r="D52" s="1059"/>
      <c r="E52" s="1059"/>
      <c r="F52" s="1060"/>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8" t="s">
        <v>183</v>
      </c>
      <c r="H55" s="609"/>
      <c r="I55" s="609"/>
      <c r="J55" s="609"/>
      <c r="K55" s="609"/>
      <c r="L55" s="609"/>
      <c r="M55" s="609"/>
      <c r="N55" s="609"/>
      <c r="O55" s="609"/>
      <c r="P55" s="609"/>
      <c r="Q55" s="609"/>
      <c r="R55" s="609"/>
      <c r="S55" s="609"/>
      <c r="T55" s="609"/>
      <c r="U55" s="609"/>
      <c r="V55" s="609"/>
      <c r="W55" s="609"/>
      <c r="X55" s="609"/>
      <c r="Y55" s="609"/>
      <c r="Z55" s="609"/>
      <c r="AA55" s="609"/>
      <c r="AB55" s="610"/>
      <c r="AC55" s="608" t="s">
        <v>271</v>
      </c>
      <c r="AD55" s="609"/>
      <c r="AE55" s="609"/>
      <c r="AF55" s="609"/>
      <c r="AG55" s="609"/>
      <c r="AH55" s="609"/>
      <c r="AI55" s="609"/>
      <c r="AJ55" s="609"/>
      <c r="AK55" s="609"/>
      <c r="AL55" s="609"/>
      <c r="AM55" s="609"/>
      <c r="AN55" s="609"/>
      <c r="AO55" s="609"/>
      <c r="AP55" s="609"/>
      <c r="AQ55" s="609"/>
      <c r="AR55" s="609"/>
      <c r="AS55" s="609"/>
      <c r="AT55" s="609"/>
      <c r="AU55" s="609"/>
      <c r="AV55" s="609"/>
      <c r="AW55" s="609"/>
      <c r="AX55" s="804"/>
      <c r="AY55">
        <f>COUNTA($G$57,$AC$57)</f>
        <v>0</v>
      </c>
    </row>
    <row r="56" spans="1:51" ht="24.75" customHeight="1" x14ac:dyDescent="0.15">
      <c r="A56" s="1058"/>
      <c r="B56" s="1059"/>
      <c r="C56" s="1059"/>
      <c r="D56" s="1059"/>
      <c r="E56" s="1059"/>
      <c r="F56" s="1060"/>
      <c r="G56" s="820"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09"/>
      <c r="AC56" s="820"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8"/>
      <c r="B57" s="1059"/>
      <c r="C57" s="1059"/>
      <c r="D57" s="1059"/>
      <c r="E57" s="1059"/>
      <c r="F57" s="1060"/>
      <c r="G57" s="683"/>
      <c r="H57" s="684"/>
      <c r="I57" s="684"/>
      <c r="J57" s="684"/>
      <c r="K57" s="685"/>
      <c r="L57" s="677"/>
      <c r="M57" s="678"/>
      <c r="N57" s="678"/>
      <c r="O57" s="678"/>
      <c r="P57" s="678"/>
      <c r="Q57" s="678"/>
      <c r="R57" s="678"/>
      <c r="S57" s="678"/>
      <c r="T57" s="678"/>
      <c r="U57" s="678"/>
      <c r="V57" s="678"/>
      <c r="W57" s="678"/>
      <c r="X57" s="679"/>
      <c r="Y57" s="396"/>
      <c r="Z57" s="397"/>
      <c r="AA57" s="397"/>
      <c r="AB57" s="813"/>
      <c r="AC57" s="683"/>
      <c r="AD57" s="684"/>
      <c r="AE57" s="684"/>
      <c r="AF57" s="684"/>
      <c r="AG57" s="685"/>
      <c r="AH57" s="677"/>
      <c r="AI57" s="678"/>
      <c r="AJ57" s="678"/>
      <c r="AK57" s="678"/>
      <c r="AL57" s="678"/>
      <c r="AM57" s="678"/>
      <c r="AN57" s="678"/>
      <c r="AO57" s="678"/>
      <c r="AP57" s="678"/>
      <c r="AQ57" s="678"/>
      <c r="AR57" s="678"/>
      <c r="AS57" s="678"/>
      <c r="AT57" s="679"/>
      <c r="AU57" s="396"/>
      <c r="AV57" s="397"/>
      <c r="AW57" s="397"/>
      <c r="AX57" s="398"/>
      <c r="AY57" s="34">
        <f t="shared" ref="AY57:AY67" si="4">$AY$55</f>
        <v>0</v>
      </c>
    </row>
    <row r="58" spans="1:51" ht="24.75" customHeight="1" x14ac:dyDescent="0.15">
      <c r="A58" s="1058"/>
      <c r="B58" s="1059"/>
      <c r="C58" s="1059"/>
      <c r="D58" s="1059"/>
      <c r="E58" s="1059"/>
      <c r="F58" s="1060"/>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8"/>
      <c r="B59" s="1059"/>
      <c r="C59" s="1059"/>
      <c r="D59" s="1059"/>
      <c r="E59" s="1059"/>
      <c r="F59" s="1060"/>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8"/>
      <c r="B60" s="1059"/>
      <c r="C60" s="1059"/>
      <c r="D60" s="1059"/>
      <c r="E60" s="1059"/>
      <c r="F60" s="1060"/>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8"/>
      <c r="B61" s="1059"/>
      <c r="C61" s="1059"/>
      <c r="D61" s="1059"/>
      <c r="E61" s="1059"/>
      <c r="F61" s="1060"/>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8"/>
      <c r="B62" s="1059"/>
      <c r="C62" s="1059"/>
      <c r="D62" s="1059"/>
      <c r="E62" s="1059"/>
      <c r="F62" s="1060"/>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8"/>
      <c r="B63" s="1059"/>
      <c r="C63" s="1059"/>
      <c r="D63" s="1059"/>
      <c r="E63" s="1059"/>
      <c r="F63" s="1060"/>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8"/>
      <c r="B64" s="1059"/>
      <c r="C64" s="1059"/>
      <c r="D64" s="1059"/>
      <c r="E64" s="1059"/>
      <c r="F64" s="1060"/>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8"/>
      <c r="B65" s="1059"/>
      <c r="C65" s="1059"/>
      <c r="D65" s="1059"/>
      <c r="E65" s="1059"/>
      <c r="F65" s="1060"/>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8"/>
      <c r="B66" s="1059"/>
      <c r="C66" s="1059"/>
      <c r="D66" s="1059"/>
      <c r="E66" s="1059"/>
      <c r="F66" s="1060"/>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8"/>
      <c r="B68" s="1059"/>
      <c r="C68" s="1059"/>
      <c r="D68" s="1059"/>
      <c r="E68" s="1059"/>
      <c r="F68" s="1060"/>
      <c r="G68" s="608" t="s">
        <v>272</v>
      </c>
      <c r="H68" s="609"/>
      <c r="I68" s="609"/>
      <c r="J68" s="609"/>
      <c r="K68" s="609"/>
      <c r="L68" s="609"/>
      <c r="M68" s="609"/>
      <c r="N68" s="609"/>
      <c r="O68" s="609"/>
      <c r="P68" s="609"/>
      <c r="Q68" s="609"/>
      <c r="R68" s="609"/>
      <c r="S68" s="609"/>
      <c r="T68" s="609"/>
      <c r="U68" s="609"/>
      <c r="V68" s="609"/>
      <c r="W68" s="609"/>
      <c r="X68" s="609"/>
      <c r="Y68" s="609"/>
      <c r="Z68" s="609"/>
      <c r="AA68" s="609"/>
      <c r="AB68" s="610"/>
      <c r="AC68" s="608" t="s">
        <v>273</v>
      </c>
      <c r="AD68" s="609"/>
      <c r="AE68" s="609"/>
      <c r="AF68" s="609"/>
      <c r="AG68" s="609"/>
      <c r="AH68" s="609"/>
      <c r="AI68" s="609"/>
      <c r="AJ68" s="609"/>
      <c r="AK68" s="609"/>
      <c r="AL68" s="609"/>
      <c r="AM68" s="609"/>
      <c r="AN68" s="609"/>
      <c r="AO68" s="609"/>
      <c r="AP68" s="609"/>
      <c r="AQ68" s="609"/>
      <c r="AR68" s="609"/>
      <c r="AS68" s="609"/>
      <c r="AT68" s="609"/>
      <c r="AU68" s="609"/>
      <c r="AV68" s="609"/>
      <c r="AW68" s="609"/>
      <c r="AX68" s="804"/>
      <c r="AY68">
        <f>COUNTA($G$70,$AC$70)</f>
        <v>0</v>
      </c>
    </row>
    <row r="69" spans="1:51" ht="25.5" customHeight="1" x14ac:dyDescent="0.15">
      <c r="A69" s="1058"/>
      <c r="B69" s="1059"/>
      <c r="C69" s="1059"/>
      <c r="D69" s="1059"/>
      <c r="E69" s="1059"/>
      <c r="F69" s="1060"/>
      <c r="G69" s="820"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09"/>
      <c r="AC69" s="820"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8"/>
      <c r="B70" s="1059"/>
      <c r="C70" s="1059"/>
      <c r="D70" s="1059"/>
      <c r="E70" s="1059"/>
      <c r="F70" s="1060"/>
      <c r="G70" s="683"/>
      <c r="H70" s="684"/>
      <c r="I70" s="684"/>
      <c r="J70" s="684"/>
      <c r="K70" s="685"/>
      <c r="L70" s="677"/>
      <c r="M70" s="678"/>
      <c r="N70" s="678"/>
      <c r="O70" s="678"/>
      <c r="P70" s="678"/>
      <c r="Q70" s="678"/>
      <c r="R70" s="678"/>
      <c r="S70" s="678"/>
      <c r="T70" s="678"/>
      <c r="U70" s="678"/>
      <c r="V70" s="678"/>
      <c r="W70" s="678"/>
      <c r="X70" s="679"/>
      <c r="Y70" s="396"/>
      <c r="Z70" s="397"/>
      <c r="AA70" s="397"/>
      <c r="AB70" s="813"/>
      <c r="AC70" s="683"/>
      <c r="AD70" s="684"/>
      <c r="AE70" s="684"/>
      <c r="AF70" s="684"/>
      <c r="AG70" s="685"/>
      <c r="AH70" s="677"/>
      <c r="AI70" s="678"/>
      <c r="AJ70" s="678"/>
      <c r="AK70" s="678"/>
      <c r="AL70" s="678"/>
      <c r="AM70" s="678"/>
      <c r="AN70" s="678"/>
      <c r="AO70" s="678"/>
      <c r="AP70" s="678"/>
      <c r="AQ70" s="678"/>
      <c r="AR70" s="678"/>
      <c r="AS70" s="678"/>
      <c r="AT70" s="679"/>
      <c r="AU70" s="396"/>
      <c r="AV70" s="397"/>
      <c r="AW70" s="397"/>
      <c r="AX70" s="398"/>
      <c r="AY70" s="34">
        <f t="shared" ref="AY70:AY80" si="5">$AY$68</f>
        <v>0</v>
      </c>
    </row>
    <row r="71" spans="1:51" ht="24.75" customHeight="1" x14ac:dyDescent="0.15">
      <c r="A71" s="1058"/>
      <c r="B71" s="1059"/>
      <c r="C71" s="1059"/>
      <c r="D71" s="1059"/>
      <c r="E71" s="1059"/>
      <c r="F71" s="1060"/>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8"/>
      <c r="B72" s="1059"/>
      <c r="C72" s="1059"/>
      <c r="D72" s="1059"/>
      <c r="E72" s="1059"/>
      <c r="F72" s="1060"/>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8"/>
      <c r="B73" s="1059"/>
      <c r="C73" s="1059"/>
      <c r="D73" s="1059"/>
      <c r="E73" s="1059"/>
      <c r="F73" s="1060"/>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8"/>
      <c r="B74" s="1059"/>
      <c r="C74" s="1059"/>
      <c r="D74" s="1059"/>
      <c r="E74" s="1059"/>
      <c r="F74" s="1060"/>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8"/>
      <c r="B75" s="1059"/>
      <c r="C75" s="1059"/>
      <c r="D75" s="1059"/>
      <c r="E75" s="1059"/>
      <c r="F75" s="1060"/>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8"/>
      <c r="B76" s="1059"/>
      <c r="C76" s="1059"/>
      <c r="D76" s="1059"/>
      <c r="E76" s="1059"/>
      <c r="F76" s="1060"/>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8"/>
      <c r="B77" s="1059"/>
      <c r="C77" s="1059"/>
      <c r="D77" s="1059"/>
      <c r="E77" s="1059"/>
      <c r="F77" s="1060"/>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8"/>
      <c r="B78" s="1059"/>
      <c r="C78" s="1059"/>
      <c r="D78" s="1059"/>
      <c r="E78" s="1059"/>
      <c r="F78" s="1060"/>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8"/>
      <c r="B79" s="1059"/>
      <c r="C79" s="1059"/>
      <c r="D79" s="1059"/>
      <c r="E79" s="1059"/>
      <c r="F79" s="1060"/>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8"/>
      <c r="B81" s="1059"/>
      <c r="C81" s="1059"/>
      <c r="D81" s="1059"/>
      <c r="E81" s="1059"/>
      <c r="F81" s="1060"/>
      <c r="G81" s="608" t="s">
        <v>274</v>
      </c>
      <c r="H81" s="609"/>
      <c r="I81" s="609"/>
      <c r="J81" s="609"/>
      <c r="K81" s="609"/>
      <c r="L81" s="609"/>
      <c r="M81" s="609"/>
      <c r="N81" s="609"/>
      <c r="O81" s="609"/>
      <c r="P81" s="609"/>
      <c r="Q81" s="609"/>
      <c r="R81" s="609"/>
      <c r="S81" s="609"/>
      <c r="T81" s="609"/>
      <c r="U81" s="609"/>
      <c r="V81" s="609"/>
      <c r="W81" s="609"/>
      <c r="X81" s="609"/>
      <c r="Y81" s="609"/>
      <c r="Z81" s="609"/>
      <c r="AA81" s="609"/>
      <c r="AB81" s="610"/>
      <c r="AC81" s="608" t="s">
        <v>275</v>
      </c>
      <c r="AD81" s="609"/>
      <c r="AE81" s="609"/>
      <c r="AF81" s="609"/>
      <c r="AG81" s="609"/>
      <c r="AH81" s="609"/>
      <c r="AI81" s="609"/>
      <c r="AJ81" s="609"/>
      <c r="AK81" s="609"/>
      <c r="AL81" s="609"/>
      <c r="AM81" s="609"/>
      <c r="AN81" s="609"/>
      <c r="AO81" s="609"/>
      <c r="AP81" s="609"/>
      <c r="AQ81" s="609"/>
      <c r="AR81" s="609"/>
      <c r="AS81" s="609"/>
      <c r="AT81" s="609"/>
      <c r="AU81" s="609"/>
      <c r="AV81" s="609"/>
      <c r="AW81" s="609"/>
      <c r="AX81" s="804"/>
      <c r="AY81">
        <f>COUNTA($G$83,$AC$83)</f>
        <v>0</v>
      </c>
    </row>
    <row r="82" spans="1:51" ht="24.75" customHeight="1" x14ac:dyDescent="0.15">
      <c r="A82" s="1058"/>
      <c r="B82" s="1059"/>
      <c r="C82" s="1059"/>
      <c r="D82" s="1059"/>
      <c r="E82" s="1059"/>
      <c r="F82" s="1060"/>
      <c r="G82" s="820"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09"/>
      <c r="AC82" s="820"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8"/>
      <c r="B83" s="1059"/>
      <c r="C83" s="1059"/>
      <c r="D83" s="1059"/>
      <c r="E83" s="1059"/>
      <c r="F83" s="1060"/>
      <c r="G83" s="683"/>
      <c r="H83" s="684"/>
      <c r="I83" s="684"/>
      <c r="J83" s="684"/>
      <c r="K83" s="685"/>
      <c r="L83" s="677"/>
      <c r="M83" s="678"/>
      <c r="N83" s="678"/>
      <c r="O83" s="678"/>
      <c r="P83" s="678"/>
      <c r="Q83" s="678"/>
      <c r="R83" s="678"/>
      <c r="S83" s="678"/>
      <c r="T83" s="678"/>
      <c r="U83" s="678"/>
      <c r="V83" s="678"/>
      <c r="W83" s="678"/>
      <c r="X83" s="679"/>
      <c r="Y83" s="396"/>
      <c r="Z83" s="397"/>
      <c r="AA83" s="397"/>
      <c r="AB83" s="813"/>
      <c r="AC83" s="683"/>
      <c r="AD83" s="684"/>
      <c r="AE83" s="684"/>
      <c r="AF83" s="684"/>
      <c r="AG83" s="685"/>
      <c r="AH83" s="677"/>
      <c r="AI83" s="678"/>
      <c r="AJ83" s="678"/>
      <c r="AK83" s="678"/>
      <c r="AL83" s="678"/>
      <c r="AM83" s="678"/>
      <c r="AN83" s="678"/>
      <c r="AO83" s="678"/>
      <c r="AP83" s="678"/>
      <c r="AQ83" s="678"/>
      <c r="AR83" s="678"/>
      <c r="AS83" s="678"/>
      <c r="AT83" s="679"/>
      <c r="AU83" s="396"/>
      <c r="AV83" s="397"/>
      <c r="AW83" s="397"/>
      <c r="AX83" s="398"/>
      <c r="AY83" s="34">
        <f t="shared" ref="AY83:AY93" si="6">$AY$81</f>
        <v>0</v>
      </c>
    </row>
    <row r="84" spans="1:51" ht="24.75" customHeight="1" x14ac:dyDescent="0.15">
      <c r="A84" s="1058"/>
      <c r="B84" s="1059"/>
      <c r="C84" s="1059"/>
      <c r="D84" s="1059"/>
      <c r="E84" s="1059"/>
      <c r="F84" s="1060"/>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8"/>
      <c r="B85" s="1059"/>
      <c r="C85" s="1059"/>
      <c r="D85" s="1059"/>
      <c r="E85" s="1059"/>
      <c r="F85" s="1060"/>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8"/>
      <c r="B86" s="1059"/>
      <c r="C86" s="1059"/>
      <c r="D86" s="1059"/>
      <c r="E86" s="1059"/>
      <c r="F86" s="1060"/>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8"/>
      <c r="B87" s="1059"/>
      <c r="C87" s="1059"/>
      <c r="D87" s="1059"/>
      <c r="E87" s="1059"/>
      <c r="F87" s="1060"/>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8"/>
      <c r="B88" s="1059"/>
      <c r="C88" s="1059"/>
      <c r="D88" s="1059"/>
      <c r="E88" s="1059"/>
      <c r="F88" s="1060"/>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8"/>
      <c r="B89" s="1059"/>
      <c r="C89" s="1059"/>
      <c r="D89" s="1059"/>
      <c r="E89" s="1059"/>
      <c r="F89" s="1060"/>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8"/>
      <c r="B90" s="1059"/>
      <c r="C90" s="1059"/>
      <c r="D90" s="1059"/>
      <c r="E90" s="1059"/>
      <c r="F90" s="1060"/>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8"/>
      <c r="B91" s="1059"/>
      <c r="C91" s="1059"/>
      <c r="D91" s="1059"/>
      <c r="E91" s="1059"/>
      <c r="F91" s="1060"/>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8"/>
      <c r="B92" s="1059"/>
      <c r="C92" s="1059"/>
      <c r="D92" s="1059"/>
      <c r="E92" s="1059"/>
      <c r="F92" s="1060"/>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8"/>
      <c r="B94" s="1059"/>
      <c r="C94" s="1059"/>
      <c r="D94" s="1059"/>
      <c r="E94" s="1059"/>
      <c r="F94" s="1060"/>
      <c r="G94" s="608" t="s">
        <v>276</v>
      </c>
      <c r="H94" s="609"/>
      <c r="I94" s="609"/>
      <c r="J94" s="609"/>
      <c r="K94" s="609"/>
      <c r="L94" s="609"/>
      <c r="M94" s="609"/>
      <c r="N94" s="609"/>
      <c r="O94" s="609"/>
      <c r="P94" s="609"/>
      <c r="Q94" s="609"/>
      <c r="R94" s="609"/>
      <c r="S94" s="609"/>
      <c r="T94" s="609"/>
      <c r="U94" s="609"/>
      <c r="V94" s="609"/>
      <c r="W94" s="609"/>
      <c r="X94" s="609"/>
      <c r="Y94" s="609"/>
      <c r="Z94" s="609"/>
      <c r="AA94" s="609"/>
      <c r="AB94" s="610"/>
      <c r="AC94" s="608" t="s">
        <v>184</v>
      </c>
      <c r="AD94" s="609"/>
      <c r="AE94" s="609"/>
      <c r="AF94" s="609"/>
      <c r="AG94" s="609"/>
      <c r="AH94" s="609"/>
      <c r="AI94" s="609"/>
      <c r="AJ94" s="609"/>
      <c r="AK94" s="609"/>
      <c r="AL94" s="609"/>
      <c r="AM94" s="609"/>
      <c r="AN94" s="609"/>
      <c r="AO94" s="609"/>
      <c r="AP94" s="609"/>
      <c r="AQ94" s="609"/>
      <c r="AR94" s="609"/>
      <c r="AS94" s="609"/>
      <c r="AT94" s="609"/>
      <c r="AU94" s="609"/>
      <c r="AV94" s="609"/>
      <c r="AW94" s="609"/>
      <c r="AX94" s="804"/>
      <c r="AY94">
        <f>COUNTA($G$96,$AC$96)</f>
        <v>0</v>
      </c>
    </row>
    <row r="95" spans="1:51" ht="24.75" customHeight="1" x14ac:dyDescent="0.15">
      <c r="A95" s="1058"/>
      <c r="B95" s="1059"/>
      <c r="C95" s="1059"/>
      <c r="D95" s="1059"/>
      <c r="E95" s="1059"/>
      <c r="F95" s="1060"/>
      <c r="G95" s="820"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09"/>
      <c r="AC95" s="820"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8"/>
      <c r="B96" s="1059"/>
      <c r="C96" s="1059"/>
      <c r="D96" s="1059"/>
      <c r="E96" s="1059"/>
      <c r="F96" s="1060"/>
      <c r="G96" s="683"/>
      <c r="H96" s="684"/>
      <c r="I96" s="684"/>
      <c r="J96" s="684"/>
      <c r="K96" s="685"/>
      <c r="L96" s="677"/>
      <c r="M96" s="678"/>
      <c r="N96" s="678"/>
      <c r="O96" s="678"/>
      <c r="P96" s="678"/>
      <c r="Q96" s="678"/>
      <c r="R96" s="678"/>
      <c r="S96" s="678"/>
      <c r="T96" s="678"/>
      <c r="U96" s="678"/>
      <c r="V96" s="678"/>
      <c r="W96" s="678"/>
      <c r="X96" s="679"/>
      <c r="Y96" s="396"/>
      <c r="Z96" s="397"/>
      <c r="AA96" s="397"/>
      <c r="AB96" s="813"/>
      <c r="AC96" s="683"/>
      <c r="AD96" s="684"/>
      <c r="AE96" s="684"/>
      <c r="AF96" s="684"/>
      <c r="AG96" s="685"/>
      <c r="AH96" s="677"/>
      <c r="AI96" s="678"/>
      <c r="AJ96" s="678"/>
      <c r="AK96" s="678"/>
      <c r="AL96" s="678"/>
      <c r="AM96" s="678"/>
      <c r="AN96" s="678"/>
      <c r="AO96" s="678"/>
      <c r="AP96" s="678"/>
      <c r="AQ96" s="678"/>
      <c r="AR96" s="678"/>
      <c r="AS96" s="678"/>
      <c r="AT96" s="679"/>
      <c r="AU96" s="396"/>
      <c r="AV96" s="397"/>
      <c r="AW96" s="397"/>
      <c r="AX96" s="398"/>
      <c r="AY96" s="34">
        <f t="shared" ref="AY96:AY106" si="7">$AY$94</f>
        <v>0</v>
      </c>
    </row>
    <row r="97" spans="1:51" ht="24.75" customHeight="1" x14ac:dyDescent="0.15">
      <c r="A97" s="1058"/>
      <c r="B97" s="1059"/>
      <c r="C97" s="1059"/>
      <c r="D97" s="1059"/>
      <c r="E97" s="1059"/>
      <c r="F97" s="1060"/>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8"/>
      <c r="B98" s="1059"/>
      <c r="C98" s="1059"/>
      <c r="D98" s="1059"/>
      <c r="E98" s="1059"/>
      <c r="F98" s="1060"/>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8"/>
      <c r="B99" s="1059"/>
      <c r="C99" s="1059"/>
      <c r="D99" s="1059"/>
      <c r="E99" s="1059"/>
      <c r="F99" s="1060"/>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8"/>
      <c r="B100" s="1059"/>
      <c r="C100" s="1059"/>
      <c r="D100" s="1059"/>
      <c r="E100" s="1059"/>
      <c r="F100" s="1060"/>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8"/>
      <c r="B101" s="1059"/>
      <c r="C101" s="1059"/>
      <c r="D101" s="1059"/>
      <c r="E101" s="1059"/>
      <c r="F101" s="1060"/>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8"/>
      <c r="B102" s="1059"/>
      <c r="C102" s="1059"/>
      <c r="D102" s="1059"/>
      <c r="E102" s="1059"/>
      <c r="F102" s="1060"/>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8"/>
      <c r="B103" s="1059"/>
      <c r="C103" s="1059"/>
      <c r="D103" s="1059"/>
      <c r="E103" s="1059"/>
      <c r="F103" s="1060"/>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8"/>
      <c r="B104" s="1059"/>
      <c r="C104" s="1059"/>
      <c r="D104" s="1059"/>
      <c r="E104" s="1059"/>
      <c r="F104" s="1060"/>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8"/>
      <c r="B105" s="1059"/>
      <c r="C105" s="1059"/>
      <c r="D105" s="1059"/>
      <c r="E105" s="1059"/>
      <c r="F105" s="1060"/>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8" t="s">
        <v>185</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277</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4"/>
      <c r="AY108">
        <f>COUNTA($G$110,$AC$110)</f>
        <v>0</v>
      </c>
    </row>
    <row r="109" spans="1:51" ht="24.75" customHeight="1" x14ac:dyDescent="0.15">
      <c r="A109" s="1058"/>
      <c r="B109" s="1059"/>
      <c r="C109" s="1059"/>
      <c r="D109" s="1059"/>
      <c r="E109" s="1059"/>
      <c r="F109" s="1060"/>
      <c r="G109" s="820"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09"/>
      <c r="AC109" s="820"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8"/>
      <c r="B110" s="1059"/>
      <c r="C110" s="1059"/>
      <c r="D110" s="1059"/>
      <c r="E110" s="1059"/>
      <c r="F110" s="1060"/>
      <c r="G110" s="683"/>
      <c r="H110" s="684"/>
      <c r="I110" s="684"/>
      <c r="J110" s="684"/>
      <c r="K110" s="685"/>
      <c r="L110" s="677"/>
      <c r="M110" s="678"/>
      <c r="N110" s="678"/>
      <c r="O110" s="678"/>
      <c r="P110" s="678"/>
      <c r="Q110" s="678"/>
      <c r="R110" s="678"/>
      <c r="S110" s="678"/>
      <c r="T110" s="678"/>
      <c r="U110" s="678"/>
      <c r="V110" s="678"/>
      <c r="W110" s="678"/>
      <c r="X110" s="679"/>
      <c r="Y110" s="396"/>
      <c r="Z110" s="397"/>
      <c r="AA110" s="397"/>
      <c r="AB110" s="813"/>
      <c r="AC110" s="683"/>
      <c r="AD110" s="684"/>
      <c r="AE110" s="684"/>
      <c r="AF110" s="684"/>
      <c r="AG110" s="685"/>
      <c r="AH110" s="677"/>
      <c r="AI110" s="678"/>
      <c r="AJ110" s="678"/>
      <c r="AK110" s="678"/>
      <c r="AL110" s="678"/>
      <c r="AM110" s="678"/>
      <c r="AN110" s="678"/>
      <c r="AO110" s="678"/>
      <c r="AP110" s="678"/>
      <c r="AQ110" s="678"/>
      <c r="AR110" s="678"/>
      <c r="AS110" s="678"/>
      <c r="AT110" s="679"/>
      <c r="AU110" s="396"/>
      <c r="AV110" s="397"/>
      <c r="AW110" s="397"/>
      <c r="AX110" s="398"/>
      <c r="AY110" s="34">
        <f t="shared" ref="AY110:AY120" si="8">$AY$108</f>
        <v>0</v>
      </c>
    </row>
    <row r="111" spans="1:51" ht="24.75" customHeight="1" x14ac:dyDescent="0.15">
      <c r="A111" s="1058"/>
      <c r="B111" s="1059"/>
      <c r="C111" s="1059"/>
      <c r="D111" s="1059"/>
      <c r="E111" s="1059"/>
      <c r="F111" s="1060"/>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8"/>
      <c r="B112" s="1059"/>
      <c r="C112" s="1059"/>
      <c r="D112" s="1059"/>
      <c r="E112" s="1059"/>
      <c r="F112" s="1060"/>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8"/>
      <c r="B113" s="1059"/>
      <c r="C113" s="1059"/>
      <c r="D113" s="1059"/>
      <c r="E113" s="1059"/>
      <c r="F113" s="1060"/>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8"/>
      <c r="B114" s="1059"/>
      <c r="C114" s="1059"/>
      <c r="D114" s="1059"/>
      <c r="E114" s="1059"/>
      <c r="F114" s="1060"/>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8"/>
      <c r="B115" s="1059"/>
      <c r="C115" s="1059"/>
      <c r="D115" s="1059"/>
      <c r="E115" s="1059"/>
      <c r="F115" s="1060"/>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8"/>
      <c r="B116" s="1059"/>
      <c r="C116" s="1059"/>
      <c r="D116" s="1059"/>
      <c r="E116" s="1059"/>
      <c r="F116" s="1060"/>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8"/>
      <c r="B117" s="1059"/>
      <c r="C117" s="1059"/>
      <c r="D117" s="1059"/>
      <c r="E117" s="1059"/>
      <c r="F117" s="1060"/>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8"/>
      <c r="B118" s="1059"/>
      <c r="C118" s="1059"/>
      <c r="D118" s="1059"/>
      <c r="E118" s="1059"/>
      <c r="F118" s="1060"/>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8"/>
      <c r="B119" s="1059"/>
      <c r="C119" s="1059"/>
      <c r="D119" s="1059"/>
      <c r="E119" s="1059"/>
      <c r="F119" s="1060"/>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8"/>
      <c r="B121" s="1059"/>
      <c r="C121" s="1059"/>
      <c r="D121" s="1059"/>
      <c r="E121" s="1059"/>
      <c r="F121" s="1060"/>
      <c r="G121" s="608" t="s">
        <v>278</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279</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4"/>
      <c r="AY121">
        <f>COUNTA($G$123,$AC$123)</f>
        <v>0</v>
      </c>
    </row>
    <row r="122" spans="1:51" ht="25.5" customHeight="1" x14ac:dyDescent="0.15">
      <c r="A122" s="1058"/>
      <c r="B122" s="1059"/>
      <c r="C122" s="1059"/>
      <c r="D122" s="1059"/>
      <c r="E122" s="1059"/>
      <c r="F122" s="1060"/>
      <c r="G122" s="820"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09"/>
      <c r="AC122" s="820"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8"/>
      <c r="B123" s="1059"/>
      <c r="C123" s="1059"/>
      <c r="D123" s="1059"/>
      <c r="E123" s="1059"/>
      <c r="F123" s="1060"/>
      <c r="G123" s="683"/>
      <c r="H123" s="684"/>
      <c r="I123" s="684"/>
      <c r="J123" s="684"/>
      <c r="K123" s="685"/>
      <c r="L123" s="677"/>
      <c r="M123" s="678"/>
      <c r="N123" s="678"/>
      <c r="O123" s="678"/>
      <c r="P123" s="678"/>
      <c r="Q123" s="678"/>
      <c r="R123" s="678"/>
      <c r="S123" s="678"/>
      <c r="T123" s="678"/>
      <c r="U123" s="678"/>
      <c r="V123" s="678"/>
      <c r="W123" s="678"/>
      <c r="X123" s="679"/>
      <c r="Y123" s="396"/>
      <c r="Z123" s="397"/>
      <c r="AA123" s="397"/>
      <c r="AB123" s="813"/>
      <c r="AC123" s="683"/>
      <c r="AD123" s="684"/>
      <c r="AE123" s="684"/>
      <c r="AF123" s="684"/>
      <c r="AG123" s="685"/>
      <c r="AH123" s="677"/>
      <c r="AI123" s="678"/>
      <c r="AJ123" s="678"/>
      <c r="AK123" s="678"/>
      <c r="AL123" s="678"/>
      <c r="AM123" s="678"/>
      <c r="AN123" s="678"/>
      <c r="AO123" s="678"/>
      <c r="AP123" s="678"/>
      <c r="AQ123" s="678"/>
      <c r="AR123" s="678"/>
      <c r="AS123" s="678"/>
      <c r="AT123" s="679"/>
      <c r="AU123" s="396"/>
      <c r="AV123" s="397"/>
      <c r="AW123" s="397"/>
      <c r="AX123" s="398"/>
      <c r="AY123" s="34">
        <f t="shared" ref="AY123:AY133" si="9">$AY$121</f>
        <v>0</v>
      </c>
    </row>
    <row r="124" spans="1:51" ht="24.75" customHeight="1" x14ac:dyDescent="0.15">
      <c r="A124" s="1058"/>
      <c r="B124" s="1059"/>
      <c r="C124" s="1059"/>
      <c r="D124" s="1059"/>
      <c r="E124" s="1059"/>
      <c r="F124" s="1060"/>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8"/>
      <c r="B125" s="1059"/>
      <c r="C125" s="1059"/>
      <c r="D125" s="1059"/>
      <c r="E125" s="1059"/>
      <c r="F125" s="1060"/>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8"/>
      <c r="B126" s="1059"/>
      <c r="C126" s="1059"/>
      <c r="D126" s="1059"/>
      <c r="E126" s="1059"/>
      <c r="F126" s="1060"/>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8"/>
      <c r="B127" s="1059"/>
      <c r="C127" s="1059"/>
      <c r="D127" s="1059"/>
      <c r="E127" s="1059"/>
      <c r="F127" s="1060"/>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8"/>
      <c r="B128" s="1059"/>
      <c r="C128" s="1059"/>
      <c r="D128" s="1059"/>
      <c r="E128" s="1059"/>
      <c r="F128" s="1060"/>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8"/>
      <c r="B129" s="1059"/>
      <c r="C129" s="1059"/>
      <c r="D129" s="1059"/>
      <c r="E129" s="1059"/>
      <c r="F129" s="1060"/>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8"/>
      <c r="B130" s="1059"/>
      <c r="C130" s="1059"/>
      <c r="D130" s="1059"/>
      <c r="E130" s="1059"/>
      <c r="F130" s="1060"/>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8"/>
      <c r="B131" s="1059"/>
      <c r="C131" s="1059"/>
      <c r="D131" s="1059"/>
      <c r="E131" s="1059"/>
      <c r="F131" s="1060"/>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8"/>
      <c r="B132" s="1059"/>
      <c r="C132" s="1059"/>
      <c r="D132" s="1059"/>
      <c r="E132" s="1059"/>
      <c r="F132" s="1060"/>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8"/>
      <c r="B134" s="1059"/>
      <c r="C134" s="1059"/>
      <c r="D134" s="1059"/>
      <c r="E134" s="1059"/>
      <c r="F134" s="1060"/>
      <c r="G134" s="608" t="s">
        <v>280</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281</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4"/>
      <c r="AY134">
        <f>COUNTA($G$136,$AC$136)</f>
        <v>0</v>
      </c>
    </row>
    <row r="135" spans="1:51" ht="24.75" customHeight="1" x14ac:dyDescent="0.15">
      <c r="A135" s="1058"/>
      <c r="B135" s="1059"/>
      <c r="C135" s="1059"/>
      <c r="D135" s="1059"/>
      <c r="E135" s="1059"/>
      <c r="F135" s="1060"/>
      <c r="G135" s="820"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09"/>
      <c r="AC135" s="820"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8"/>
      <c r="B136" s="1059"/>
      <c r="C136" s="1059"/>
      <c r="D136" s="1059"/>
      <c r="E136" s="1059"/>
      <c r="F136" s="1060"/>
      <c r="G136" s="683"/>
      <c r="H136" s="684"/>
      <c r="I136" s="684"/>
      <c r="J136" s="684"/>
      <c r="K136" s="685"/>
      <c r="L136" s="677"/>
      <c r="M136" s="678"/>
      <c r="N136" s="678"/>
      <c r="O136" s="678"/>
      <c r="P136" s="678"/>
      <c r="Q136" s="678"/>
      <c r="R136" s="678"/>
      <c r="S136" s="678"/>
      <c r="T136" s="678"/>
      <c r="U136" s="678"/>
      <c r="V136" s="678"/>
      <c r="W136" s="678"/>
      <c r="X136" s="679"/>
      <c r="Y136" s="396"/>
      <c r="Z136" s="397"/>
      <c r="AA136" s="397"/>
      <c r="AB136" s="813"/>
      <c r="AC136" s="683"/>
      <c r="AD136" s="684"/>
      <c r="AE136" s="684"/>
      <c r="AF136" s="684"/>
      <c r="AG136" s="685"/>
      <c r="AH136" s="677"/>
      <c r="AI136" s="678"/>
      <c r="AJ136" s="678"/>
      <c r="AK136" s="678"/>
      <c r="AL136" s="678"/>
      <c r="AM136" s="678"/>
      <c r="AN136" s="678"/>
      <c r="AO136" s="678"/>
      <c r="AP136" s="678"/>
      <c r="AQ136" s="678"/>
      <c r="AR136" s="678"/>
      <c r="AS136" s="678"/>
      <c r="AT136" s="679"/>
      <c r="AU136" s="396"/>
      <c r="AV136" s="397"/>
      <c r="AW136" s="397"/>
      <c r="AX136" s="398"/>
      <c r="AY136" s="34">
        <f t="shared" ref="AY136:AY146" si="10">$AY$134</f>
        <v>0</v>
      </c>
    </row>
    <row r="137" spans="1:51" ht="24.75" customHeight="1" x14ac:dyDescent="0.15">
      <c r="A137" s="1058"/>
      <c r="B137" s="1059"/>
      <c r="C137" s="1059"/>
      <c r="D137" s="1059"/>
      <c r="E137" s="1059"/>
      <c r="F137" s="1060"/>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8"/>
      <c r="B138" s="1059"/>
      <c r="C138" s="1059"/>
      <c r="D138" s="1059"/>
      <c r="E138" s="1059"/>
      <c r="F138" s="1060"/>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8"/>
      <c r="B139" s="1059"/>
      <c r="C139" s="1059"/>
      <c r="D139" s="1059"/>
      <c r="E139" s="1059"/>
      <c r="F139" s="1060"/>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8"/>
      <c r="B140" s="1059"/>
      <c r="C140" s="1059"/>
      <c r="D140" s="1059"/>
      <c r="E140" s="1059"/>
      <c r="F140" s="1060"/>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8"/>
      <c r="B141" s="1059"/>
      <c r="C141" s="1059"/>
      <c r="D141" s="1059"/>
      <c r="E141" s="1059"/>
      <c r="F141" s="1060"/>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8"/>
      <c r="B142" s="1059"/>
      <c r="C142" s="1059"/>
      <c r="D142" s="1059"/>
      <c r="E142" s="1059"/>
      <c r="F142" s="1060"/>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8"/>
      <c r="B143" s="1059"/>
      <c r="C143" s="1059"/>
      <c r="D143" s="1059"/>
      <c r="E143" s="1059"/>
      <c r="F143" s="1060"/>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8"/>
      <c r="B144" s="1059"/>
      <c r="C144" s="1059"/>
      <c r="D144" s="1059"/>
      <c r="E144" s="1059"/>
      <c r="F144" s="1060"/>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8"/>
      <c r="B145" s="1059"/>
      <c r="C145" s="1059"/>
      <c r="D145" s="1059"/>
      <c r="E145" s="1059"/>
      <c r="F145" s="1060"/>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8"/>
      <c r="B147" s="1059"/>
      <c r="C147" s="1059"/>
      <c r="D147" s="1059"/>
      <c r="E147" s="1059"/>
      <c r="F147" s="1060"/>
      <c r="G147" s="608" t="s">
        <v>282</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186</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4"/>
      <c r="AY147">
        <f>COUNTA($G$149,$AC$149)</f>
        <v>0</v>
      </c>
    </row>
    <row r="148" spans="1:51" ht="24.75" customHeight="1" x14ac:dyDescent="0.15">
      <c r="A148" s="1058"/>
      <c r="B148" s="1059"/>
      <c r="C148" s="1059"/>
      <c r="D148" s="1059"/>
      <c r="E148" s="1059"/>
      <c r="F148" s="1060"/>
      <c r="G148" s="820"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09"/>
      <c r="AC148" s="820"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8"/>
      <c r="B149" s="1059"/>
      <c r="C149" s="1059"/>
      <c r="D149" s="1059"/>
      <c r="E149" s="1059"/>
      <c r="F149" s="1060"/>
      <c r="G149" s="683"/>
      <c r="H149" s="684"/>
      <c r="I149" s="684"/>
      <c r="J149" s="684"/>
      <c r="K149" s="685"/>
      <c r="L149" s="677"/>
      <c r="M149" s="678"/>
      <c r="N149" s="678"/>
      <c r="O149" s="678"/>
      <c r="P149" s="678"/>
      <c r="Q149" s="678"/>
      <c r="R149" s="678"/>
      <c r="S149" s="678"/>
      <c r="T149" s="678"/>
      <c r="U149" s="678"/>
      <c r="V149" s="678"/>
      <c r="W149" s="678"/>
      <c r="X149" s="679"/>
      <c r="Y149" s="396"/>
      <c r="Z149" s="397"/>
      <c r="AA149" s="397"/>
      <c r="AB149" s="813"/>
      <c r="AC149" s="683"/>
      <c r="AD149" s="684"/>
      <c r="AE149" s="684"/>
      <c r="AF149" s="684"/>
      <c r="AG149" s="685"/>
      <c r="AH149" s="677"/>
      <c r="AI149" s="678"/>
      <c r="AJ149" s="678"/>
      <c r="AK149" s="678"/>
      <c r="AL149" s="678"/>
      <c r="AM149" s="678"/>
      <c r="AN149" s="678"/>
      <c r="AO149" s="678"/>
      <c r="AP149" s="678"/>
      <c r="AQ149" s="678"/>
      <c r="AR149" s="678"/>
      <c r="AS149" s="678"/>
      <c r="AT149" s="679"/>
      <c r="AU149" s="396"/>
      <c r="AV149" s="397"/>
      <c r="AW149" s="397"/>
      <c r="AX149" s="398"/>
      <c r="AY149" s="34">
        <f t="shared" ref="AY149:AY159" si="11">$AY$147</f>
        <v>0</v>
      </c>
    </row>
    <row r="150" spans="1:51" ht="24.75" customHeight="1" x14ac:dyDescent="0.15">
      <c r="A150" s="1058"/>
      <c r="B150" s="1059"/>
      <c r="C150" s="1059"/>
      <c r="D150" s="1059"/>
      <c r="E150" s="1059"/>
      <c r="F150" s="1060"/>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8"/>
      <c r="B151" s="1059"/>
      <c r="C151" s="1059"/>
      <c r="D151" s="1059"/>
      <c r="E151" s="1059"/>
      <c r="F151" s="1060"/>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8"/>
      <c r="B152" s="1059"/>
      <c r="C152" s="1059"/>
      <c r="D152" s="1059"/>
      <c r="E152" s="1059"/>
      <c r="F152" s="1060"/>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8"/>
      <c r="B153" s="1059"/>
      <c r="C153" s="1059"/>
      <c r="D153" s="1059"/>
      <c r="E153" s="1059"/>
      <c r="F153" s="1060"/>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8"/>
      <c r="B154" s="1059"/>
      <c r="C154" s="1059"/>
      <c r="D154" s="1059"/>
      <c r="E154" s="1059"/>
      <c r="F154" s="1060"/>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8"/>
      <c r="B155" s="1059"/>
      <c r="C155" s="1059"/>
      <c r="D155" s="1059"/>
      <c r="E155" s="1059"/>
      <c r="F155" s="1060"/>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8"/>
      <c r="B156" s="1059"/>
      <c r="C156" s="1059"/>
      <c r="D156" s="1059"/>
      <c r="E156" s="1059"/>
      <c r="F156" s="1060"/>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8"/>
      <c r="B157" s="1059"/>
      <c r="C157" s="1059"/>
      <c r="D157" s="1059"/>
      <c r="E157" s="1059"/>
      <c r="F157" s="1060"/>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8"/>
      <c r="B158" s="1059"/>
      <c r="C158" s="1059"/>
      <c r="D158" s="1059"/>
      <c r="E158" s="1059"/>
      <c r="F158" s="1060"/>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8" t="s">
        <v>187</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283</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4"/>
      <c r="AY161">
        <f>COUNTA($G$163,$AC$163)</f>
        <v>0</v>
      </c>
    </row>
    <row r="162" spans="1:51" ht="24.75" customHeight="1" x14ac:dyDescent="0.15">
      <c r="A162" s="1058"/>
      <c r="B162" s="1059"/>
      <c r="C162" s="1059"/>
      <c r="D162" s="1059"/>
      <c r="E162" s="1059"/>
      <c r="F162" s="1060"/>
      <c r="G162" s="820"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09"/>
      <c r="AC162" s="820"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8"/>
      <c r="B163" s="1059"/>
      <c r="C163" s="1059"/>
      <c r="D163" s="1059"/>
      <c r="E163" s="1059"/>
      <c r="F163" s="1060"/>
      <c r="G163" s="683"/>
      <c r="H163" s="684"/>
      <c r="I163" s="684"/>
      <c r="J163" s="684"/>
      <c r="K163" s="685"/>
      <c r="L163" s="677"/>
      <c r="M163" s="678"/>
      <c r="N163" s="678"/>
      <c r="O163" s="678"/>
      <c r="P163" s="678"/>
      <c r="Q163" s="678"/>
      <c r="R163" s="678"/>
      <c r="S163" s="678"/>
      <c r="T163" s="678"/>
      <c r="U163" s="678"/>
      <c r="V163" s="678"/>
      <c r="W163" s="678"/>
      <c r="X163" s="679"/>
      <c r="Y163" s="396"/>
      <c r="Z163" s="397"/>
      <c r="AA163" s="397"/>
      <c r="AB163" s="813"/>
      <c r="AC163" s="683"/>
      <c r="AD163" s="684"/>
      <c r="AE163" s="684"/>
      <c r="AF163" s="684"/>
      <c r="AG163" s="685"/>
      <c r="AH163" s="677"/>
      <c r="AI163" s="678"/>
      <c r="AJ163" s="678"/>
      <c r="AK163" s="678"/>
      <c r="AL163" s="678"/>
      <c r="AM163" s="678"/>
      <c r="AN163" s="678"/>
      <c r="AO163" s="678"/>
      <c r="AP163" s="678"/>
      <c r="AQ163" s="678"/>
      <c r="AR163" s="678"/>
      <c r="AS163" s="678"/>
      <c r="AT163" s="679"/>
      <c r="AU163" s="396"/>
      <c r="AV163" s="397"/>
      <c r="AW163" s="397"/>
      <c r="AX163" s="398"/>
      <c r="AY163" s="34">
        <f t="shared" ref="AY163:AY173" si="12">$AY$161</f>
        <v>0</v>
      </c>
    </row>
    <row r="164" spans="1:51" ht="24.75" customHeight="1" x14ac:dyDescent="0.15">
      <c r="A164" s="1058"/>
      <c r="B164" s="1059"/>
      <c r="C164" s="1059"/>
      <c r="D164" s="1059"/>
      <c r="E164" s="1059"/>
      <c r="F164" s="1060"/>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8"/>
      <c r="B165" s="1059"/>
      <c r="C165" s="1059"/>
      <c r="D165" s="1059"/>
      <c r="E165" s="1059"/>
      <c r="F165" s="1060"/>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8"/>
      <c r="B166" s="1059"/>
      <c r="C166" s="1059"/>
      <c r="D166" s="1059"/>
      <c r="E166" s="1059"/>
      <c r="F166" s="1060"/>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8"/>
      <c r="B167" s="1059"/>
      <c r="C167" s="1059"/>
      <c r="D167" s="1059"/>
      <c r="E167" s="1059"/>
      <c r="F167" s="1060"/>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8"/>
      <c r="B168" s="1059"/>
      <c r="C168" s="1059"/>
      <c r="D168" s="1059"/>
      <c r="E168" s="1059"/>
      <c r="F168" s="1060"/>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8"/>
      <c r="B169" s="1059"/>
      <c r="C169" s="1059"/>
      <c r="D169" s="1059"/>
      <c r="E169" s="1059"/>
      <c r="F169" s="1060"/>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8"/>
      <c r="B170" s="1059"/>
      <c r="C170" s="1059"/>
      <c r="D170" s="1059"/>
      <c r="E170" s="1059"/>
      <c r="F170" s="1060"/>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8"/>
      <c r="B171" s="1059"/>
      <c r="C171" s="1059"/>
      <c r="D171" s="1059"/>
      <c r="E171" s="1059"/>
      <c r="F171" s="1060"/>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8"/>
      <c r="B172" s="1059"/>
      <c r="C172" s="1059"/>
      <c r="D172" s="1059"/>
      <c r="E172" s="1059"/>
      <c r="F172" s="1060"/>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8"/>
      <c r="B174" s="1059"/>
      <c r="C174" s="1059"/>
      <c r="D174" s="1059"/>
      <c r="E174" s="1059"/>
      <c r="F174" s="1060"/>
      <c r="G174" s="608" t="s">
        <v>284</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285</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4"/>
      <c r="AY174">
        <f>COUNTA($G$176,$AC$176)</f>
        <v>0</v>
      </c>
    </row>
    <row r="175" spans="1:51" ht="25.5" customHeight="1" x14ac:dyDescent="0.15">
      <c r="A175" s="1058"/>
      <c r="B175" s="1059"/>
      <c r="C175" s="1059"/>
      <c r="D175" s="1059"/>
      <c r="E175" s="1059"/>
      <c r="F175" s="1060"/>
      <c r="G175" s="820"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09"/>
      <c r="AC175" s="820"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8"/>
      <c r="B176" s="1059"/>
      <c r="C176" s="1059"/>
      <c r="D176" s="1059"/>
      <c r="E176" s="1059"/>
      <c r="F176" s="1060"/>
      <c r="G176" s="683"/>
      <c r="H176" s="684"/>
      <c r="I176" s="684"/>
      <c r="J176" s="684"/>
      <c r="K176" s="685"/>
      <c r="L176" s="677"/>
      <c r="M176" s="678"/>
      <c r="N176" s="678"/>
      <c r="O176" s="678"/>
      <c r="P176" s="678"/>
      <c r="Q176" s="678"/>
      <c r="R176" s="678"/>
      <c r="S176" s="678"/>
      <c r="T176" s="678"/>
      <c r="U176" s="678"/>
      <c r="V176" s="678"/>
      <c r="W176" s="678"/>
      <c r="X176" s="679"/>
      <c r="Y176" s="396"/>
      <c r="Z176" s="397"/>
      <c r="AA176" s="397"/>
      <c r="AB176" s="813"/>
      <c r="AC176" s="683"/>
      <c r="AD176" s="684"/>
      <c r="AE176" s="684"/>
      <c r="AF176" s="684"/>
      <c r="AG176" s="685"/>
      <c r="AH176" s="677"/>
      <c r="AI176" s="678"/>
      <c r="AJ176" s="678"/>
      <c r="AK176" s="678"/>
      <c r="AL176" s="678"/>
      <c r="AM176" s="678"/>
      <c r="AN176" s="678"/>
      <c r="AO176" s="678"/>
      <c r="AP176" s="678"/>
      <c r="AQ176" s="678"/>
      <c r="AR176" s="678"/>
      <c r="AS176" s="678"/>
      <c r="AT176" s="679"/>
      <c r="AU176" s="396"/>
      <c r="AV176" s="397"/>
      <c r="AW176" s="397"/>
      <c r="AX176" s="398"/>
      <c r="AY176" s="34">
        <f t="shared" ref="AY176:AY186" si="13">$AY$174</f>
        <v>0</v>
      </c>
    </row>
    <row r="177" spans="1:51" ht="24.75" customHeight="1" x14ac:dyDescent="0.15">
      <c r="A177" s="1058"/>
      <c r="B177" s="1059"/>
      <c r="C177" s="1059"/>
      <c r="D177" s="1059"/>
      <c r="E177" s="1059"/>
      <c r="F177" s="1060"/>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8"/>
      <c r="B178" s="1059"/>
      <c r="C178" s="1059"/>
      <c r="D178" s="1059"/>
      <c r="E178" s="1059"/>
      <c r="F178" s="1060"/>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8"/>
      <c r="B179" s="1059"/>
      <c r="C179" s="1059"/>
      <c r="D179" s="1059"/>
      <c r="E179" s="1059"/>
      <c r="F179" s="1060"/>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8"/>
      <c r="B180" s="1059"/>
      <c r="C180" s="1059"/>
      <c r="D180" s="1059"/>
      <c r="E180" s="1059"/>
      <c r="F180" s="1060"/>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8"/>
      <c r="B181" s="1059"/>
      <c r="C181" s="1059"/>
      <c r="D181" s="1059"/>
      <c r="E181" s="1059"/>
      <c r="F181" s="1060"/>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8"/>
      <c r="B182" s="1059"/>
      <c r="C182" s="1059"/>
      <c r="D182" s="1059"/>
      <c r="E182" s="1059"/>
      <c r="F182" s="1060"/>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8"/>
      <c r="B183" s="1059"/>
      <c r="C183" s="1059"/>
      <c r="D183" s="1059"/>
      <c r="E183" s="1059"/>
      <c r="F183" s="1060"/>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8"/>
      <c r="B184" s="1059"/>
      <c r="C184" s="1059"/>
      <c r="D184" s="1059"/>
      <c r="E184" s="1059"/>
      <c r="F184" s="1060"/>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8"/>
      <c r="B185" s="1059"/>
      <c r="C185" s="1059"/>
      <c r="D185" s="1059"/>
      <c r="E185" s="1059"/>
      <c r="F185" s="1060"/>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8"/>
      <c r="B187" s="1059"/>
      <c r="C187" s="1059"/>
      <c r="D187" s="1059"/>
      <c r="E187" s="1059"/>
      <c r="F187" s="1060"/>
      <c r="G187" s="608" t="s">
        <v>287</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286</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4"/>
      <c r="AY187">
        <f>COUNTA($G$189,$AC$189)</f>
        <v>0</v>
      </c>
    </row>
    <row r="188" spans="1:51" ht="24.75" customHeight="1" x14ac:dyDescent="0.15">
      <c r="A188" s="1058"/>
      <c r="B188" s="1059"/>
      <c r="C188" s="1059"/>
      <c r="D188" s="1059"/>
      <c r="E188" s="1059"/>
      <c r="F188" s="1060"/>
      <c r="G188" s="820"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09"/>
      <c r="AC188" s="820"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8"/>
      <c r="B189" s="1059"/>
      <c r="C189" s="1059"/>
      <c r="D189" s="1059"/>
      <c r="E189" s="1059"/>
      <c r="F189" s="1060"/>
      <c r="G189" s="683"/>
      <c r="H189" s="684"/>
      <c r="I189" s="684"/>
      <c r="J189" s="684"/>
      <c r="K189" s="685"/>
      <c r="L189" s="677"/>
      <c r="M189" s="678"/>
      <c r="N189" s="678"/>
      <c r="O189" s="678"/>
      <c r="P189" s="678"/>
      <c r="Q189" s="678"/>
      <c r="R189" s="678"/>
      <c r="S189" s="678"/>
      <c r="T189" s="678"/>
      <c r="U189" s="678"/>
      <c r="V189" s="678"/>
      <c r="W189" s="678"/>
      <c r="X189" s="679"/>
      <c r="Y189" s="396"/>
      <c r="Z189" s="397"/>
      <c r="AA189" s="397"/>
      <c r="AB189" s="813"/>
      <c r="AC189" s="683"/>
      <c r="AD189" s="684"/>
      <c r="AE189" s="684"/>
      <c r="AF189" s="684"/>
      <c r="AG189" s="685"/>
      <c r="AH189" s="677"/>
      <c r="AI189" s="678"/>
      <c r="AJ189" s="678"/>
      <c r="AK189" s="678"/>
      <c r="AL189" s="678"/>
      <c r="AM189" s="678"/>
      <c r="AN189" s="678"/>
      <c r="AO189" s="678"/>
      <c r="AP189" s="678"/>
      <c r="AQ189" s="678"/>
      <c r="AR189" s="678"/>
      <c r="AS189" s="678"/>
      <c r="AT189" s="679"/>
      <c r="AU189" s="396"/>
      <c r="AV189" s="397"/>
      <c r="AW189" s="397"/>
      <c r="AX189" s="398"/>
      <c r="AY189" s="34">
        <f t="shared" ref="AY189:AY199" si="14">$AY$187</f>
        <v>0</v>
      </c>
    </row>
    <row r="190" spans="1:51" ht="24.75" customHeight="1" x14ac:dyDescent="0.15">
      <c r="A190" s="1058"/>
      <c r="B190" s="1059"/>
      <c r="C190" s="1059"/>
      <c r="D190" s="1059"/>
      <c r="E190" s="1059"/>
      <c r="F190" s="1060"/>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8"/>
      <c r="B191" s="1059"/>
      <c r="C191" s="1059"/>
      <c r="D191" s="1059"/>
      <c r="E191" s="1059"/>
      <c r="F191" s="1060"/>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8"/>
      <c r="B192" s="1059"/>
      <c r="C192" s="1059"/>
      <c r="D192" s="1059"/>
      <c r="E192" s="1059"/>
      <c r="F192" s="1060"/>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8"/>
      <c r="B193" s="1059"/>
      <c r="C193" s="1059"/>
      <c r="D193" s="1059"/>
      <c r="E193" s="1059"/>
      <c r="F193" s="1060"/>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8"/>
      <c r="B194" s="1059"/>
      <c r="C194" s="1059"/>
      <c r="D194" s="1059"/>
      <c r="E194" s="1059"/>
      <c r="F194" s="1060"/>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8"/>
      <c r="B195" s="1059"/>
      <c r="C195" s="1059"/>
      <c r="D195" s="1059"/>
      <c r="E195" s="1059"/>
      <c r="F195" s="1060"/>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8"/>
      <c r="B196" s="1059"/>
      <c r="C196" s="1059"/>
      <c r="D196" s="1059"/>
      <c r="E196" s="1059"/>
      <c r="F196" s="1060"/>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8"/>
      <c r="B197" s="1059"/>
      <c r="C197" s="1059"/>
      <c r="D197" s="1059"/>
      <c r="E197" s="1059"/>
      <c r="F197" s="1060"/>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8"/>
      <c r="B198" s="1059"/>
      <c r="C198" s="1059"/>
      <c r="D198" s="1059"/>
      <c r="E198" s="1059"/>
      <c r="F198" s="1060"/>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8"/>
      <c r="B200" s="1059"/>
      <c r="C200" s="1059"/>
      <c r="D200" s="1059"/>
      <c r="E200" s="1059"/>
      <c r="F200" s="1060"/>
      <c r="G200" s="608" t="s">
        <v>288</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188</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4"/>
      <c r="AY200">
        <f>COUNTA($G$202,$AC$202)</f>
        <v>0</v>
      </c>
    </row>
    <row r="201" spans="1:51" ht="24.75" customHeight="1" x14ac:dyDescent="0.15">
      <c r="A201" s="1058"/>
      <c r="B201" s="1059"/>
      <c r="C201" s="1059"/>
      <c r="D201" s="1059"/>
      <c r="E201" s="1059"/>
      <c r="F201" s="1060"/>
      <c r="G201" s="820"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09"/>
      <c r="AC201" s="820"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8"/>
      <c r="B202" s="1059"/>
      <c r="C202" s="1059"/>
      <c r="D202" s="1059"/>
      <c r="E202" s="1059"/>
      <c r="F202" s="1060"/>
      <c r="G202" s="683"/>
      <c r="H202" s="684"/>
      <c r="I202" s="684"/>
      <c r="J202" s="684"/>
      <c r="K202" s="685"/>
      <c r="L202" s="677"/>
      <c r="M202" s="678"/>
      <c r="N202" s="678"/>
      <c r="O202" s="678"/>
      <c r="P202" s="678"/>
      <c r="Q202" s="678"/>
      <c r="R202" s="678"/>
      <c r="S202" s="678"/>
      <c r="T202" s="678"/>
      <c r="U202" s="678"/>
      <c r="V202" s="678"/>
      <c r="W202" s="678"/>
      <c r="X202" s="679"/>
      <c r="Y202" s="396"/>
      <c r="Z202" s="397"/>
      <c r="AA202" s="397"/>
      <c r="AB202" s="813"/>
      <c r="AC202" s="683"/>
      <c r="AD202" s="684"/>
      <c r="AE202" s="684"/>
      <c r="AF202" s="684"/>
      <c r="AG202" s="685"/>
      <c r="AH202" s="677"/>
      <c r="AI202" s="678"/>
      <c r="AJ202" s="678"/>
      <c r="AK202" s="678"/>
      <c r="AL202" s="678"/>
      <c r="AM202" s="678"/>
      <c r="AN202" s="678"/>
      <c r="AO202" s="678"/>
      <c r="AP202" s="678"/>
      <c r="AQ202" s="678"/>
      <c r="AR202" s="678"/>
      <c r="AS202" s="678"/>
      <c r="AT202" s="679"/>
      <c r="AU202" s="396"/>
      <c r="AV202" s="397"/>
      <c r="AW202" s="397"/>
      <c r="AX202" s="398"/>
      <c r="AY202" s="34">
        <f t="shared" ref="AY202:AY212" si="15">$AY$200</f>
        <v>0</v>
      </c>
    </row>
    <row r="203" spans="1:51" ht="24.75" customHeight="1" x14ac:dyDescent="0.15">
      <c r="A203" s="1058"/>
      <c r="B203" s="1059"/>
      <c r="C203" s="1059"/>
      <c r="D203" s="1059"/>
      <c r="E203" s="1059"/>
      <c r="F203" s="1060"/>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8"/>
      <c r="B204" s="1059"/>
      <c r="C204" s="1059"/>
      <c r="D204" s="1059"/>
      <c r="E204" s="1059"/>
      <c r="F204" s="1060"/>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8"/>
      <c r="B205" s="1059"/>
      <c r="C205" s="1059"/>
      <c r="D205" s="1059"/>
      <c r="E205" s="1059"/>
      <c r="F205" s="1060"/>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8"/>
      <c r="B206" s="1059"/>
      <c r="C206" s="1059"/>
      <c r="D206" s="1059"/>
      <c r="E206" s="1059"/>
      <c r="F206" s="1060"/>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8"/>
      <c r="B207" s="1059"/>
      <c r="C207" s="1059"/>
      <c r="D207" s="1059"/>
      <c r="E207" s="1059"/>
      <c r="F207" s="1060"/>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8"/>
      <c r="B208" s="1059"/>
      <c r="C208" s="1059"/>
      <c r="D208" s="1059"/>
      <c r="E208" s="1059"/>
      <c r="F208" s="1060"/>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8"/>
      <c r="B209" s="1059"/>
      <c r="C209" s="1059"/>
      <c r="D209" s="1059"/>
      <c r="E209" s="1059"/>
      <c r="F209" s="1060"/>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8"/>
      <c r="B210" s="1059"/>
      <c r="C210" s="1059"/>
      <c r="D210" s="1059"/>
      <c r="E210" s="1059"/>
      <c r="F210" s="1060"/>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8"/>
      <c r="B211" s="1059"/>
      <c r="C211" s="1059"/>
      <c r="D211" s="1059"/>
      <c r="E211" s="1059"/>
      <c r="F211" s="1060"/>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8" t="s">
        <v>189</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289</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4"/>
      <c r="AY214">
        <f>COUNTA($G$216,$AC$216)</f>
        <v>0</v>
      </c>
    </row>
    <row r="215" spans="1:51" ht="24.75" customHeight="1" x14ac:dyDescent="0.15">
      <c r="A215" s="1058"/>
      <c r="B215" s="1059"/>
      <c r="C215" s="1059"/>
      <c r="D215" s="1059"/>
      <c r="E215" s="1059"/>
      <c r="F215" s="1060"/>
      <c r="G215" s="820"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09"/>
      <c r="AC215" s="820"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8"/>
      <c r="B216" s="1059"/>
      <c r="C216" s="1059"/>
      <c r="D216" s="1059"/>
      <c r="E216" s="1059"/>
      <c r="F216" s="1060"/>
      <c r="G216" s="683"/>
      <c r="H216" s="684"/>
      <c r="I216" s="684"/>
      <c r="J216" s="684"/>
      <c r="K216" s="685"/>
      <c r="L216" s="677"/>
      <c r="M216" s="678"/>
      <c r="N216" s="678"/>
      <c r="O216" s="678"/>
      <c r="P216" s="678"/>
      <c r="Q216" s="678"/>
      <c r="R216" s="678"/>
      <c r="S216" s="678"/>
      <c r="T216" s="678"/>
      <c r="U216" s="678"/>
      <c r="V216" s="678"/>
      <c r="W216" s="678"/>
      <c r="X216" s="679"/>
      <c r="Y216" s="396"/>
      <c r="Z216" s="397"/>
      <c r="AA216" s="397"/>
      <c r="AB216" s="813"/>
      <c r="AC216" s="683"/>
      <c r="AD216" s="684"/>
      <c r="AE216" s="684"/>
      <c r="AF216" s="684"/>
      <c r="AG216" s="685"/>
      <c r="AH216" s="677"/>
      <c r="AI216" s="678"/>
      <c r="AJ216" s="678"/>
      <c r="AK216" s="678"/>
      <c r="AL216" s="678"/>
      <c r="AM216" s="678"/>
      <c r="AN216" s="678"/>
      <c r="AO216" s="678"/>
      <c r="AP216" s="678"/>
      <c r="AQ216" s="678"/>
      <c r="AR216" s="678"/>
      <c r="AS216" s="678"/>
      <c r="AT216" s="679"/>
      <c r="AU216" s="396"/>
      <c r="AV216" s="397"/>
      <c r="AW216" s="397"/>
      <c r="AX216" s="398"/>
      <c r="AY216" s="34">
        <f t="shared" ref="AY216:AY226" si="16">$AY$214</f>
        <v>0</v>
      </c>
    </row>
    <row r="217" spans="1:51" ht="24.75" customHeight="1" x14ac:dyDescent="0.15">
      <c r="A217" s="1058"/>
      <c r="B217" s="1059"/>
      <c r="C217" s="1059"/>
      <c r="D217" s="1059"/>
      <c r="E217" s="1059"/>
      <c r="F217" s="1060"/>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8"/>
      <c r="B218" s="1059"/>
      <c r="C218" s="1059"/>
      <c r="D218" s="1059"/>
      <c r="E218" s="1059"/>
      <c r="F218" s="1060"/>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8"/>
      <c r="B219" s="1059"/>
      <c r="C219" s="1059"/>
      <c r="D219" s="1059"/>
      <c r="E219" s="1059"/>
      <c r="F219" s="1060"/>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8"/>
      <c r="B220" s="1059"/>
      <c r="C220" s="1059"/>
      <c r="D220" s="1059"/>
      <c r="E220" s="1059"/>
      <c r="F220" s="1060"/>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8"/>
      <c r="B221" s="1059"/>
      <c r="C221" s="1059"/>
      <c r="D221" s="1059"/>
      <c r="E221" s="1059"/>
      <c r="F221" s="1060"/>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8"/>
      <c r="B222" s="1059"/>
      <c r="C222" s="1059"/>
      <c r="D222" s="1059"/>
      <c r="E222" s="1059"/>
      <c r="F222" s="1060"/>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8"/>
      <c r="B223" s="1059"/>
      <c r="C223" s="1059"/>
      <c r="D223" s="1059"/>
      <c r="E223" s="1059"/>
      <c r="F223" s="1060"/>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8"/>
      <c r="B224" s="1059"/>
      <c r="C224" s="1059"/>
      <c r="D224" s="1059"/>
      <c r="E224" s="1059"/>
      <c r="F224" s="1060"/>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8"/>
      <c r="B225" s="1059"/>
      <c r="C225" s="1059"/>
      <c r="D225" s="1059"/>
      <c r="E225" s="1059"/>
      <c r="F225" s="1060"/>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8"/>
      <c r="B227" s="1059"/>
      <c r="C227" s="1059"/>
      <c r="D227" s="1059"/>
      <c r="E227" s="1059"/>
      <c r="F227" s="1060"/>
      <c r="G227" s="608" t="s">
        <v>290</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291</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4"/>
      <c r="AY227">
        <f>COUNTA($G$229,$AC$229)</f>
        <v>0</v>
      </c>
    </row>
    <row r="228" spans="1:51" ht="25.5" customHeight="1" x14ac:dyDescent="0.15">
      <c r="A228" s="1058"/>
      <c r="B228" s="1059"/>
      <c r="C228" s="1059"/>
      <c r="D228" s="1059"/>
      <c r="E228" s="1059"/>
      <c r="F228" s="1060"/>
      <c r="G228" s="820"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09"/>
      <c r="AC228" s="820"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8"/>
      <c r="B229" s="1059"/>
      <c r="C229" s="1059"/>
      <c r="D229" s="1059"/>
      <c r="E229" s="1059"/>
      <c r="F229" s="1060"/>
      <c r="G229" s="683"/>
      <c r="H229" s="684"/>
      <c r="I229" s="684"/>
      <c r="J229" s="684"/>
      <c r="K229" s="685"/>
      <c r="L229" s="677"/>
      <c r="M229" s="678"/>
      <c r="N229" s="678"/>
      <c r="O229" s="678"/>
      <c r="P229" s="678"/>
      <c r="Q229" s="678"/>
      <c r="R229" s="678"/>
      <c r="S229" s="678"/>
      <c r="T229" s="678"/>
      <c r="U229" s="678"/>
      <c r="V229" s="678"/>
      <c r="W229" s="678"/>
      <c r="X229" s="679"/>
      <c r="Y229" s="396"/>
      <c r="Z229" s="397"/>
      <c r="AA229" s="397"/>
      <c r="AB229" s="813"/>
      <c r="AC229" s="683"/>
      <c r="AD229" s="684"/>
      <c r="AE229" s="684"/>
      <c r="AF229" s="684"/>
      <c r="AG229" s="685"/>
      <c r="AH229" s="677"/>
      <c r="AI229" s="678"/>
      <c r="AJ229" s="678"/>
      <c r="AK229" s="678"/>
      <c r="AL229" s="678"/>
      <c r="AM229" s="678"/>
      <c r="AN229" s="678"/>
      <c r="AO229" s="678"/>
      <c r="AP229" s="678"/>
      <c r="AQ229" s="678"/>
      <c r="AR229" s="678"/>
      <c r="AS229" s="678"/>
      <c r="AT229" s="679"/>
      <c r="AU229" s="396"/>
      <c r="AV229" s="397"/>
      <c r="AW229" s="397"/>
      <c r="AX229" s="398"/>
      <c r="AY229" s="34">
        <f t="shared" ref="AY229:AY239" si="17">$AY$227</f>
        <v>0</v>
      </c>
    </row>
    <row r="230" spans="1:51" ht="24.75" customHeight="1" x14ac:dyDescent="0.15">
      <c r="A230" s="1058"/>
      <c r="B230" s="1059"/>
      <c r="C230" s="1059"/>
      <c r="D230" s="1059"/>
      <c r="E230" s="1059"/>
      <c r="F230" s="1060"/>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8"/>
      <c r="B231" s="1059"/>
      <c r="C231" s="1059"/>
      <c r="D231" s="1059"/>
      <c r="E231" s="1059"/>
      <c r="F231" s="1060"/>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8"/>
      <c r="B232" s="1059"/>
      <c r="C232" s="1059"/>
      <c r="D232" s="1059"/>
      <c r="E232" s="1059"/>
      <c r="F232" s="1060"/>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8"/>
      <c r="B233" s="1059"/>
      <c r="C233" s="1059"/>
      <c r="D233" s="1059"/>
      <c r="E233" s="1059"/>
      <c r="F233" s="1060"/>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8"/>
      <c r="B234" s="1059"/>
      <c r="C234" s="1059"/>
      <c r="D234" s="1059"/>
      <c r="E234" s="1059"/>
      <c r="F234" s="1060"/>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8"/>
      <c r="B235" s="1059"/>
      <c r="C235" s="1059"/>
      <c r="D235" s="1059"/>
      <c r="E235" s="1059"/>
      <c r="F235" s="1060"/>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8"/>
      <c r="B236" s="1059"/>
      <c r="C236" s="1059"/>
      <c r="D236" s="1059"/>
      <c r="E236" s="1059"/>
      <c r="F236" s="1060"/>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8"/>
      <c r="B237" s="1059"/>
      <c r="C237" s="1059"/>
      <c r="D237" s="1059"/>
      <c r="E237" s="1059"/>
      <c r="F237" s="1060"/>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8"/>
      <c r="B238" s="1059"/>
      <c r="C238" s="1059"/>
      <c r="D238" s="1059"/>
      <c r="E238" s="1059"/>
      <c r="F238" s="1060"/>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8"/>
      <c r="B240" s="1059"/>
      <c r="C240" s="1059"/>
      <c r="D240" s="1059"/>
      <c r="E240" s="1059"/>
      <c r="F240" s="1060"/>
      <c r="G240" s="608" t="s">
        <v>292</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293</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4"/>
      <c r="AY240">
        <f>COUNTA($G$242,$AC$242)</f>
        <v>0</v>
      </c>
    </row>
    <row r="241" spans="1:51" ht="24.75" customHeight="1" x14ac:dyDescent="0.15">
      <c r="A241" s="1058"/>
      <c r="B241" s="1059"/>
      <c r="C241" s="1059"/>
      <c r="D241" s="1059"/>
      <c r="E241" s="1059"/>
      <c r="F241" s="1060"/>
      <c r="G241" s="820"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09"/>
      <c r="AC241" s="820"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8"/>
      <c r="B242" s="1059"/>
      <c r="C242" s="1059"/>
      <c r="D242" s="1059"/>
      <c r="E242" s="1059"/>
      <c r="F242" s="1060"/>
      <c r="G242" s="683"/>
      <c r="H242" s="684"/>
      <c r="I242" s="684"/>
      <c r="J242" s="684"/>
      <c r="K242" s="685"/>
      <c r="L242" s="677"/>
      <c r="M242" s="678"/>
      <c r="N242" s="678"/>
      <c r="O242" s="678"/>
      <c r="P242" s="678"/>
      <c r="Q242" s="678"/>
      <c r="R242" s="678"/>
      <c r="S242" s="678"/>
      <c r="T242" s="678"/>
      <c r="U242" s="678"/>
      <c r="V242" s="678"/>
      <c r="W242" s="678"/>
      <c r="X242" s="679"/>
      <c r="Y242" s="396"/>
      <c r="Z242" s="397"/>
      <c r="AA242" s="397"/>
      <c r="AB242" s="813"/>
      <c r="AC242" s="683"/>
      <c r="AD242" s="684"/>
      <c r="AE242" s="684"/>
      <c r="AF242" s="684"/>
      <c r="AG242" s="685"/>
      <c r="AH242" s="677"/>
      <c r="AI242" s="678"/>
      <c r="AJ242" s="678"/>
      <c r="AK242" s="678"/>
      <c r="AL242" s="678"/>
      <c r="AM242" s="678"/>
      <c r="AN242" s="678"/>
      <c r="AO242" s="678"/>
      <c r="AP242" s="678"/>
      <c r="AQ242" s="678"/>
      <c r="AR242" s="678"/>
      <c r="AS242" s="678"/>
      <c r="AT242" s="679"/>
      <c r="AU242" s="396"/>
      <c r="AV242" s="397"/>
      <c r="AW242" s="397"/>
      <c r="AX242" s="398"/>
      <c r="AY242" s="34">
        <f t="shared" ref="AY242:AY252" si="18">$AY$240</f>
        <v>0</v>
      </c>
    </row>
    <row r="243" spans="1:51" ht="24.75" customHeight="1" x14ac:dyDescent="0.15">
      <c r="A243" s="1058"/>
      <c r="B243" s="1059"/>
      <c r="C243" s="1059"/>
      <c r="D243" s="1059"/>
      <c r="E243" s="1059"/>
      <c r="F243" s="1060"/>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8"/>
      <c r="B244" s="1059"/>
      <c r="C244" s="1059"/>
      <c r="D244" s="1059"/>
      <c r="E244" s="1059"/>
      <c r="F244" s="1060"/>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8"/>
      <c r="B245" s="1059"/>
      <c r="C245" s="1059"/>
      <c r="D245" s="1059"/>
      <c r="E245" s="1059"/>
      <c r="F245" s="1060"/>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8"/>
      <c r="B246" s="1059"/>
      <c r="C246" s="1059"/>
      <c r="D246" s="1059"/>
      <c r="E246" s="1059"/>
      <c r="F246" s="1060"/>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8"/>
      <c r="B247" s="1059"/>
      <c r="C247" s="1059"/>
      <c r="D247" s="1059"/>
      <c r="E247" s="1059"/>
      <c r="F247" s="1060"/>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8"/>
      <c r="B248" s="1059"/>
      <c r="C248" s="1059"/>
      <c r="D248" s="1059"/>
      <c r="E248" s="1059"/>
      <c r="F248" s="1060"/>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8"/>
      <c r="B249" s="1059"/>
      <c r="C249" s="1059"/>
      <c r="D249" s="1059"/>
      <c r="E249" s="1059"/>
      <c r="F249" s="1060"/>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8"/>
      <c r="B250" s="1059"/>
      <c r="C250" s="1059"/>
      <c r="D250" s="1059"/>
      <c r="E250" s="1059"/>
      <c r="F250" s="1060"/>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8"/>
      <c r="B251" s="1059"/>
      <c r="C251" s="1059"/>
      <c r="D251" s="1059"/>
      <c r="E251" s="1059"/>
      <c r="F251" s="1060"/>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8"/>
      <c r="B253" s="1059"/>
      <c r="C253" s="1059"/>
      <c r="D253" s="1059"/>
      <c r="E253" s="1059"/>
      <c r="F253" s="1060"/>
      <c r="G253" s="608" t="s">
        <v>294</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190</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4"/>
      <c r="AY253">
        <f>COUNTA($G$255,$AC$255)</f>
        <v>0</v>
      </c>
    </row>
    <row r="254" spans="1:51" ht="24.75" customHeight="1" x14ac:dyDescent="0.15">
      <c r="A254" s="1058"/>
      <c r="B254" s="1059"/>
      <c r="C254" s="1059"/>
      <c r="D254" s="1059"/>
      <c r="E254" s="1059"/>
      <c r="F254" s="1060"/>
      <c r="G254" s="820"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09"/>
      <c r="AC254" s="820"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8"/>
      <c r="B255" s="1059"/>
      <c r="C255" s="1059"/>
      <c r="D255" s="1059"/>
      <c r="E255" s="1059"/>
      <c r="F255" s="1060"/>
      <c r="G255" s="683"/>
      <c r="H255" s="684"/>
      <c r="I255" s="684"/>
      <c r="J255" s="684"/>
      <c r="K255" s="685"/>
      <c r="L255" s="677"/>
      <c r="M255" s="678"/>
      <c r="N255" s="678"/>
      <c r="O255" s="678"/>
      <c r="P255" s="678"/>
      <c r="Q255" s="678"/>
      <c r="R255" s="678"/>
      <c r="S255" s="678"/>
      <c r="T255" s="678"/>
      <c r="U255" s="678"/>
      <c r="V255" s="678"/>
      <c r="W255" s="678"/>
      <c r="X255" s="679"/>
      <c r="Y255" s="396"/>
      <c r="Z255" s="397"/>
      <c r="AA255" s="397"/>
      <c r="AB255" s="813"/>
      <c r="AC255" s="683"/>
      <c r="AD255" s="684"/>
      <c r="AE255" s="684"/>
      <c r="AF255" s="684"/>
      <c r="AG255" s="685"/>
      <c r="AH255" s="677"/>
      <c r="AI255" s="678"/>
      <c r="AJ255" s="678"/>
      <c r="AK255" s="678"/>
      <c r="AL255" s="678"/>
      <c r="AM255" s="678"/>
      <c r="AN255" s="678"/>
      <c r="AO255" s="678"/>
      <c r="AP255" s="678"/>
      <c r="AQ255" s="678"/>
      <c r="AR255" s="678"/>
      <c r="AS255" s="678"/>
      <c r="AT255" s="679"/>
      <c r="AU255" s="396"/>
      <c r="AV255" s="397"/>
      <c r="AW255" s="397"/>
      <c r="AX255" s="398"/>
      <c r="AY255" s="34">
        <f t="shared" ref="AY255:AY265" si="19">$AY$253</f>
        <v>0</v>
      </c>
    </row>
    <row r="256" spans="1:51" ht="24.75" customHeight="1" x14ac:dyDescent="0.15">
      <c r="A256" s="1058"/>
      <c r="B256" s="1059"/>
      <c r="C256" s="1059"/>
      <c r="D256" s="1059"/>
      <c r="E256" s="1059"/>
      <c r="F256" s="1060"/>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8"/>
      <c r="B257" s="1059"/>
      <c r="C257" s="1059"/>
      <c r="D257" s="1059"/>
      <c r="E257" s="1059"/>
      <c r="F257" s="1060"/>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8"/>
      <c r="B258" s="1059"/>
      <c r="C258" s="1059"/>
      <c r="D258" s="1059"/>
      <c r="E258" s="1059"/>
      <c r="F258" s="1060"/>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8"/>
      <c r="B259" s="1059"/>
      <c r="C259" s="1059"/>
      <c r="D259" s="1059"/>
      <c r="E259" s="1059"/>
      <c r="F259" s="1060"/>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8"/>
      <c r="B260" s="1059"/>
      <c r="C260" s="1059"/>
      <c r="D260" s="1059"/>
      <c r="E260" s="1059"/>
      <c r="F260" s="1060"/>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8"/>
      <c r="B261" s="1059"/>
      <c r="C261" s="1059"/>
      <c r="D261" s="1059"/>
      <c r="E261" s="1059"/>
      <c r="F261" s="1060"/>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8"/>
      <c r="B262" s="1059"/>
      <c r="C262" s="1059"/>
      <c r="D262" s="1059"/>
      <c r="E262" s="1059"/>
      <c r="F262" s="1060"/>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8"/>
      <c r="B263" s="1059"/>
      <c r="C263" s="1059"/>
      <c r="D263" s="1059"/>
      <c r="E263" s="1059"/>
      <c r="F263" s="1060"/>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8"/>
      <c r="B264" s="1059"/>
      <c r="C264" s="1059"/>
      <c r="D264" s="1059"/>
      <c r="E264" s="1059"/>
      <c r="F264" s="1060"/>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6" t="s">
        <v>297</v>
      </c>
      <c r="K3" s="361"/>
      <c r="L3" s="361"/>
      <c r="M3" s="361"/>
      <c r="N3" s="361"/>
      <c r="O3" s="361"/>
      <c r="P3" s="247" t="s">
        <v>27</v>
      </c>
      <c r="Q3" s="247"/>
      <c r="R3" s="247"/>
      <c r="S3" s="247"/>
      <c r="T3" s="247"/>
      <c r="U3" s="247"/>
      <c r="V3" s="247"/>
      <c r="W3" s="247"/>
      <c r="X3" s="247"/>
      <c r="Y3" s="362" t="s">
        <v>351</v>
      </c>
      <c r="Z3" s="363"/>
      <c r="AA3" s="363"/>
      <c r="AB3" s="363"/>
      <c r="AC3" s="156" t="s">
        <v>336</v>
      </c>
      <c r="AD3" s="156"/>
      <c r="AE3" s="156"/>
      <c r="AF3" s="156"/>
      <c r="AG3" s="156"/>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6" t="s">
        <v>297</v>
      </c>
      <c r="K36" s="361"/>
      <c r="L36" s="361"/>
      <c r="M36" s="361"/>
      <c r="N36" s="361"/>
      <c r="O36" s="361"/>
      <c r="P36" s="247" t="s">
        <v>27</v>
      </c>
      <c r="Q36" s="247"/>
      <c r="R36" s="247"/>
      <c r="S36" s="247"/>
      <c r="T36" s="247"/>
      <c r="U36" s="247"/>
      <c r="V36" s="247"/>
      <c r="W36" s="247"/>
      <c r="X36" s="247"/>
      <c r="Y36" s="362" t="s">
        <v>351</v>
      </c>
      <c r="Z36" s="363"/>
      <c r="AA36" s="363"/>
      <c r="AB36" s="363"/>
      <c r="AC36" s="156" t="s">
        <v>336</v>
      </c>
      <c r="AD36" s="156"/>
      <c r="AE36" s="156"/>
      <c r="AF36" s="156"/>
      <c r="AG36" s="156"/>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6" t="s">
        <v>297</v>
      </c>
      <c r="K69" s="361"/>
      <c r="L69" s="361"/>
      <c r="M69" s="361"/>
      <c r="N69" s="361"/>
      <c r="O69" s="361"/>
      <c r="P69" s="247" t="s">
        <v>27</v>
      </c>
      <c r="Q69" s="247"/>
      <c r="R69" s="247"/>
      <c r="S69" s="247"/>
      <c r="T69" s="247"/>
      <c r="U69" s="247"/>
      <c r="V69" s="247"/>
      <c r="W69" s="247"/>
      <c r="X69" s="247"/>
      <c r="Y69" s="362" t="s">
        <v>351</v>
      </c>
      <c r="Z69" s="363"/>
      <c r="AA69" s="363"/>
      <c r="AB69" s="363"/>
      <c r="AC69" s="156" t="s">
        <v>336</v>
      </c>
      <c r="AD69" s="156"/>
      <c r="AE69" s="156"/>
      <c r="AF69" s="156"/>
      <c r="AG69" s="156"/>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6"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6" t="s">
        <v>336</v>
      </c>
      <c r="AD102" s="156"/>
      <c r="AE102" s="156"/>
      <c r="AF102" s="156"/>
      <c r="AG102" s="156"/>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6"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6" t="s">
        <v>336</v>
      </c>
      <c r="AD135" s="156"/>
      <c r="AE135" s="156"/>
      <c r="AF135" s="156"/>
      <c r="AG135" s="156"/>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6"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6" t="s">
        <v>336</v>
      </c>
      <c r="AD168" s="156"/>
      <c r="AE168" s="156"/>
      <c r="AF168" s="156"/>
      <c r="AG168" s="156"/>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6"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6" t="s">
        <v>336</v>
      </c>
      <c r="AD201" s="156"/>
      <c r="AE201" s="156"/>
      <c r="AF201" s="156"/>
      <c r="AG201" s="156"/>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6"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6" t="s">
        <v>336</v>
      </c>
      <c r="AD234" s="156"/>
      <c r="AE234" s="156"/>
      <c r="AF234" s="156"/>
      <c r="AG234" s="156"/>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6"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6" t="s">
        <v>336</v>
      </c>
      <c r="AD267" s="156"/>
      <c r="AE267" s="156"/>
      <c r="AF267" s="156"/>
      <c r="AG267" s="156"/>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6"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6" t="s">
        <v>336</v>
      </c>
      <c r="AD300" s="156"/>
      <c r="AE300" s="156"/>
      <c r="AF300" s="156"/>
      <c r="AG300" s="156"/>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6"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6" t="s">
        <v>336</v>
      </c>
      <c r="AD333" s="156"/>
      <c r="AE333" s="156"/>
      <c r="AF333" s="156"/>
      <c r="AG333" s="156"/>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6"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6" t="s">
        <v>336</v>
      </c>
      <c r="AD366" s="156"/>
      <c r="AE366" s="156"/>
      <c r="AF366" s="156"/>
      <c r="AG366" s="156"/>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6"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6" t="s">
        <v>336</v>
      </c>
      <c r="AD399" s="156"/>
      <c r="AE399" s="156"/>
      <c r="AF399" s="156"/>
      <c r="AG399" s="156"/>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6"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6" t="s">
        <v>336</v>
      </c>
      <c r="AD432" s="156"/>
      <c r="AE432" s="156"/>
      <c r="AF432" s="156"/>
      <c r="AG432" s="156"/>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6"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6" t="s">
        <v>336</v>
      </c>
      <c r="AD465" s="156"/>
      <c r="AE465" s="156"/>
      <c r="AF465" s="156"/>
      <c r="AG465" s="156"/>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6"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6" t="s">
        <v>336</v>
      </c>
      <c r="AD498" s="156"/>
      <c r="AE498" s="156"/>
      <c r="AF498" s="156"/>
      <c r="AG498" s="156"/>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6"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6" t="s">
        <v>336</v>
      </c>
      <c r="AD531" s="156"/>
      <c r="AE531" s="156"/>
      <c r="AF531" s="156"/>
      <c r="AG531" s="156"/>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6"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6" t="s">
        <v>336</v>
      </c>
      <c r="AD564" s="156"/>
      <c r="AE564" s="156"/>
      <c r="AF564" s="156"/>
      <c r="AG564" s="156"/>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6"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6" t="s">
        <v>336</v>
      </c>
      <c r="AD597" s="156"/>
      <c r="AE597" s="156"/>
      <c r="AF597" s="156"/>
      <c r="AG597" s="156"/>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6"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6" t="s">
        <v>336</v>
      </c>
      <c r="AD630" s="156"/>
      <c r="AE630" s="156"/>
      <c r="AF630" s="156"/>
      <c r="AG630" s="156"/>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6"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6" t="s">
        <v>336</v>
      </c>
      <c r="AD663" s="156"/>
      <c r="AE663" s="156"/>
      <c r="AF663" s="156"/>
      <c r="AG663" s="156"/>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6"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6" t="s">
        <v>336</v>
      </c>
      <c r="AD696" s="156"/>
      <c r="AE696" s="156"/>
      <c r="AF696" s="156"/>
      <c r="AG696" s="156"/>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6"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6" t="s">
        <v>336</v>
      </c>
      <c r="AD729" s="156"/>
      <c r="AE729" s="156"/>
      <c r="AF729" s="156"/>
      <c r="AG729" s="156"/>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6"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6" t="s">
        <v>336</v>
      </c>
      <c r="AD762" s="156"/>
      <c r="AE762" s="156"/>
      <c r="AF762" s="156"/>
      <c r="AG762" s="156"/>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6"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6" t="s">
        <v>336</v>
      </c>
      <c r="AD795" s="156"/>
      <c r="AE795" s="156"/>
      <c r="AF795" s="156"/>
      <c r="AG795" s="156"/>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6"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6" t="s">
        <v>336</v>
      </c>
      <c r="AD828" s="156"/>
      <c r="AE828" s="156"/>
      <c r="AF828" s="156"/>
      <c r="AG828" s="156"/>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6"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6" t="s">
        <v>336</v>
      </c>
      <c r="AD861" s="156"/>
      <c r="AE861" s="156"/>
      <c r="AF861" s="156"/>
      <c r="AG861" s="156"/>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6"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6" t="s">
        <v>336</v>
      </c>
      <c r="AD894" s="156"/>
      <c r="AE894" s="156"/>
      <c r="AF894" s="156"/>
      <c r="AG894" s="156"/>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6"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6" t="s">
        <v>336</v>
      </c>
      <c r="AD927" s="156"/>
      <c r="AE927" s="156"/>
      <c r="AF927" s="156"/>
      <c r="AG927" s="156"/>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6"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6" t="s">
        <v>336</v>
      </c>
      <c r="AD960" s="156"/>
      <c r="AE960" s="156"/>
      <c r="AF960" s="156"/>
      <c r="AG960" s="156"/>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6"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6" t="s">
        <v>336</v>
      </c>
      <c r="AD993" s="156"/>
      <c r="AE993" s="156"/>
      <c r="AF993" s="156"/>
      <c r="AG993" s="156"/>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6"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6" t="s">
        <v>336</v>
      </c>
      <c r="AD1026" s="156"/>
      <c r="AE1026" s="156"/>
      <c r="AF1026" s="156"/>
      <c r="AG1026" s="156"/>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6"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6" t="s">
        <v>336</v>
      </c>
      <c r="AD1059" s="156"/>
      <c r="AE1059" s="156"/>
      <c r="AF1059" s="156"/>
      <c r="AG1059" s="156"/>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6"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6" t="s">
        <v>336</v>
      </c>
      <c r="AD1092" s="156"/>
      <c r="AE1092" s="156"/>
      <c r="AF1092" s="156"/>
      <c r="AG1092" s="156"/>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6"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6" t="s">
        <v>336</v>
      </c>
      <c r="AD1125" s="156"/>
      <c r="AE1125" s="156"/>
      <c r="AF1125" s="156"/>
      <c r="AG1125" s="156"/>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6"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6" t="s">
        <v>336</v>
      </c>
      <c r="AD1158" s="156"/>
      <c r="AE1158" s="156"/>
      <c r="AF1158" s="156"/>
      <c r="AG1158" s="156"/>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6"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6" t="s">
        <v>336</v>
      </c>
      <c r="AD1191" s="156"/>
      <c r="AE1191" s="156"/>
      <c r="AF1191" s="156"/>
      <c r="AG1191" s="156"/>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6"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6" t="s">
        <v>336</v>
      </c>
      <c r="AD1224" s="156"/>
      <c r="AE1224" s="156"/>
      <c r="AF1224" s="156"/>
      <c r="AG1224" s="156"/>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6"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6" t="s">
        <v>336</v>
      </c>
      <c r="AD1257" s="156"/>
      <c r="AE1257" s="156"/>
      <c r="AF1257" s="156"/>
      <c r="AG1257" s="156"/>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6"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6" t="s">
        <v>336</v>
      </c>
      <c r="AD1290" s="156"/>
      <c r="AE1290" s="156"/>
      <c r="AF1290" s="156"/>
      <c r="AG1290" s="156"/>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執行調査係長</cp:lastModifiedBy>
  <cp:lastPrinted>2021-06-11T02:59:56Z</cp:lastPrinted>
  <dcterms:created xsi:type="dcterms:W3CDTF">2012-03-13T00:50:25Z</dcterms:created>
  <dcterms:modified xsi:type="dcterms:W3CDTF">2021-07-08T13:26:25Z</dcterms:modified>
</cp:coreProperties>
</file>