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6" i="3"/>
  <c r="AY417" i="3"/>
  <c r="AY235" i="3"/>
  <c r="AY369" i="3"/>
  <c r="AY50"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<sst xmlns="http://schemas.openxmlformats.org/spreadsheetml/2006/main" count="3128" uniqueCount="787">
  <si>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</si>
  <si>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</si>
  <si>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</si>
  <si>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</si>
  <si>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</si>
  <si>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</si>
  <si>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</si>
  <si>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</si>
  <si>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</si>
  <si>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</si>
  <si>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</si>
  <si>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</si>
  <si>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</si>
  <si>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</si>
  <si>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</si>
  <si>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</si>
  <si>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</si>
  <si>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</si>
  <si>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</si>
  <si>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</si>
  <si>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</si>
  <si>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</si>
  <si>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</si>
  <si>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</si>
  <si>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</si>
  <si>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</si>
  <si>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</si>
  <si>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</si>
  <si>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</si>
  <si>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</si>
  <si>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</si>
  <si>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</si>
  <si>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</si>
  <si>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</si>
  <si>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</si>
  <si>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</si>
  <si>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</si>
  <si>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</si>
  <si>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</si>
  <si>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</si>
  <si>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</si>
  <si>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</si>
  <si>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</si>
  <si>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</si>
  <si>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</si>
  <si>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</si>
  <si>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</si>
  <si>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</si>
  <si>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</si>
  <si>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</si>
  <si>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</si>
  <si>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</si>
  <si>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</si>
  <si>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</si>
  <si>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</si>
  <si>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</si>
  <si>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</si>
  <si>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</si>
  <si>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</si>
  <si>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</si>
  <si>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</si>
  <si>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</si>
  <si>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</si>
  <si>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</si>
  <si>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</si>
  <si>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</si>
  <si>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</si>
  <si>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</si>
  <si>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</si>
  <si>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</si>
  <si>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</si>
  <si>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</si>
  <si>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</si>
  <si>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</si>
  <si>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</si>
  <si>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</si>
  <si>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</si>
  <si>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</si>
  <si>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</si>
  <si>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</si>
  <si>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</si>
  <si>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</si>
  <si>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</si>
  <si>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</si>
  <si>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</si>
  <si>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</si>
  <si>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</si>
  <si>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</si>
  <si>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</si>
  <si>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</si>
  <si>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</si>
  <si>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</si>
  <si>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</si>
  <si>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</si>
  <si>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</si>
  <si>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</si>
  <si>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</si>
  <si>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</si>
  <si>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</si>
  <si>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</si>
  <si>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</si>
  <si>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</si>
  <si>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</si>
  <si>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</si>
  <si>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</si>
  <si>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</si>
  <si>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</si>
  <si>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</si>
  <si>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</si>
  <si>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</si>
  <si>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</si>
  <si>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</si>
  <si>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</si>
  <si>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</si>
  <si>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</si>
  <si>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</si>
  <si>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</si>
  <si>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</si>
  <si>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</si>
  <si>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</si>
  <si>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</si>
  <si>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</si>
  <si>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</si>
  <si>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</si>
  <si>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</si>
  <si>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</si>
  <si>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</si>
  <si>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</si>
  <si>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</si>
  <si>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</si>
  <si>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</si>
  <si>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</si>
  <si>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</si>
  <si>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</si>
  <si>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</si>
  <si>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</si>
  <si>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</si>
  <si>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</si>
  <si>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</si>
  <si>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</si>
  <si>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</si>
  <si>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</si>
  <si>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</si>
  <si>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</si>
  <si>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</si>
  <si>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</si>
  <si>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</si>
  <si>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</si>
  <si>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</si>
  <si>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</si>
  <si>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</si>
  <si>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</si>
  <si>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</si>
  <si>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</si>
  <si>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</si>
  <si>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</si>
  <si>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</si>
  <si>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</si>
  <si>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</si>
  <si>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</si>
  <si>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</si>
  <si>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</si>
  <si>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</si>
  <si>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</si>
  <si>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</si>
  <si>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</si>
  <si>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</si>
  <si>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</si>
  <si>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</si>
  <si>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</si>
  <si>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</si>
  <si>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</si>
  <si>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</si>
  <si>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</si>
  <si>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</si>
  <si>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</si>
  <si>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</si>
  <si>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</si>
  <si>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</si>
  <si>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</si>
  <si>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</si>
  <si>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</si>
  <si>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</si>
  <si>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</si>
  <si>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</si>
  <si>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</si>
  <si>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</si>
  <si>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</si>
  <si>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</si>
  <si>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</si>
  <si>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</si>
  <si>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</si>
  <si>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</si>
  <si>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</si>
  <si>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</si>
  <si>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</si>
  <si>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</si>
  <si>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</si>
  <si>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</si>
  <si>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</si>
  <si>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</si>
  <si>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</si>
  <si>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</si>
  <si>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</si>
  <si>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</si>
  <si>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</si>
  <si>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</si>
  <si>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</si>
  <si>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</si>
  <si>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</si>
  <si>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</si>
  <si>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</si>
  <si>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</si>
  <si>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</si>
  <si>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</si>
  <si>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</si>
  <si>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</si>
  <si>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</si>
  <si>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</si>
  <si>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</si>
  <si>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</si>
  <si>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</si>
  <si>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</si>
  <si>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</si>
  <si>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</si>
  <si>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</si>
  <si>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</si>
  <si>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</si>
  <si>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</si>
  <si>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</si>
  <si>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</si>
  <si>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</si>
  <si>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</si>
  <si>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</si>
  <si>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</si>
  <si>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</si>
  <si>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</si>
  <si>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</si>
  <si>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</si>
  <si>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</si>
  <si>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</si>
  <si>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</si>
  <si>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</si>
  <si>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</si>
  <si>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</si>
  <si>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</si>
  <si>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</si>
  <si>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</si>
  <si>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</si>
  <si>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</si>
  <si>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</si>
  <si>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</si>
  <si>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</si>
  <si>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</si>
  <si>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</si>
  <si>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</si>
  <si>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</si>
  <si>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</si>
  <si>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</si>
  <si>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</si>
  <si>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</si>
  <si>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</si>
  <si>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</si>
  <si>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</si>
  <si>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</si>
  <si>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</si>
  <si>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</si>
  <si>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</si>
  <si>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</si>
  <si>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</si>
  <si>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</si>
  <si>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</si>
  <si>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</si>
  <si>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</si>
  <si>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</si>
  <si>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</si>
  <si>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</si>
  <si>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</si>
  <si>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</si>
  <si>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</si>
  <si>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</si>
  <si>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</si>
  <si>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</si>
  <si>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</si>
  <si>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</si>
  <si>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</si>
  <si>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</si>
  <si>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</si>
  <si>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</si>
  <si>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</si>
  <si>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</si>
  <si>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</si>
  <si>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</si>
  <si>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</si>
  <si>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</si>
  <si>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</si>
  <si>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</si>
  <si>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</si>
  <si>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</si>
  <si>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</si>
  <si>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</si>
  <si>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</si>
  <si>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</si>
  <si>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</si>
  <si>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</si>
  <si>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</si>
  <si>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</si>
  <si>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</si>
  <si>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</si>
  <si>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</si>
  <si>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</si>
  <si>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</si>
  <si>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</si>
  <si>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</si>
  <si>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</si>
  <si>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</si>
  <si>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</si>
  <si>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</si>
  <si>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</si>
  <si>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</si>
  <si>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</si>
  <si>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</si>
  <si>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</si>
  <si>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</si>
  <si>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</si>
  <si>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</si>
  <si>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</si>
  <si>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</si>
  <si>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</si>
  <si>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</si>
  <si>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</si>
  <si>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</si>
  <si>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</si>
  <si>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</si>
  <si>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</si>
  <si>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</si>
  <si>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</si>
  <si>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</si>
  <si>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</si>
  <si>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</si>
  <si>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</si>
  <si>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</si>
  <si>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</si>
  <si>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</si>
  <si>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</si>
  <si>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</si>
  <si>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</si>
  <si>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</si>
  <si>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</si>
  <si>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</si>
  <si>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</si>
  <si>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</si>
  <si>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</si>
  <si>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</si>
  <si>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</si>
  <si>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</si>
  <si>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</si>
  <si>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</si>
  <si>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</si>
  <si>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</si>
  <si>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</si>
  <si>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</si>
  <si>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</si>
  <si>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</si>
  <si>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</si>
  <si>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</si>
  <si>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</si>
  <si>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</si>
  <si>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</si>
  <si>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</si>
  <si>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</si>
  <si>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</si>
  <si>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</si>
  <si>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</si>
  <si>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</si>
  <si>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</si>
  <si>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</si>
  <si>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</si>
  <si>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</si>
  <si>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</si>
  <si>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</si>
  <si>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</si>
  <si>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</si>
  <si>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</si>
  <si>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</si>
  <si>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</si>
  <si>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</si>
  <si>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</si>
  <si>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</si>
  <si>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</si>
  <si>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</si>
  <si>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</si>
  <si>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</si>
  <si>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</si>
  <si>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</si>
  <si>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</si>
  <si>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</si>
  <si>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</si>
  <si>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</si>
  <si>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</si>
  <si>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</si>
  <si>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</si>
  <si>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</si>
  <si>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</si>
  <si>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</si>
  <si>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</si>
  <si>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</si>
  <si>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</si>
  <si>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</si>
  <si>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</si>
  <si>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</si>
  <si>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</si>
  <si>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</si>
  <si>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</si>
  <si>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</si>
  <si>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</si>
  <si>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</si>
  <si>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</si>
  <si>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</si>
  <si>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</si>
  <si>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</si>
  <si>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</si>
  <si>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</si>
  <si>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</si>
  <si>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</si>
  <si>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</si>
  <si>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</si>
  <si>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</si>
  <si>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</si>
  <si>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</si>
  <si>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</si>
  <si>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</si>
  <si>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</si>
  <si>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</si>
  <si>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</si>
  <si>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</si>
  <si>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</si>
  <si>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</si>
  <si>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</si>
  <si>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</si>
  <si>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</si>
  <si>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</si>
  <si>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</si>
  <si>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</si>
  <si>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</si>
  <si>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</si>
  <si>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</si>
  <si>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</si>
  <si>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</si>
  <si>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</si>
  <si>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</si>
  <si>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</si>
  <si>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</si>
  <si>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</si>
  <si>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</si>
  <si>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</si>
  <si>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</si>
  <si>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</si>
  <si>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</si>
  <si>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</si>
  <si>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</si>
  <si>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</si>
  <si>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</si>
  <si>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</si>
  <si>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</si>
  <si>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</si>
  <si>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</si>
  <si>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</si>
  <si>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</si>
  <si>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</si>
  <si>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</si>
  <si>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</si>
  <si>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</si>
  <si>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</si>
  <si>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</si>
  <si>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</si>
  <si>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</si>
  <si>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</si>
  <si>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</si>
  <si>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</si>
  <si>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</si>
  <si>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</si>
  <si>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</si>
  <si>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</si>
  <si>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</si>
  <si>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</si>
  <si>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</si>
  <si>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</si>
  <si>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</si>
  <si>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</si>
  <si>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</si>
  <si>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</si>
  <si>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</si>
  <si>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</si>
  <si>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</si>
  <si>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</si>
  <si>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</si>
  <si>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</si>
  <si>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</si>
  <si>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</si>
  <si>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</si>
  <si>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</si>
  <si>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</si>
  <si>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</si>
  <si>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</si>
  <si>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</si>
  <si>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</si>
  <si>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</si>
  <si>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</si>
  <si>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</si>
  <si>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</si>
  <si>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</si>
  <si>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</si>
  <si>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</si>
  <si>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</si>
  <si>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</si>
  <si>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</si>
  <si>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</si>
  <si>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</si>
  <si>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</si>
  <si>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</si>
  <si>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</si>
  <si>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</si>
  <si>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</si>
  <si>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</si>
  <si>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</si>
  <si>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</si>
  <si>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</si>
  <si>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</si>
  <si>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</si>
  <si>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</si>
  <si>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</si>
  <si>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</si>
  <si>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</si>
  <si>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</si>
  <si>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</si>
  <si>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</si>
  <si>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</si>
  <si>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</si>
  <si>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</si>
  <si>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</si>
  <si>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</si>
  <si>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</si>
  <si>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</si>
  <si>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</si>
  <si>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</si>
  <si>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</si>
  <si>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</si>
  <si>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</si>
  <si>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</si>
  <si>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</si>
  <si>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</si>
  <si>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</si>
  <si>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</si>
  <si>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</si>
  <si>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</si>
  <si>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</si>
  <si>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</si>
  <si>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</si>
  <si>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</si>
  <si>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</si>
  <si>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</si>
  <si>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</si>
  <si>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</si>
  <si>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</si>
  <si>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</si>
  <si>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</si>
  <si>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</si>
  <si>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</si>
  <si>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</si>
  <si>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</si>
  <si>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</si>
  <si>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</si>
  <si>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</si>
  <si>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</si>
  <si>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</si>
  <si>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</si>
  <si>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</si>
  <si>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</si>
  <si>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</si>
  <si>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</si>
  <si>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</si>
  <si>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</si>
  <si>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</si>
  <si>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</si>
  <si>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</si>
  <si>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</si>
  <si>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</si>
  <si>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</si>
  <si>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</si>
  <si>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</si>
  <si>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</si>
  <si>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</si>
  <si>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</si>
  <si>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</si>
  <si>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</si>
  <si>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</si>
  <si>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</si>
  <si>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</si>
  <si>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</si>
  <si>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</si>
  <si>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</si>
  <si>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</si>
  <si>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</si>
  <si>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</si>
  <si>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</si>
  <si>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</si>
  <si>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</si>
  <si>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</si>
  <si>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</si>
  <si>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</si>
  <si>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</si>
  <si>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</si>
  <si>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</si>
  <si>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</si>
  <si>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</si>
  <si>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</si>
  <si>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</si>
  <si>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</si>
  <si>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</si>
  <si>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</si>
  <si>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</si>
  <si>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</si>
  <si>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</si>
  <si>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</si>
  <si>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</si>
  <si>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</si>
  <si>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</si>
  <si>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</si>
  <si>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</si>
  <si>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</si>
  <si>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</si>
  <si>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</si>
  <si>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</si>
  <si>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</si>
  <si>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</si>
  <si>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</si>
  <si>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</si>
  <si>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</si>
  <si>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</si>
  <si>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</si>
  <si>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</si>
  <si>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</si>
  <si>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</si>
  <si>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</si>
  <si>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</si>
  <si>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</si>
  <si>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</si>
  <si>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</si>
  <si>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</si>
  <si>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</si>
  <si>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</si>
  <si>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</si>
  <si>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</si>
  <si>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</si>
  <si>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</si>
  <si>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</si>
  <si>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</si>
  <si>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</si>
  <si>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</si>
  <si>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</si>
  <si>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</si>
  <si>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</si>
  <si>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</si>
  <si>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</si>
  <si>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</si>
  <si>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</si>
  <si>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</si>
  <si>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</si>
  <si>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</si>
  <si>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</si>
  <si>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</si>
  <si>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</si>
  <si>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</si>
  <si>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</si>
  <si>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</si>
  <si>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</si>
  <si>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</si>
  <si>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</si>
  <si>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</si>
  <si>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</si>
  <si>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</si>
  <si>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</si>
  <si>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</si>
  <si>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</si>
  <si>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</si>
  <si>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</si>
  <si>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</si>
  <si>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</si>
  <si>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</si>
  <si>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</si>
  <si>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</si>
  <si>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</si>
  <si>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</si>
  <si>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</si>
  <si>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</si>
  <si>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</si>
  <si>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</si>
  <si>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</si>
  <si>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</si>
  <si>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</si>
  <si>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</si>
  <si>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</si>
  <si>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</si>
  <si>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</si>
  <si>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</si>
  <si>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</si>
  <si>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</si>
  <si>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</si>
  <si>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</si>
  <si>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</si>
  <si>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</si>
  <si>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</si>
  <si>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自動車リサイクル法関連経費</t>
  </si>
  <si>
    <t>防衛装備庁</t>
  </si>
  <si>
    <t>事業監理官
奥山　剛</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</si>
  <si>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</si>
  <si>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</si>
  <si>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</si>
  <si>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</si>
  <si>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使用済自動車の再資源化等に関する法律に基づき、陸上自衛隊の使用済自動車を適正に処理する。</t>
  </si>
  <si>
    <t>使用済自動車の再資源化等に関する法律に基づき、陸上自衛隊の使用済自動車を適正に処理するため、シュレッダーダスト、エアーバッグ類、フロン類の再資源化等に必要な再資源化預託金等（リサイクル料金）を資金管理法人に対して預託する。</t>
  </si>
  <si>
    <t>-</t>
  </si>
  <si>
    <t>車両修理費</t>
  </si>
  <si>
    <t>再資源化等に必要な経費を取得し、当該年度の使用済自動車を適正に処理すること。</t>
  </si>
  <si>
    <t>処分車両に応じたリサイクル券の取得数量</t>
  </si>
  <si>
    <t>枚</t>
  </si>
  <si>
    <t>中期防衛力整備計画（平成３１年度～平成３５年度）（平成３０年１２月１８日国家安全保障会議決定及び閣議決定）</t>
  </si>
  <si>
    <t>処分車両数</t>
  </si>
  <si>
    <t>台</t>
  </si>
  <si>
    <t>執行額（Ｘ）／処分車両数（Ｙ）　　　　　　　　　　　　　　</t>
    <phoneticPr fontId="5"/>
  </si>
  <si>
    <t>百万円／百台</t>
  </si>
  <si>
    <t>　　Ｘ/Ｙ</t>
    <phoneticPr fontId="5"/>
  </si>
  <si>
    <t>12/10</t>
  </si>
  <si>
    <t>14/13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</si>
  <si>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</si>
  <si>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</si>
  <si>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</si>
  <si>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</si>
  <si>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</si>
  <si>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</si>
  <si>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</si>
  <si>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</si>
  <si>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</si>
  <si>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</si>
  <si>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</si>
  <si>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</si>
  <si>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</si>
  <si>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</si>
  <si>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0243</t>
  </si>
  <si>
    <t>0198</t>
  </si>
  <si>
    <t>0186</t>
  </si>
  <si>
    <t>0204</t>
  </si>
  <si>
    <t>0172</t>
  </si>
  <si>
    <t>0114</t>
  </si>
  <si>
    <t>0111</t>
  </si>
  <si>
    <t>0106</t>
  </si>
  <si>
    <t>防衛省(0101)</t>
  </si>
  <si>
    <t>○</t>
  </si>
  <si>
    <t>事業監理官（宇宙・地上装備担当）</t>
    <phoneticPr fontId="5"/>
  </si>
  <si>
    <t>14/18</t>
    <phoneticPr fontId="5"/>
  </si>
  <si>
    <t>A.公益財団法人自動車ﾘｻｲｸﾙ促進ｾﾝﾀｰ</t>
    <rPh sb="2" eb="4">
      <t>コウエキ</t>
    </rPh>
    <rPh sb="4" eb="6">
      <t>ザイダン</t>
    </rPh>
    <rPh sb="6" eb="8">
      <t>ホウジン</t>
    </rPh>
    <rPh sb="8" eb="11">
      <t>ジドウシャ</t>
    </rPh>
    <rPh sb="16" eb="18">
      <t>ソクシン</t>
    </rPh>
    <phoneticPr fontId="5"/>
  </si>
  <si>
    <t>車両修理費</t>
    <rPh sb="0" eb="2">
      <t>シャリョウ</t>
    </rPh>
    <rPh sb="2" eb="5">
      <t>シュウリヒ</t>
    </rPh>
    <phoneticPr fontId="5"/>
  </si>
  <si>
    <t>リサイクル料</t>
    <rPh sb="5" eb="6">
      <t>リョウ</t>
    </rPh>
    <phoneticPr fontId="5"/>
  </si>
  <si>
    <t>公益財団法人自動車ﾘｻｲｸﾙ促進センター</t>
    <rPh sb="0" eb="2">
      <t>コウエキ</t>
    </rPh>
    <rPh sb="2" eb="4">
      <t>ザイダン</t>
    </rPh>
    <rPh sb="4" eb="6">
      <t>ホウジン</t>
    </rPh>
    <rPh sb="6" eb="9">
      <t>ジドウシャ</t>
    </rPh>
    <rPh sb="14" eb="16">
      <t>ソクシン</t>
    </rPh>
    <phoneticPr fontId="5"/>
  </si>
  <si>
    <t>自動車リサイクル料　　　　　　　　ほか１２件</t>
    <rPh sb="0" eb="3">
      <t>ジドウシャ</t>
    </rPh>
    <rPh sb="8" eb="9">
      <t>リョウ</t>
    </rPh>
    <rPh sb="21" eb="22">
      <t>ケン</t>
    </rPh>
    <phoneticPr fontId="5"/>
  </si>
  <si>
    <t>-</t>
    <phoneticPr fontId="5"/>
  </si>
  <si>
    <t>本事業は、陸上自衛隊の使用済自動車を適正に処理するため、使用済自動車の再資源化等に関する法律に基づき実施する事業であり、国民や社会のニーズを的確に反映している。</t>
    <phoneticPr fontId="5"/>
  </si>
  <si>
    <t>本事業は、陸上自衛隊の使用済自動車を適正に処理するため、使用済自動車の再資源化等に関する法律に基づき実施する事業であり、地方自治体、民間等に委ねることはできない。</t>
    <phoneticPr fontId="5"/>
  </si>
  <si>
    <t>本事業は、陸上自衛隊の使用済自動車を適正に処理するため、使用済自動車の再資源化等に関する法律に基づき実施する事業であり、政策目的の達成手段として、必要かつ適切であり、優先度が高い事業である。</t>
    <phoneticPr fontId="5"/>
  </si>
  <si>
    <t>競争性のない随意契約については、使用済自動車の再資源化等に関する法律に基づく許可を受けている事業者が一者に限られているものであり、支出先の選定は妥当である。</t>
    <rPh sb="0" eb="3">
      <t>キョウソウセイ</t>
    </rPh>
    <phoneticPr fontId="5"/>
  </si>
  <si>
    <t>無</t>
  </si>
  <si>
    <t>有</t>
    <rPh sb="0" eb="1">
      <t>アリ</t>
    </rPh>
    <phoneticPr fontId="5"/>
  </si>
  <si>
    <t>契約相手方に対して契約内容以外の要求を行っていないため、負担関係は妥当である。</t>
    <phoneticPr fontId="5"/>
  </si>
  <si>
    <t>使用済自動車の再資源化等に関する法律に基づくものであり、単位当たりコスト等の水準は妥当である。</t>
    <phoneticPr fontId="5"/>
  </si>
  <si>
    <t>‐</t>
  </si>
  <si>
    <t>本事業は、使用済自動車の再資源化等に関する法律に基づく自動車のリサイクルに対して使用しており、真に必要なものに限定されている。</t>
    <rPh sb="1" eb="3">
      <t>ジギョウ</t>
    </rPh>
    <phoneticPr fontId="5"/>
  </si>
  <si>
    <t>使用済自動車をリサイクルするため有効活用されている。</t>
    <phoneticPr fontId="5"/>
  </si>
  <si>
    <t>活動実績は見込みに見合ったものである。</t>
    <phoneticPr fontId="5"/>
  </si>
  <si>
    <t>１　必要性 使用済自動車の再資源化等に関する法律に基づき防衛省が行う必要がある。
２　効率性 使用済自動車の再資源化等に関する法律に基づき使用してされており、効率性は妥当である。
３　有効性 使用済自動車をリサイクルするため活用されており、有効的である。
４　総合評価 本事業について、効率性及び合理性の向上に努めつつ、適正に実施している。</t>
    <phoneticPr fontId="5"/>
  </si>
  <si>
    <t>引き続き、法律に基づき、真に必要なものに限定し、有効的に実施する。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</si>
  <si>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</si>
  <si>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</si>
  <si>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</si>
  <si>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13/16</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</si>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</sst>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126467</xdr:colOff>
      <xdr:row>748</xdr:row>
      <xdr:rowOff>265741</xdr:rowOff>
    </xdr:from>
    <xdr:to>
      <xdr:col>30</xdr:col>
      <xdr:colOff>201706</xdr:colOff>
      <xdr:row>757</xdr:row>
      <xdr:rowOff>122657</xdr:rowOff>
    </xdr:to>
    <xdr:grpSp>
      <xdr:nvGrpSpPr>
        <xdr:cNvPr id="2" name="グループ化 1"/>
        <xdr:cNvGrpSpPr/>
      </xdr:nvGrpSpPr>
      <xdr:grpSpPr>
        <a:xfrm>
          <a:off x="4376998" y="74906022"/>
          <a:ext cx="1896896" cy="3071604"/>
          <a:chOff x="4717677" y="43658126"/>
          <a:chExt cx="1871382" cy="3023700"/>
        </a:xfrm>
      </xdr:grpSpPr>
      <xdr:sp macro="" textlink="">
        <xdr:nvSpPr>
          <xdr:cNvPr id="3" name="テキスト ボックス 2"/>
          <xdr:cNvSpPr txBox="1"/>
        </xdr:nvSpPr>
        <xdr:spPr bwMode="auto">
          <a:xfrm>
            <a:off x="4735044" y="43658126"/>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ja-JP" altLang="en-US" sz="1100">
                <a:solidFill>
                  <a:sysClr val="windowText" lastClr="000000"/>
                </a:solidFill>
                <a:latin typeface="ＭＳ Ｐゴシック" pitchFamily="50" charset="-128"/>
                <a:ea typeface="ＭＳ Ｐゴシック" pitchFamily="50" charset="-128"/>
              </a:rPr>
              <a:t>１４百万円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4754654" y="45562006"/>
            <a:ext cx="1762124"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Ａ．財団法人１法人</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ja-JP" altLang="en-US" sz="1100">
                <a:solidFill>
                  <a:sysClr val="windowText" lastClr="000000"/>
                </a:solidFill>
                <a:latin typeface="ＭＳ Ｐゴシック" pitchFamily="50" charset="-128"/>
                <a:ea typeface="ＭＳ Ｐゴシック" pitchFamily="50" charset="-128"/>
              </a:rPr>
              <a:t>１４百万円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xdr:cNvCxnSpPr/>
        </xdr:nvCxnSpPr>
        <xdr:spPr bwMode="auto">
          <a:xfrm>
            <a:off x="5596103" y="44164049"/>
            <a:ext cx="0" cy="138113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大かっこ 5"/>
          <xdr:cNvSpPr/>
        </xdr:nvSpPr>
        <xdr:spPr>
          <a:xfrm>
            <a:off x="4717677" y="46302707"/>
            <a:ext cx="1871382"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・自動車リサイクル法関連経費</a:t>
            </a:r>
          </a:p>
        </xdr:txBody>
      </xdr:sp>
      <xdr:sp macro="" textlink="">
        <xdr:nvSpPr>
          <xdr:cNvPr id="7" name="Text Box 38"/>
          <xdr:cNvSpPr txBox="1">
            <a:spLocks noChangeArrowheads="1"/>
          </xdr:cNvSpPr>
        </xdr:nvSpPr>
        <xdr:spPr bwMode="auto">
          <a:xfrm>
            <a:off x="5239684" y="44773391"/>
            <a:ext cx="742255" cy="220317"/>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D16" sqref="BD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711</v>
      </c>
      <c r="AK2" s="944"/>
      <c r="AL2" s="944"/>
      <c r="AM2" s="944"/>
      <c r="AN2" s="98" t="s">
        <v>407</v>
      </c>
      <c r="AO2" s="944">
        <v>20</v>
      </c>
      <c r="AP2" s="944"/>
      <c r="AQ2" s="944"/>
      <c r="AR2" s="99" t="s">
        <v>710</v>
      </c>
      <c r="AS2" s="950">
        <v>36</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713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716</v>
      </c>
      <c r="H5" s="835"/>
      <c r="I5" s="835"/>
      <c r="J5" s="835"/>
      <c r="K5" s="835"/>
      <c r="L5" s="835"/>
      <c r="M5" s="836" t="s">
        <v>66</v>
      </c>
      <c r="N5" s="837"/>
      <c r="O5" s="837"/>
      <c r="P5" s="837"/>
      <c r="Q5" s="837"/>
      <c r="R5" s="838"/>
      <c r="S5" s="839" t="s">
        <v>717</v>
      </c>
      <c r="T5" s="835"/>
      <c r="U5" s="835"/>
      <c r="V5" s="835"/>
      <c r="W5" s="835"/>
      <c r="X5" s="840"/>
      <c r="Y5" s="702" t="s">
        <v>3</v>
      </c>
      <c r="Z5" s="542"/>
      <c r="AA5" s="542"/>
      <c r="AB5" s="542"/>
      <c r="AC5" s="542"/>
      <c r="AD5" s="543"/>
      <c r="AE5" s="703" t="s">
        <v>759</v>
      </c>
      <c r="AF5" s="703"/>
      <c r="AG5" s="703"/>
      <c r="AH5" s="703"/>
      <c r="AI5" s="703"/>
      <c r="AJ5" s="703"/>
      <c r="AK5" s="703"/>
      <c r="AL5" s="703"/>
      <c r="AM5" s="703"/>
      <c r="AN5" s="703"/>
      <c r="AO5" s="703"/>
      <c r="AP5" s="704"/>
      <c r="AQ5" s="705" t="s">
        <v>715</v>
      </c>
      <c r="AR5" s="706"/>
      <c r="AS5" s="706"/>
      <c r="AT5" s="706"/>
      <c r="AU5" s="706"/>
      <c r="AV5" s="706"/>
      <c r="AW5" s="706"/>
      <c r="AX5" s="707"/>
    </row>
    <row r="6" spans="1:50" ht="39" customHeight="1" x14ac:dyDescent="0.15">
      <c r="A6" s="710" t="s">
        <v>4</v>
      </c>
      <c r="B6" s="711"/>
      <c r="C6" s="711"/>
      <c r="D6" s="711"/>
      <c r="E6" s="711"/>
      <c r="F6" s="71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4"/>
      <c r="I8" s="724"/>
      <c r="J8" s="724"/>
      <c r="K8" s="724"/>
      <c r="L8" s="724"/>
      <c r="M8" s="724"/>
      <c r="N8" s="724"/>
      <c r="O8" s="724"/>
      <c r="P8" s="724"/>
      <c r="Q8" s="724"/>
      <c r="R8" s="724"/>
      <c r="S8" s="724"/>
      <c r="T8" s="724"/>
      <c r="U8" s="724"/>
      <c r="V8" s="724"/>
      <c r="W8" s="724"/>
      <c r="X8" s="946"/>
      <c r="Y8" s="841" t="s">
        <v>257</v>
      </c>
      <c r="Z8" s="842"/>
      <c r="AA8" s="842"/>
      <c r="AB8" s="842"/>
      <c r="AC8" s="842"/>
      <c r="AD8" s="843"/>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4" t="s">
        <v>30</v>
      </c>
      <c r="B10" s="665"/>
      <c r="C10" s="665"/>
      <c r="D10" s="665"/>
      <c r="E10" s="665"/>
      <c r="F10" s="665"/>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3" t="s">
        <v>24</v>
      </c>
      <c r="B12" s="964"/>
      <c r="C12" s="964"/>
      <c r="D12" s="964"/>
      <c r="E12" s="964"/>
      <c r="F12" s="965"/>
      <c r="G12" s="761"/>
      <c r="H12" s="762"/>
      <c r="I12" s="762"/>
      <c r="J12" s="762"/>
      <c r="K12" s="762"/>
      <c r="L12" s="762"/>
      <c r="M12" s="762"/>
      <c r="N12" s="762"/>
      <c r="O12" s="762"/>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19</v>
      </c>
      <c r="Q13" s="662"/>
      <c r="R13" s="662"/>
      <c r="S13" s="662"/>
      <c r="T13" s="662"/>
      <c r="U13" s="662"/>
      <c r="V13" s="663"/>
      <c r="W13" s="661">
        <v>17</v>
      </c>
      <c r="X13" s="662"/>
      <c r="Y13" s="662"/>
      <c r="Z13" s="662"/>
      <c r="AA13" s="662"/>
      <c r="AB13" s="662"/>
      <c r="AC13" s="663"/>
      <c r="AD13" s="661">
        <v>17</v>
      </c>
      <c r="AE13" s="662"/>
      <c r="AF13" s="662"/>
      <c r="AG13" s="662"/>
      <c r="AH13" s="662"/>
      <c r="AI13" s="662"/>
      <c r="AJ13" s="663"/>
      <c r="AK13" s="661">
        <v>13</v>
      </c>
      <c r="AL13" s="662"/>
      <c r="AM13" s="662"/>
      <c r="AN13" s="662"/>
      <c r="AO13" s="662"/>
      <c r="AP13" s="662"/>
      <c r="AQ13" s="663"/>
      <c r="AR13" s="919" t="s">
        <v>785</v>
      </c>
      <c r="AS13" s="920"/>
      <c r="AT13" s="920"/>
      <c r="AU13" s="920"/>
      <c r="AV13" s="920"/>
      <c r="AW13" s="920"/>
      <c r="AX13" s="921"/>
    </row>
    <row r="14" spans="1:50" ht="21" customHeight="1" x14ac:dyDescent="0.15">
      <c r="A14" s="618"/>
      <c r="B14" s="619"/>
      <c r="C14" s="619"/>
      <c r="D14" s="619"/>
      <c r="E14" s="619"/>
      <c r="F14" s="620"/>
      <c r="G14" s="729"/>
      <c r="H14" s="730"/>
      <c r="I14" s="715" t="s">
        <v>8</v>
      </c>
      <c r="J14" s="763"/>
      <c r="K14" s="763"/>
      <c r="L14" s="763"/>
      <c r="M14" s="763"/>
      <c r="N14" s="763"/>
      <c r="O14" s="764"/>
      <c r="P14" s="661" t="s">
        <v>722</v>
      </c>
      <c r="Q14" s="662"/>
      <c r="R14" s="662"/>
      <c r="S14" s="662"/>
      <c r="T14" s="662"/>
      <c r="U14" s="662"/>
      <c r="V14" s="663"/>
      <c r="W14" s="661" t="s">
        <v>722</v>
      </c>
      <c r="X14" s="662"/>
      <c r="Y14" s="662"/>
      <c r="Z14" s="662"/>
      <c r="AA14" s="662"/>
      <c r="AB14" s="662"/>
      <c r="AC14" s="663"/>
      <c r="AD14" s="661" t="s">
        <v>722</v>
      </c>
      <c r="AE14" s="662"/>
      <c r="AF14" s="662"/>
      <c r="AG14" s="662"/>
      <c r="AH14" s="662"/>
      <c r="AI14" s="662"/>
      <c r="AJ14" s="663"/>
      <c r="AK14" s="661" t="s">
        <v>722</v>
      </c>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9"/>
      <c r="H15" s="730"/>
      <c r="I15" s="715" t="s">
        <v>51</v>
      </c>
      <c r="J15" s="716"/>
      <c r="K15" s="716"/>
      <c r="L15" s="716"/>
      <c r="M15" s="716"/>
      <c r="N15" s="716"/>
      <c r="O15" s="717"/>
      <c r="P15" s="661">
        <v>2</v>
      </c>
      <c r="Q15" s="662"/>
      <c r="R15" s="662"/>
      <c r="S15" s="662"/>
      <c r="T15" s="662"/>
      <c r="U15" s="662"/>
      <c r="V15" s="663"/>
      <c r="W15" s="661" t="s">
        <v>722</v>
      </c>
      <c r="X15" s="662"/>
      <c r="Y15" s="662"/>
      <c r="Z15" s="662"/>
      <c r="AA15" s="662"/>
      <c r="AB15" s="662"/>
      <c r="AC15" s="663"/>
      <c r="AD15" s="661" t="s">
        <v>722</v>
      </c>
      <c r="AE15" s="662"/>
      <c r="AF15" s="662"/>
      <c r="AG15" s="662"/>
      <c r="AH15" s="662"/>
      <c r="AI15" s="662"/>
      <c r="AJ15" s="663"/>
      <c r="AK15" s="661" t="s">
        <v>722</v>
      </c>
      <c r="AL15" s="662"/>
      <c r="AM15" s="662"/>
      <c r="AN15" s="662"/>
      <c r="AO15" s="662"/>
      <c r="AP15" s="662"/>
      <c r="AQ15" s="663"/>
      <c r="AR15" s="661" t="s">
        <v>785</v>
      </c>
      <c r="AS15" s="662"/>
      <c r="AT15" s="662"/>
      <c r="AU15" s="662"/>
      <c r="AV15" s="662"/>
      <c r="AW15" s="662"/>
      <c r="AX15" s="804"/>
    </row>
    <row r="16" spans="1:50" ht="21" customHeight="1" x14ac:dyDescent="0.15">
      <c r="A16" s="618"/>
      <c r="B16" s="619"/>
      <c r="C16" s="619"/>
      <c r="D16" s="619"/>
      <c r="E16" s="619"/>
      <c r="F16" s="620"/>
      <c r="G16" s="729"/>
      <c r="H16" s="730"/>
      <c r="I16" s="715" t="s">
        <v>52</v>
      </c>
      <c r="J16" s="716"/>
      <c r="K16" s="716"/>
      <c r="L16" s="716"/>
      <c r="M16" s="716"/>
      <c r="N16" s="716"/>
      <c r="O16" s="717"/>
      <c r="P16" s="661" t="s">
        <v>722</v>
      </c>
      <c r="Q16" s="662"/>
      <c r="R16" s="662"/>
      <c r="S16" s="662"/>
      <c r="T16" s="662"/>
      <c r="U16" s="662"/>
      <c r="V16" s="663"/>
      <c r="W16" s="661" t="s">
        <v>722</v>
      </c>
      <c r="X16" s="662"/>
      <c r="Y16" s="662"/>
      <c r="Z16" s="662"/>
      <c r="AA16" s="662"/>
      <c r="AB16" s="662"/>
      <c r="AC16" s="663"/>
      <c r="AD16" s="661" t="s">
        <v>722</v>
      </c>
      <c r="AE16" s="662"/>
      <c r="AF16" s="662"/>
      <c r="AG16" s="662"/>
      <c r="AH16" s="662"/>
      <c r="AI16" s="662"/>
      <c r="AJ16" s="663"/>
      <c r="AK16" s="661" t="s">
        <v>722</v>
      </c>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722</v>
      </c>
      <c r="Q17" s="662"/>
      <c r="R17" s="662"/>
      <c r="S17" s="662"/>
      <c r="T17" s="662"/>
      <c r="U17" s="662"/>
      <c r="V17" s="663"/>
      <c r="W17" s="661" t="s">
        <v>722</v>
      </c>
      <c r="X17" s="662"/>
      <c r="Y17" s="662"/>
      <c r="Z17" s="662"/>
      <c r="AA17" s="662"/>
      <c r="AB17" s="662"/>
      <c r="AC17" s="663"/>
      <c r="AD17" s="661" t="s">
        <v>722</v>
      </c>
      <c r="AE17" s="662"/>
      <c r="AF17" s="662"/>
      <c r="AG17" s="662"/>
      <c r="AH17" s="662"/>
      <c r="AI17" s="662"/>
      <c r="AJ17" s="663"/>
      <c r="AK17" s="661" t="s">
        <v>722</v>
      </c>
      <c r="AL17" s="662"/>
      <c r="AM17" s="662"/>
      <c r="AN17" s="662"/>
      <c r="AO17" s="662"/>
      <c r="AP17" s="662"/>
      <c r="AQ17" s="663"/>
      <c r="AR17" s="917"/>
      <c r="AS17" s="917"/>
      <c r="AT17" s="917"/>
      <c r="AU17" s="917"/>
      <c r="AV17" s="917"/>
      <c r="AW17" s="917"/>
      <c r="AX17" s="918"/>
    </row>
    <row r="18" spans="1:50" ht="24.75" customHeight="1" x14ac:dyDescent="0.15">
      <c r="A18" s="618"/>
      <c r="B18" s="619"/>
      <c r="C18" s="619"/>
      <c r="D18" s="619"/>
      <c r="E18" s="619"/>
      <c r="F18" s="620"/>
      <c r="G18" s="731"/>
      <c r="H18" s="732"/>
      <c r="I18" s="720" t="s">
        <v>20</v>
      </c>
      <c r="J18" s="721"/>
      <c r="K18" s="721"/>
      <c r="L18" s="721"/>
      <c r="M18" s="721"/>
      <c r="N18" s="721"/>
      <c r="O18" s="722"/>
      <c r="P18" s="873">
        <f>SUM(P13:V17)</f>
        <v>21</v>
      </c>
      <c r="Q18" s="874"/>
      <c r="R18" s="874"/>
      <c r="S18" s="874"/>
      <c r="T18" s="874"/>
      <c r="U18" s="874"/>
      <c r="V18" s="875"/>
      <c r="W18" s="873">
        <f>SUM(W13:AC17)</f>
        <v>17</v>
      </c>
      <c r="X18" s="874"/>
      <c r="Y18" s="874"/>
      <c r="Z18" s="874"/>
      <c r="AA18" s="874"/>
      <c r="AB18" s="874"/>
      <c r="AC18" s="875"/>
      <c r="AD18" s="873">
        <f>SUM(AD13:AJ17)</f>
        <v>17</v>
      </c>
      <c r="AE18" s="874"/>
      <c r="AF18" s="874"/>
      <c r="AG18" s="874"/>
      <c r="AH18" s="874"/>
      <c r="AI18" s="874"/>
      <c r="AJ18" s="875"/>
      <c r="AK18" s="873">
        <f>SUM(AK13:AQ17)</f>
        <v>13</v>
      </c>
      <c r="AL18" s="874"/>
      <c r="AM18" s="874"/>
      <c r="AN18" s="874"/>
      <c r="AO18" s="874"/>
      <c r="AP18" s="874"/>
      <c r="AQ18" s="875"/>
      <c r="AR18" s="873">
        <f>SUM(AR13:AX17)</f>
        <v>0</v>
      </c>
      <c r="AS18" s="874"/>
      <c r="AT18" s="874"/>
      <c r="AU18" s="874"/>
      <c r="AV18" s="874"/>
      <c r="AW18" s="874"/>
      <c r="AX18" s="876"/>
    </row>
    <row r="19" spans="1:50" ht="24.75" customHeight="1" x14ac:dyDescent="0.15">
      <c r="A19" s="618"/>
      <c r="B19" s="619"/>
      <c r="C19" s="619"/>
      <c r="D19" s="619"/>
      <c r="E19" s="619"/>
      <c r="F19" s="620"/>
      <c r="G19" s="871" t="s">
        <v>9</v>
      </c>
      <c r="H19" s="872"/>
      <c r="I19" s="872"/>
      <c r="J19" s="872"/>
      <c r="K19" s="872"/>
      <c r="L19" s="872"/>
      <c r="M19" s="872"/>
      <c r="N19" s="872"/>
      <c r="O19" s="872"/>
      <c r="P19" s="661">
        <v>12</v>
      </c>
      <c r="Q19" s="662"/>
      <c r="R19" s="662"/>
      <c r="S19" s="662"/>
      <c r="T19" s="662"/>
      <c r="U19" s="662"/>
      <c r="V19" s="663"/>
      <c r="W19" s="661">
        <v>14</v>
      </c>
      <c r="X19" s="662"/>
      <c r="Y19" s="662"/>
      <c r="Z19" s="662"/>
      <c r="AA19" s="662"/>
      <c r="AB19" s="662"/>
      <c r="AC19" s="663"/>
      <c r="AD19" s="661">
        <v>14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1" t="s">
        <v>10</v>
      </c>
      <c r="H20" s="872"/>
      <c r="I20" s="872"/>
      <c r="J20" s="872"/>
      <c r="K20" s="872"/>
      <c r="L20" s="872"/>
      <c r="M20" s="872"/>
      <c r="N20" s="872"/>
      <c r="O20" s="872"/>
      <c r="P20" s="316">
        <f>IF(P18=0, "-", SUM(P19)/P18)</f>
        <v>0.5714285714285714</v>
      </c>
      <c r="Q20" s="316"/>
      <c r="R20" s="316"/>
      <c r="S20" s="316"/>
      <c r="T20" s="316"/>
      <c r="U20" s="316"/>
      <c r="V20" s="316"/>
      <c r="W20" s="316">
        <f t="shared" ref="W20" si="0">IF(W18=0, "-", SUM(W19)/W18)</f>
        <v>0.82352941176470584</v>
      </c>
      <c r="X20" s="316"/>
      <c r="Y20" s="316"/>
      <c r="Z20" s="316"/>
      <c r="AA20" s="316"/>
      <c r="AB20" s="316"/>
      <c r="AC20" s="316"/>
      <c r="AD20" s="316">
        <f t="shared" ref="AD20" si="1">IF(AD18=0, "-", SUM(AD19)/AD18)</f>
        <v>0.82352941176470584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0.63157894736842102</v>
      </c>
      <c r="Q21" s="316"/>
      <c r="R21" s="316"/>
      <c r="S21" s="316"/>
      <c r="T21" s="316"/>
      <c r="U21" s="316"/>
      <c r="V21" s="316"/>
      <c r="W21" s="316">
        <f t="shared" ref="W21" si="2">IF(W19=0, "-", SUM(W19)/SUM(W13,W14))</f>
        <v>0.82352941176470584</v>
      </c>
      <c r="X21" s="316"/>
      <c r="Y21" s="316"/>
      <c r="Z21" s="316"/>
      <c r="AA21" s="316"/>
      <c r="AB21" s="316"/>
      <c r="AC21" s="316"/>
      <c r="AD21" s="316">
        <f t="shared" ref="AD21" si="3">IF(AD19=0, "-", SUM(AD19)/SUM(AD13,AD14))</f>
        <v>0.82352941176470584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723</v>
      </c>
      <c r="H23" s="970"/>
      <c r="I23" s="970"/>
      <c r="J23" s="970"/>
      <c r="K23" s="970"/>
      <c r="L23" s="970"/>
      <c r="M23" s="970"/>
      <c r="N23" s="970"/>
      <c r="O23" s="971"/>
      <c r="P23" s="919">
        <v>13</v>
      </c>
      <c r="Q23" s="920"/>
      <c r="R23" s="920"/>
      <c r="S23" s="920"/>
      <c r="T23" s="920"/>
      <c r="U23" s="920"/>
      <c r="V23" s="934"/>
      <c r="W23" s="919"/>
      <c r="X23" s="920"/>
      <c r="Y23" s="920"/>
      <c r="Z23" s="920"/>
      <c r="AA23" s="920"/>
      <c r="AB23" s="920"/>
      <c r="AC23" s="934"/>
      <c r="AD23" s="982" t="s">
        <v>407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722</v>
      </c>
      <c r="H24" s="936"/>
      <c r="I24" s="936"/>
      <c r="J24" s="936"/>
      <c r="K24" s="936"/>
      <c r="L24" s="936"/>
      <c r="M24" s="936"/>
      <c r="N24" s="936"/>
      <c r="O24" s="937"/>
      <c r="P24" s="661" t="s">
        <v>722</v>
      </c>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722</v>
      </c>
      <c r="H25" s="936"/>
      <c r="I25" s="936"/>
      <c r="J25" s="936"/>
      <c r="K25" s="936"/>
      <c r="L25" s="936"/>
      <c r="M25" s="936"/>
      <c r="N25" s="936"/>
      <c r="O25" s="937"/>
      <c r="P25" s="661" t="s">
        <v>722</v>
      </c>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722</v>
      </c>
      <c r="H26" s="936"/>
      <c r="I26" s="936"/>
      <c r="J26" s="936"/>
      <c r="K26" s="936"/>
      <c r="L26" s="936"/>
      <c r="M26" s="936"/>
      <c r="N26" s="936"/>
      <c r="O26" s="937"/>
      <c r="P26" s="661" t="s">
        <v>722</v>
      </c>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722</v>
      </c>
      <c r="H27" s="936"/>
      <c r="I27" s="936"/>
      <c r="J27" s="936"/>
      <c r="K27" s="936"/>
      <c r="L27" s="936"/>
      <c r="M27" s="936"/>
      <c r="N27" s="936"/>
      <c r="O27" s="937"/>
      <c r="P27" s="661" t="s">
        <v>722</v>
      </c>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t="e">
        <f>W29-SUM(W23:W27)</f>
        <v>#VALUE!</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61">
        <f>AK13</f>
        <v>13</v>
      </c>
      <c r="Q29" s="662"/>
      <c r="R29" s="662"/>
      <c r="S29" s="662"/>
      <c r="T29" s="662"/>
      <c r="U29" s="662"/>
      <c r="V29" s="663"/>
      <c r="W29" s="951" t="str">
        <f>AR13</f>
        <v>-</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8" t="s">
        <v>232</v>
      </c>
      <c r="AR30" s="769"/>
      <c r="AS30" s="769"/>
      <c r="AT30" s="770"/>
      <c r="AU30" s="775" t="s">
        <v>134</v>
      </c>
      <c r="AV30" s="775"/>
      <c r="AW30" s="775"/>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722</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1044</v>
      </c>
      <c r="AF32" s="219"/>
      <c r="AG32" s="219"/>
      <c r="AH32" s="219"/>
      <c r="AI32" s="218">
        <v>1345</v>
      </c>
      <c r="AJ32" s="219"/>
      <c r="AK32" s="219"/>
      <c r="AL32" s="219"/>
      <c r="AM32" s="218">
        <v>1828</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1680</v>
      </c>
      <c r="AF33" s="219"/>
      <c r="AG33" s="219"/>
      <c r="AH33" s="219"/>
      <c r="AI33" s="218">
        <v>1840</v>
      </c>
      <c r="AJ33" s="219"/>
      <c r="AK33" s="219"/>
      <c r="AL33" s="219"/>
      <c r="AM33" s="336">
        <v>1680</v>
      </c>
      <c r="AN33" s="208"/>
      <c r="AO33" s="208"/>
      <c r="AP33" s="337"/>
      <c r="AQ33" s="336">
        <v>1550</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62</v>
      </c>
      <c r="AF34" s="219"/>
      <c r="AG34" s="219"/>
      <c r="AH34" s="219"/>
      <c r="AI34" s="218">
        <v>73</v>
      </c>
      <c r="AJ34" s="219"/>
      <c r="AK34" s="219"/>
      <c r="AL34" s="219"/>
      <c r="AM34" s="218">
        <v>109</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5"/>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c r="AY82">
        <f t="shared" ref="AY82:AY89" si="10">$AY$80</f>
        <v>0</v>
      </c>
    </row>
    <row r="83" spans="1:60" ht="22.5" hidden="1" customHeight="1" x14ac:dyDescent="0.15">
      <c r="A83" s="860"/>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c r="AY83">
        <f t="shared" si="10"/>
        <v>0</v>
      </c>
    </row>
    <row r="84" spans="1:60" ht="19.5" hidden="1" customHeight="1" x14ac:dyDescent="0.15">
      <c r="A84" s="860"/>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1044</v>
      </c>
      <c r="AF101" s="282"/>
      <c r="AG101" s="282"/>
      <c r="AH101" s="282"/>
      <c r="AI101" s="282">
        <v>1345</v>
      </c>
      <c r="AJ101" s="282"/>
      <c r="AK101" s="282"/>
      <c r="AL101" s="282"/>
      <c r="AM101" s="218">
        <v>1828</v>
      </c>
      <c r="AN101" s="219"/>
      <c r="AO101" s="219"/>
      <c r="AP101" s="219"/>
      <c r="AQ101" s="282" t="s">
        <v>766</v>
      </c>
      <c r="AR101" s="282"/>
      <c r="AS101" s="282"/>
      <c r="AT101" s="282"/>
      <c r="AU101" s="218" t="s">
        <v>766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1685</v>
      </c>
      <c r="AF102" s="282"/>
      <c r="AG102" s="282"/>
      <c r="AH102" s="282"/>
      <c r="AI102" s="282">
        <v>1840</v>
      </c>
      <c r="AJ102" s="282"/>
      <c r="AK102" s="282"/>
      <c r="AL102" s="282"/>
      <c r="AM102" s="336">
        <v>1680</v>
      </c>
      <c r="AN102" s="208"/>
      <c r="AO102" s="208"/>
      <c r="AP102" s="337"/>
      <c r="AQ102" s="282">
        <v>1550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1.2</v>
      </c>
      <c r="AF116" s="282"/>
      <c r="AG116" s="282"/>
      <c r="AH116" s="282"/>
      <c r="AI116" s="282">
        <v>1.1000000000000001</v>
      </c>
      <c r="AJ116" s="282"/>
      <c r="AK116" s="282"/>
      <c r="AL116" s="282"/>
      <c r="AM116" s="282">
        <v>0.8</v>
      </c>
      <c r="AN116" s="282"/>
      <c r="AO116" s="282"/>
      <c r="AP116" s="282"/>
      <c r="AQ116" s="218">
        <v>0.8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t="s">
        <v>760</v>
      </c>
      <c r="AN117" s="550"/>
      <c r="AO117" s="550"/>
      <c r="AP117" s="550"/>
      <c r="AQ117" s="593" t="s">
        <v>784</v>
      </c>
      <c r="AR117" s="594"/>
      <c r="AS117" s="594"/>
      <c r="AT117" s="594"/>
      <c r="AU117" s="594"/>
      <c r="AV117" s="594"/>
      <c r="AW117" s="594"/>
      <c r="AX117" s="595"/>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5"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hidden="1"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785</v>
      </c>
      <c r="AN134" s="208"/>
      <c r="AO134" s="208"/>
      <c r="AP134" s="208"/>
      <c r="AQ134" s="207" t="s">
        <v>722</v>
      </c>
      <c r="AR134" s="208"/>
      <c r="AS134" s="208"/>
      <c r="AT134" s="208"/>
      <c r="AU134" s="207" t="s">
        <v>722</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785</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739</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722</v>
      </c>
      <c r="AR193" s="200"/>
      <c r="AS193" s="136" t="s">
        <v>233</v>
      </c>
      <c r="AT193" s="137"/>
      <c r="AU193" s="201" t="s">
        <v>722</v>
      </c>
      <c r="AV193" s="201"/>
      <c r="AW193" s="136" t="s">
        <v>179</v>
      </c>
      <c r="AX193" s="196"/>
      <c r="AY193">
        <f>$AY$192</f>
        <v>1</v>
      </c>
    </row>
    <row r="194" spans="1:51" ht="39.75" hidden="1" customHeight="1" x14ac:dyDescent="0.15">
      <c r="A194" s="190"/>
      <c r="B194" s="187"/>
      <c r="C194" s="181"/>
      <c r="D194" s="187"/>
      <c r="E194" s="181"/>
      <c r="F194" s="182"/>
      <c r="G194" s="107" t="s">
        <v>722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722</v>
      </c>
      <c r="AC194" s="206"/>
      <c r="AD194" s="206"/>
      <c r="AE194" s="207" t="s">
        <v>722</v>
      </c>
      <c r="AF194" s="208"/>
      <c r="AG194" s="208"/>
      <c r="AH194" s="208"/>
      <c r="AI194" s="207" t="s">
        <v>722</v>
      </c>
      <c r="AJ194" s="208"/>
      <c r="AK194" s="208"/>
      <c r="AL194" s="208"/>
      <c r="AM194" s="207"/>
      <c r="AN194" s="208"/>
      <c r="AO194" s="208"/>
      <c r="AP194" s="208"/>
      <c r="AQ194" s="207" t="s">
        <v>722</v>
      </c>
      <c r="AR194" s="208"/>
      <c r="AS194" s="208"/>
      <c r="AT194" s="208"/>
      <c r="AU194" s="207" t="s">
        <v>722</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722</v>
      </c>
      <c r="AC195" s="214"/>
      <c r="AD195" s="214"/>
      <c r="AE195" s="207" t="s">
        <v>722</v>
      </c>
      <c r="AF195" s="208"/>
      <c r="AG195" s="208"/>
      <c r="AH195" s="208"/>
      <c r="AI195" s="207" t="s">
        <v>722</v>
      </c>
      <c r="AJ195" s="208"/>
      <c r="AK195" s="208"/>
      <c r="AL195" s="208"/>
      <c r="AM195" s="207"/>
      <c r="AN195" s="208"/>
      <c r="AO195" s="208"/>
      <c r="AP195" s="208"/>
      <c r="AQ195" s="207" t="s">
        <v>722</v>
      </c>
      <c r="AR195" s="208"/>
      <c r="AS195" s="208"/>
      <c r="AT195" s="208"/>
      <c r="AU195" s="207" t="s">
        <v>722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741</v>
      </c>
      <c r="H214" s="108"/>
      <c r="I214" s="108"/>
      <c r="J214" s="108"/>
      <c r="K214" s="108"/>
      <c r="L214" s="108"/>
      <c r="M214" s="108"/>
      <c r="N214" s="108"/>
      <c r="O214" s="108"/>
      <c r="P214" s="109"/>
      <c r="Q214" s="116" t="s">
        <v>738</v>
      </c>
      <c r="R214" s="117"/>
      <c r="S214" s="117"/>
      <c r="T214" s="117"/>
      <c r="U214" s="117"/>
      <c r="V214" s="117"/>
      <c r="W214" s="117"/>
      <c r="X214" s="117"/>
      <c r="Y214" s="117"/>
      <c r="Z214" s="117"/>
      <c r="AA214" s="118"/>
      <c r="AB214" s="144" t="s">
        <v>739</v>
      </c>
      <c r="AC214" s="145"/>
      <c r="AD214" s="145"/>
      <c r="AE214" s="150" t="s">
        <v>722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63.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63.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742</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743</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722</v>
      </c>
      <c r="AR253" s="200"/>
      <c r="AS253" s="136" t="s">
        <v>233</v>
      </c>
      <c r="AT253" s="137"/>
      <c r="AU253" s="201" t="s">
        <v>722</v>
      </c>
      <c r="AV253" s="201"/>
      <c r="AW253" s="136" t="s">
        <v>179</v>
      </c>
      <c r="AX253" s="196"/>
      <c r="AY253">
        <f>$AY$252</f>
        <v>1</v>
      </c>
    </row>
    <row r="254" spans="1:51" ht="39.75" hidden="1" customHeight="1" x14ac:dyDescent="0.15">
      <c r="A254" s="190"/>
      <c r="B254" s="187"/>
      <c r="C254" s="181"/>
      <c r="D254" s="187"/>
      <c r="E254" s="181"/>
      <c r="F254" s="182"/>
      <c r="G254" s="107" t="s">
        <v>722</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722</v>
      </c>
      <c r="AC254" s="206"/>
      <c r="AD254" s="206"/>
      <c r="AE254" s="207" t="s">
        <v>722</v>
      </c>
      <c r="AF254" s="208"/>
      <c r="AG254" s="208"/>
      <c r="AH254" s="208"/>
      <c r="AI254" s="207" t="s">
        <v>722</v>
      </c>
      <c r="AJ254" s="208"/>
      <c r="AK254" s="208"/>
      <c r="AL254" s="208"/>
      <c r="AM254" s="207" t="s">
        <v>785</v>
      </c>
      <c r="AN254" s="208"/>
      <c r="AO254" s="208"/>
      <c r="AP254" s="208"/>
      <c r="AQ254" s="207" t="s">
        <v>722</v>
      </c>
      <c r="AR254" s="208"/>
      <c r="AS254" s="208"/>
      <c r="AT254" s="208"/>
      <c r="AU254" s="207" t="s">
        <v>722</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722</v>
      </c>
      <c r="AC255" s="214"/>
      <c r="AD255" s="214"/>
      <c r="AE255" s="207" t="s">
        <v>722</v>
      </c>
      <c r="AF255" s="208"/>
      <c r="AG255" s="208"/>
      <c r="AH255" s="208"/>
      <c r="AI255" s="207" t="s">
        <v>722</v>
      </c>
      <c r="AJ255" s="208"/>
      <c r="AK255" s="208"/>
      <c r="AL255" s="208"/>
      <c r="AM255" s="207" t="s">
        <v>785</v>
      </c>
      <c r="AN255" s="208"/>
      <c r="AO255" s="208"/>
      <c r="AP255" s="208"/>
      <c r="AQ255" s="207" t="s">
        <v>722</v>
      </c>
      <c r="AR255" s="208"/>
      <c r="AS255" s="208"/>
      <c r="AT255" s="208"/>
      <c r="AU255" s="207" t="s">
        <v>722</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744</v>
      </c>
      <c r="H274" s="108"/>
      <c r="I274" s="108"/>
      <c r="J274" s="108"/>
      <c r="K274" s="108"/>
      <c r="L274" s="108"/>
      <c r="M274" s="108"/>
      <c r="N274" s="108"/>
      <c r="O274" s="108"/>
      <c r="P274" s="109"/>
      <c r="Q274" s="116" t="s">
        <v>745</v>
      </c>
      <c r="R274" s="117"/>
      <c r="S274" s="117"/>
      <c r="T274" s="117"/>
      <c r="U274" s="117"/>
      <c r="V274" s="117"/>
      <c r="W274" s="117"/>
      <c r="X274" s="117"/>
      <c r="Y274" s="117"/>
      <c r="Z274" s="117"/>
      <c r="AA274" s="118"/>
      <c r="AB274" s="144" t="s">
        <v>739</v>
      </c>
      <c r="AC274" s="145"/>
      <c r="AD274" s="145"/>
      <c r="AE274" s="150" t="s">
        <v>722</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99.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782</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9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720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746</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747</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722</v>
      </c>
      <c r="AR313" s="200"/>
      <c r="AS313" s="136" t="s">
        <v>233</v>
      </c>
      <c r="AT313" s="137"/>
      <c r="AU313" s="201" t="s">
        <v>722</v>
      </c>
      <c r="AV313" s="201"/>
      <c r="AW313" s="136" t="s">
        <v>179</v>
      </c>
      <c r="AX313" s="196"/>
      <c r="AY313">
        <f>$AY$312</f>
        <v>1</v>
      </c>
    </row>
    <row r="314" spans="1:51" ht="39.75" hidden="1" customHeight="1" x14ac:dyDescent="0.15">
      <c r="A314" s="190"/>
      <c r="B314" s="187"/>
      <c r="C314" s="181"/>
      <c r="D314" s="187"/>
      <c r="E314" s="181"/>
      <c r="F314" s="182"/>
      <c r="G314" s="107" t="s">
        <v>722</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722</v>
      </c>
      <c r="AC314" s="206"/>
      <c r="AD314" s="206"/>
      <c r="AE314" s="207" t="s">
        <v>722</v>
      </c>
      <c r="AF314" s="208"/>
      <c r="AG314" s="208"/>
      <c r="AH314" s="208"/>
      <c r="AI314" s="207" t="s">
        <v>722</v>
      </c>
      <c r="AJ314" s="208"/>
      <c r="AK314" s="208"/>
      <c r="AL314" s="208"/>
      <c r="AM314" s="207" t="s">
        <v>785</v>
      </c>
      <c r="AN314" s="208"/>
      <c r="AO314" s="208"/>
      <c r="AP314" s="208"/>
      <c r="AQ314" s="207" t="s">
        <v>722</v>
      </c>
      <c r="AR314" s="208"/>
      <c r="AS314" s="208"/>
      <c r="AT314" s="208"/>
      <c r="AU314" s="207" t="s">
        <v>722</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722</v>
      </c>
      <c r="AC315" s="214"/>
      <c r="AD315" s="214"/>
      <c r="AE315" s="207" t="s">
        <v>722</v>
      </c>
      <c r="AF315" s="208"/>
      <c r="AG315" s="208"/>
      <c r="AH315" s="208"/>
      <c r="AI315" s="207" t="s">
        <v>722</v>
      </c>
      <c r="AJ315" s="208"/>
      <c r="AK315" s="208"/>
      <c r="AL315" s="208"/>
      <c r="AM315" s="207" t="s">
        <v>785</v>
      </c>
      <c r="AN315" s="208"/>
      <c r="AO315" s="208"/>
      <c r="AP315" s="208"/>
      <c r="AQ315" s="207" t="s">
        <v>722</v>
      </c>
      <c r="AR315" s="208"/>
      <c r="AS315" s="208"/>
      <c r="AT315" s="208"/>
      <c r="AU315" s="207" t="s">
        <v>722</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748</v>
      </c>
      <c r="H334" s="108"/>
      <c r="I334" s="108"/>
      <c r="J334" s="108"/>
      <c r="K334" s="108"/>
      <c r="L334" s="108"/>
      <c r="M334" s="108"/>
      <c r="N334" s="108"/>
      <c r="O334" s="108"/>
      <c r="P334" s="109"/>
      <c r="Q334" s="116" t="s">
        <v>738</v>
      </c>
      <c r="R334" s="117"/>
      <c r="S334" s="117"/>
      <c r="T334" s="117"/>
      <c r="U334" s="117"/>
      <c r="V334" s="117"/>
      <c r="W334" s="117"/>
      <c r="X334" s="117"/>
      <c r="Y334" s="117"/>
      <c r="Z334" s="117"/>
      <c r="AA334" s="118"/>
      <c r="AB334" s="144" t="s">
        <v>739</v>
      </c>
      <c r="AC334" s="145"/>
      <c r="AD334" s="145"/>
      <c r="AE334" s="150" t="s">
        <v>722</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783</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720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722</v>
      </c>
      <c r="K430" s="896"/>
      <c r="L430" s="896"/>
      <c r="M430" s="896"/>
      <c r="N430" s="896"/>
      <c r="O430" s="896"/>
      <c r="P430" s="896"/>
      <c r="Q430" s="896"/>
      <c r="R430" s="896"/>
      <c r="S430" s="896"/>
      <c r="T430" s="897"/>
      <c r="U430" s="587" t="s">
        <v>785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785</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785</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785</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785</v>
      </c>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785</v>
      </c>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785</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785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758</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758</v>
      </c>
      <c r="AE703" s="323"/>
      <c r="AF703" s="323"/>
      <c r="AG703" s="104" t="s">
        <v>768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758</v>
      </c>
      <c r="AE704" s="784"/>
      <c r="AF704" s="784"/>
      <c r="AG704" s="168" t="s">
        <v>769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758</v>
      </c>
      <c r="AE705" s="719"/>
      <c r="AF705" s="719"/>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5"/>
      <c r="D706" s="796"/>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771</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7"/>
      <c r="D707" s="798"/>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t="s">
        <v>772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758</v>
      </c>
      <c r="AE708" s="606"/>
      <c r="AF708" s="606"/>
      <c r="AG708" s="743" t="s">
        <v>773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758</v>
      </c>
      <c r="AE709" s="323"/>
      <c r="AF709" s="323"/>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775</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7"/>
      <c r="AD711" s="322" t="s">
        <v>758</v>
      </c>
      <c r="AE711" s="323"/>
      <c r="AF711" s="323"/>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7"/>
      <c r="AD712" s="783" t="s">
        <v>775</v>
      </c>
      <c r="AE712" s="784"/>
      <c r="AF712" s="784"/>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775</v>
      </c>
      <c r="AE713" s="323"/>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775</v>
      </c>
      <c r="AE714" s="806"/>
      <c r="AF714" s="807"/>
      <c r="AG714" s="610" t="s">
        <v>407</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4"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758</v>
      </c>
      <c r="AE715" s="606"/>
      <c r="AF715" s="660"/>
      <c r="AG715" s="743" t="s">
        <v>777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775</v>
      </c>
      <c r="AE716" s="631"/>
      <c r="AF716" s="631"/>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758</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758</v>
      </c>
      <c r="AE718" s="323"/>
      <c r="AF718" s="323"/>
      <c r="AG718" s="610" t="s">
        <v>777</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7" t="s">
        <v>58</v>
      </c>
      <c r="B719" s="77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775</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0"/>
      <c r="C726" s="810"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8" t="s">
        <v>785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7"/>
      <c r="B731" s="678"/>
      <c r="C731" s="678"/>
      <c r="D731" s="678"/>
      <c r="E731" s="679"/>
      <c r="F731" s="733" t="s">
        <v>785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7"/>
      <c r="B733" s="678"/>
      <c r="C733" s="678"/>
      <c r="D733" s="678"/>
      <c r="E733" s="679"/>
      <c r="F733" s="641" t="s">
        <v>785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0" t="s">
        <v>673</v>
      </c>
      <c r="B737" s="211"/>
      <c r="C737" s="211"/>
      <c r="D737" s="212"/>
      <c r="E737" s="954" t="s">
        <v>749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750</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751</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752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753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754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755</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756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757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712</v>
      </c>
      <c r="F746" s="958"/>
      <c r="G746" s="958"/>
      <c r="H746" s="100" t="str">
        <f>IF(E746="","","-")</f>
        <v>-</v>
      </c>
      <c r="I746" s="958"/>
      <c r="J746" s="958"/>
      <c r="K746" s="100" t="str">
        <f>IF(I746="","","-")</f>
        <v/>
      </c>
      <c r="L746" s="959">
        <v>94</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712</v>
      </c>
      <c r="F747" s="958"/>
      <c r="G747" s="958"/>
      <c r="H747" s="100" t="str">
        <f>IF(E747="","","-")</f>
        <v>-</v>
      </c>
      <c r="I747" s="958"/>
      <c r="J747" s="958"/>
      <c r="K747" s="100" t="str">
        <f>IF(I747="","","-")</f>
        <v/>
      </c>
      <c r="L747" s="959">
        <v>38</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6" t="s">
        <v>761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5"/>
      <c r="B788" s="636"/>
      <c r="C788" s="636"/>
      <c r="D788" s="636"/>
      <c r="E788" s="636"/>
      <c r="F788" s="637"/>
      <c r="G788" s="810"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0"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762</v>
      </c>
      <c r="H789" s="675"/>
      <c r="I789" s="675"/>
      <c r="J789" s="675"/>
      <c r="K789" s="676"/>
      <c r="L789" s="668" t="s">
        <v>763</v>
      </c>
      <c r="M789" s="669"/>
      <c r="N789" s="669"/>
      <c r="O789" s="669"/>
      <c r="P789" s="669"/>
      <c r="Q789" s="669"/>
      <c r="R789" s="669"/>
      <c r="S789" s="669"/>
      <c r="T789" s="669"/>
      <c r="U789" s="669"/>
      <c r="V789" s="669"/>
      <c r="W789" s="669"/>
      <c r="X789" s="670"/>
      <c r="Y789" s="382">
        <v>14</v>
      </c>
      <c r="Z789" s="383"/>
      <c r="AA789" s="383"/>
      <c r="AB789" s="803"/>
      <c r="AC789" s="674"/>
      <c r="AD789" s="675"/>
      <c r="AE789" s="675"/>
      <c r="AF789" s="675"/>
      <c r="AG789" s="676"/>
      <c r="AH789" s="668"/>
      <c r="AI789" s="669"/>
      <c r="AJ789" s="669"/>
      <c r="AK789" s="669"/>
      <c r="AL789" s="669"/>
      <c r="AM789" s="669"/>
      <c r="AN789" s="669"/>
      <c r="AO789" s="669"/>
      <c r="AP789" s="669"/>
      <c r="AQ789" s="669"/>
      <c r="AR789" s="669"/>
      <c r="AS789" s="669"/>
      <c r="AT789" s="670"/>
      <c r="AU789" s="382"/>
      <c r="AV789" s="383"/>
      <c r="AW789" s="383"/>
      <c r="AX789" s="384"/>
    </row>
    <row r="790" spans="1:51" ht="24.75"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5"/>
      <c r="B791" s="636"/>
      <c r="C791" s="636"/>
      <c r="D791" s="636"/>
      <c r="E791" s="636"/>
      <c r="F791" s="637"/>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6"/>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5"/>
      <c r="B792" s="636"/>
      <c r="C792" s="636"/>
      <c r="D792" s="636"/>
      <c r="E792" s="636"/>
      <c r="F792" s="637"/>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6"/>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5"/>
      <c r="B793" s="636"/>
      <c r="C793" s="636"/>
      <c r="D793" s="636"/>
      <c r="E793" s="636"/>
      <c r="F793" s="637"/>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6"/>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5"/>
      <c r="B794" s="636"/>
      <c r="C794" s="636"/>
      <c r="D794" s="636"/>
      <c r="E794" s="636"/>
      <c r="F794" s="637"/>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6"/>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5"/>
      <c r="B799" s="636"/>
      <c r="C799" s="636"/>
      <c r="D799" s="636"/>
      <c r="E799" s="636"/>
      <c r="F799" s="637"/>
      <c r="G799" s="821" t="s">
        <v>20</v>
      </c>
      <c r="H799" s="822"/>
      <c r="I799" s="822"/>
      <c r="J799" s="822"/>
      <c r="K799" s="822"/>
      <c r="L799" s="823"/>
      <c r="M799" s="824"/>
      <c r="N799" s="824"/>
      <c r="O799" s="824"/>
      <c r="P799" s="824"/>
      <c r="Q799" s="824"/>
      <c r="R799" s="824"/>
      <c r="S799" s="824"/>
      <c r="T799" s="824"/>
      <c r="U799" s="824"/>
      <c r="V799" s="824"/>
      <c r="W799" s="824"/>
      <c r="X799" s="825"/>
      <c r="Y799" s="826">
        <f>SUM(Y789:AB798)</f>
        <v>14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5"/>
      <c r="B800" s="636"/>
      <c r="C800" s="636"/>
      <c r="D800" s="636"/>
      <c r="E800" s="636"/>
      <c r="F800" s="637"/>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5"/>
      <c r="B801" s="636"/>
      <c r="C801" s="636"/>
      <c r="D801" s="636"/>
      <c r="E801" s="636"/>
      <c r="F801" s="637"/>
      <c r="G801" s="810"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0"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2"/>
      <c r="Z802" s="383"/>
      <c r="AA802" s="383"/>
      <c r="AB802" s="803"/>
      <c r="AC802" s="674"/>
      <c r="AD802" s="675"/>
      <c r="AE802" s="675"/>
      <c r="AF802" s="675"/>
      <c r="AG802" s="676"/>
      <c r="AH802" s="668"/>
      <c r="AI802" s="669"/>
      <c r="AJ802" s="669"/>
      <c r="AK802" s="669"/>
      <c r="AL802" s="669"/>
      <c r="AM802" s="669"/>
      <c r="AN802" s="669"/>
      <c r="AO802" s="669"/>
      <c r="AP802" s="669"/>
      <c r="AQ802" s="669"/>
      <c r="AR802" s="669"/>
      <c r="AS802" s="669"/>
      <c r="AT802" s="670"/>
      <c r="AU802" s="382"/>
      <c r="AV802" s="383"/>
      <c r="AW802" s="383"/>
      <c r="AX802" s="384"/>
      <c r="AY802">
        <f t="shared" ref="AY802:AY812" si="115">$AY$800</f>
        <v>0</v>
      </c>
    </row>
    <row r="803" spans="1:51"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5"/>
      <c r="B804" s="636"/>
      <c r="C804" s="636"/>
      <c r="D804" s="636"/>
      <c r="E804" s="636"/>
      <c r="F804" s="637"/>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6"/>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5"/>
      <c r="B805" s="636"/>
      <c r="C805" s="636"/>
      <c r="D805" s="636"/>
      <c r="E805" s="636"/>
      <c r="F805" s="637"/>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6"/>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5"/>
      <c r="B806" s="636"/>
      <c r="C806" s="636"/>
      <c r="D806" s="636"/>
      <c r="E806" s="636"/>
      <c r="F806" s="637"/>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6"/>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5"/>
      <c r="B807" s="636"/>
      <c r="C807" s="636"/>
      <c r="D807" s="636"/>
      <c r="E807" s="636"/>
      <c r="F807" s="637"/>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6"/>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5"/>
      <c r="B812" s="636"/>
      <c r="C812" s="636"/>
      <c r="D812" s="636"/>
      <c r="E812" s="636"/>
      <c r="F812" s="637"/>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5"/>
      <c r="B813" s="636"/>
      <c r="C813" s="636"/>
      <c r="D813" s="636"/>
      <c r="E813" s="636"/>
      <c r="F813" s="637"/>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5"/>
      <c r="B814" s="636"/>
      <c r="C814" s="636"/>
      <c r="D814" s="636"/>
      <c r="E814" s="636"/>
      <c r="F814" s="637"/>
      <c r="G814" s="810"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0"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2"/>
      <c r="Z815" s="383"/>
      <c r="AA815" s="383"/>
      <c r="AB815" s="803"/>
      <c r="AC815" s="674"/>
      <c r="AD815" s="675"/>
      <c r="AE815" s="675"/>
      <c r="AF815" s="675"/>
      <c r="AG815" s="676"/>
      <c r="AH815" s="668"/>
      <c r="AI815" s="669"/>
      <c r="AJ815" s="669"/>
      <c r="AK815" s="669"/>
      <c r="AL815" s="669"/>
      <c r="AM815" s="669"/>
      <c r="AN815" s="669"/>
      <c r="AO815" s="669"/>
      <c r="AP815" s="669"/>
      <c r="AQ815" s="669"/>
      <c r="AR815" s="669"/>
      <c r="AS815" s="669"/>
      <c r="AT815" s="670"/>
      <c r="AU815" s="382"/>
      <c r="AV815" s="383"/>
      <c r="AW815" s="383"/>
      <c r="AX815" s="384"/>
      <c r="AY815">
        <f t="shared" ref="AY815:AY825" si="116">$AY$813</f>
        <v>0</v>
      </c>
    </row>
    <row r="816" spans="1:51"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6"/>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5"/>
      <c r="B818" s="636"/>
      <c r="C818" s="636"/>
      <c r="D818" s="636"/>
      <c r="E818" s="636"/>
      <c r="F818" s="637"/>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6"/>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5"/>
      <c r="B819" s="636"/>
      <c r="C819" s="636"/>
      <c r="D819" s="636"/>
      <c r="E819" s="636"/>
      <c r="F819" s="637"/>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6"/>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5"/>
      <c r="B820" s="636"/>
      <c r="C820" s="636"/>
      <c r="D820" s="636"/>
      <c r="E820" s="636"/>
      <c r="F820" s="637"/>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6"/>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5"/>
      <c r="B825" s="636"/>
      <c r="C825" s="636"/>
      <c r="D825" s="636"/>
      <c r="E825" s="636"/>
      <c r="F825" s="637"/>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5"/>
      <c r="B826" s="636"/>
      <c r="C826" s="636"/>
      <c r="D826" s="636"/>
      <c r="E826" s="636"/>
      <c r="F826" s="637"/>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5"/>
      <c r="B827" s="636"/>
      <c r="C827" s="636"/>
      <c r="D827" s="636"/>
      <c r="E827" s="636"/>
      <c r="F827" s="637"/>
      <c r="G827" s="810"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0"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2"/>
      <c r="Z828" s="383"/>
      <c r="AA828" s="383"/>
      <c r="AB828" s="803"/>
      <c r="AC828" s="674"/>
      <c r="AD828" s="675"/>
      <c r="AE828" s="675"/>
      <c r="AF828" s="675"/>
      <c r="AG828" s="676"/>
      <c r="AH828" s="668"/>
      <c r="AI828" s="669"/>
      <c r="AJ828" s="669"/>
      <c r="AK828" s="669"/>
      <c r="AL828" s="669"/>
      <c r="AM828" s="669"/>
      <c r="AN828" s="669"/>
      <c r="AO828" s="669"/>
      <c r="AP828" s="669"/>
      <c r="AQ828" s="669"/>
      <c r="AR828" s="669"/>
      <c r="AS828" s="669"/>
      <c r="AT828" s="670"/>
      <c r="AU828" s="382"/>
      <c r="AV828" s="383"/>
      <c r="AW828" s="383"/>
      <c r="AX828" s="384"/>
      <c r="AY828">
        <f t="shared" ref="AY828:AY838" si="117">$AY$826</f>
        <v>0</v>
      </c>
    </row>
    <row r="829" spans="1:51"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6"/>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5"/>
      <c r="B831" s="636"/>
      <c r="C831" s="636"/>
      <c r="D831" s="636"/>
      <c r="E831" s="636"/>
      <c r="F831" s="637"/>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6"/>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5"/>
      <c r="B832" s="636"/>
      <c r="C832" s="636"/>
      <c r="D832" s="636"/>
      <c r="E832" s="636"/>
      <c r="F832" s="637"/>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6"/>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5"/>
      <c r="B833" s="636"/>
      <c r="C833" s="636"/>
      <c r="D833" s="636"/>
      <c r="E833" s="636"/>
      <c r="F833" s="637"/>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6"/>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5"/>
      <c r="B834" s="636"/>
      <c r="C834" s="636"/>
      <c r="D834" s="636"/>
      <c r="E834" s="636"/>
      <c r="F834" s="637"/>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6"/>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5"/>
      <c r="B835" s="636"/>
      <c r="C835" s="636"/>
      <c r="D835" s="636"/>
      <c r="E835" s="636"/>
      <c r="F835" s="637"/>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6"/>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5"/>
      <c r="B836" s="636"/>
      <c r="C836" s="636"/>
      <c r="D836" s="636"/>
      <c r="E836" s="636"/>
      <c r="F836" s="637"/>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6"/>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5"/>
      <c r="B837" s="636"/>
      <c r="C837" s="636"/>
      <c r="D837" s="636"/>
      <c r="E837" s="636"/>
      <c r="F837" s="637"/>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6"/>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5"/>
      <c r="B838" s="636"/>
      <c r="C838" s="636"/>
      <c r="D838" s="636"/>
      <c r="E838" s="636"/>
      <c r="F838" s="637"/>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v>9010405008752</v>
      </c>
      <c r="K845" s="345"/>
      <c r="L845" s="345"/>
      <c r="M845" s="345"/>
      <c r="N845" s="345"/>
      <c r="O845" s="345"/>
      <c r="P845" s="904" t="s">
        <v>765</v>
      </c>
      <c r="Q845" s="905"/>
      <c r="R845" s="905"/>
      <c r="S845" s="905"/>
      <c r="T845" s="905"/>
      <c r="U845" s="905"/>
      <c r="V845" s="905"/>
      <c r="W845" s="905"/>
      <c r="X845" s="905"/>
      <c r="Y845" s="347">
        <v>14</v>
      </c>
      <c r="Z845" s="348"/>
      <c r="AA845" s="348"/>
      <c r="AB845" s="349"/>
      <c r="AC845" s="899" t="s">
        <v>380</v>
      </c>
      <c r="AD845" s="900"/>
      <c r="AE845" s="900"/>
      <c r="AF845" s="900"/>
      <c r="AG845" s="900"/>
      <c r="AH845" s="366" t="s">
        <v>407</v>
      </c>
      <c r="AI845" s="367"/>
      <c r="AJ845" s="367"/>
      <c r="AK845" s="367"/>
      <c r="AL845" s="354">
        <v>100</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785</v>
      </c>
      <c r="F1110" s="369"/>
      <c r="G1110" s="369"/>
      <c r="H1110" s="369"/>
      <c r="I1110" s="369"/>
      <c r="J1110" s="344" t="s">
        <v>785</v>
      </c>
      <c r="K1110" s="345"/>
      <c r="L1110" s="345"/>
      <c r="M1110" s="345"/>
      <c r="N1110" s="345"/>
      <c r="O1110" s="345"/>
      <c r="P1110" s="359" t="s">
        <v>785</v>
      </c>
      <c r="Q1110" s="346"/>
      <c r="R1110" s="346"/>
      <c r="S1110" s="346"/>
      <c r="T1110" s="346"/>
      <c r="U1110" s="346"/>
      <c r="V1110" s="346"/>
      <c r="W1110" s="346"/>
      <c r="X1110" s="346"/>
      <c r="Y1110" s="347" t="s">
        <v>785</v>
      </c>
      <c r="Z1110" s="348"/>
      <c r="AA1110" s="348"/>
      <c r="AB1110" s="349"/>
      <c r="AC1110" s="350"/>
      <c r="AD1110" s="351"/>
      <c r="AE1110" s="351"/>
      <c r="AF1110" s="351"/>
      <c r="AG1110" s="351"/>
      <c r="AH1110" s="352" t="s">
        <v>785</v>
      </c>
      <c r="AI1110" s="353"/>
      <c r="AJ1110" s="353"/>
      <c r="AK1110" s="353"/>
      <c r="AL1110" s="354" t="s">
        <v>785</v>
      </c>
      <c r="AM1110" s="355"/>
      <c r="AN1110" s="355"/>
      <c r="AO1110" s="356"/>
      <c r="AP1110" s="357" t="s">
        <v>785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5" priority="14031">
      <formula>IF(RIGHT(TEXT(P14,"0.#"),1)=".",FALSE,TRUE)</formula>
    </cfRule>
    <cfRule type="expression" dxfId="2814" priority="14032">
      <formula>IF(RIGHT(TEXT(P14,"0.#"),1)=".",TRUE,FALSE)</formula>
    </cfRule>
  </conditionalFormatting>
  <conditionalFormatting sqref="AE32">
    <cfRule type="expression" dxfId="2813" priority="14021">
      <formula>IF(RIGHT(TEXT(AE32,"0.#"),1)=".",FALSE,TRUE)</formula>
    </cfRule>
    <cfRule type="expression" dxfId="2812" priority="14022">
      <formula>IF(RIGHT(TEXT(AE32,"0.#"),1)=".",TRUE,FALSE)</formula>
    </cfRule>
  </conditionalFormatting>
  <conditionalFormatting sqref="P18:AX18">
    <cfRule type="expression" dxfId="2811" priority="13907">
      <formula>IF(RIGHT(TEXT(P18,"0.#"),1)=".",FALSE,TRUE)</formula>
    </cfRule>
    <cfRule type="expression" dxfId="2810" priority="13908">
      <formula>IF(RIGHT(TEXT(P18,"0.#"),1)=".",TRUE,FALSE)</formula>
    </cfRule>
  </conditionalFormatting>
  <conditionalFormatting sqref="Y790">
    <cfRule type="expression" dxfId="2809" priority="13903">
      <formula>IF(RIGHT(TEXT(Y790,"0.#"),1)=".",FALSE,TRUE)</formula>
    </cfRule>
    <cfRule type="expression" dxfId="2808" priority="13904">
      <formula>IF(RIGHT(TEXT(Y790,"0.#"),1)=".",TRUE,FALSE)</formula>
    </cfRule>
  </conditionalFormatting>
  <conditionalFormatting sqref="Y799">
    <cfRule type="expression" dxfId="2807" priority="13899">
      <formula>IF(RIGHT(TEXT(Y799,"0.#"),1)=".",FALSE,TRUE)</formula>
    </cfRule>
    <cfRule type="expression" dxfId="2806" priority="13900">
      <formula>IF(RIGHT(TEXT(Y799,"0.#"),1)=".",TRUE,FALSE)</formula>
    </cfRule>
  </conditionalFormatting>
  <conditionalFormatting sqref="Y830:Y837 Y828 Y817:Y824 Y815 Y804:Y811 Y802">
    <cfRule type="expression" dxfId="2805" priority="13681">
      <formula>IF(RIGHT(TEXT(Y802,"0.#"),1)=".",FALSE,TRUE)</formula>
    </cfRule>
    <cfRule type="expression" dxfId="2804" priority="13682">
      <formula>IF(RIGHT(TEXT(Y802,"0.#"),1)=".",TRUE,FALSE)</formula>
    </cfRule>
  </conditionalFormatting>
  <conditionalFormatting sqref="P15:AJ17 P13:AX13 AR15:AX15">
    <cfRule type="expression" dxfId="2803" priority="13729">
      <formula>IF(RIGHT(TEXT(P13,"0.#"),1)=".",FALSE,TRUE)</formula>
    </cfRule>
    <cfRule type="expression" dxfId="2802" priority="13730">
      <formula>IF(RIGHT(TEXT(P13,"0.#"),1)=".",TRUE,FALSE)</formula>
    </cfRule>
  </conditionalFormatting>
  <conditionalFormatting sqref="P19:AJ19">
    <cfRule type="expression" dxfId="2801" priority="13727">
      <formula>IF(RIGHT(TEXT(P19,"0.#"),1)=".",FALSE,TRUE)</formula>
    </cfRule>
    <cfRule type="expression" dxfId="2800" priority="13728">
      <formula>IF(RIGHT(TEXT(P19,"0.#"),1)=".",TRUE,FALSE)</formula>
    </cfRule>
  </conditionalFormatting>
  <conditionalFormatting sqref="AE101 AQ101">
    <cfRule type="expression" dxfId="2799" priority="13719">
      <formula>IF(RIGHT(TEXT(AE101,"0.#"),1)=".",FALSE,TRUE)</formula>
    </cfRule>
    <cfRule type="expression" dxfId="2798" priority="13720">
      <formula>IF(RIGHT(TEXT(AE101,"0.#"),1)=".",TRUE,FALSE)</formula>
    </cfRule>
  </conditionalFormatting>
  <conditionalFormatting sqref="Y791:Y798">
    <cfRule type="expression" dxfId="2797" priority="13705">
      <formula>IF(RIGHT(TEXT(Y791,"0.#"),1)=".",FALSE,TRUE)</formula>
    </cfRule>
    <cfRule type="expression" dxfId="2796" priority="13706">
      <formula>IF(RIGHT(TEXT(Y791,"0.#"),1)=".",TRUE,FALSE)</formula>
    </cfRule>
  </conditionalFormatting>
  <conditionalFormatting sqref="AU790">
    <cfRule type="expression" dxfId="2795" priority="13703">
      <formula>IF(RIGHT(TEXT(AU790,"0.#"),1)=".",FALSE,TRUE)</formula>
    </cfRule>
    <cfRule type="expression" dxfId="2794" priority="13704">
      <formula>IF(RIGHT(TEXT(AU790,"0.#"),1)=".",TRUE,FALSE)</formula>
    </cfRule>
  </conditionalFormatting>
  <conditionalFormatting sqref="AU799">
    <cfRule type="expression" dxfId="2793" priority="13701">
      <formula>IF(RIGHT(TEXT(AU799,"0.#"),1)=".",FALSE,TRUE)</formula>
    </cfRule>
    <cfRule type="expression" dxfId="2792" priority="13702">
      <formula>IF(RIGHT(TEXT(AU799,"0.#"),1)=".",TRUE,FALSE)</formula>
    </cfRule>
  </conditionalFormatting>
  <conditionalFormatting sqref="AU791:AU798 AU789">
    <cfRule type="expression" dxfId="2791" priority="13699">
      <formula>IF(RIGHT(TEXT(AU789,"0.#"),1)=".",FALSE,TRUE)</formula>
    </cfRule>
    <cfRule type="expression" dxfId="2790" priority="13700">
      <formula>IF(RIGHT(TEXT(AU789,"0.#"),1)=".",TRUE,FALSE)</formula>
    </cfRule>
  </conditionalFormatting>
  <conditionalFormatting sqref="Y829 Y816 Y803">
    <cfRule type="expression" dxfId="2789" priority="13685">
      <formula>IF(RIGHT(TEXT(Y803,"0.#"),1)=".",FALSE,TRUE)</formula>
    </cfRule>
    <cfRule type="expression" dxfId="2788" priority="13686">
      <formula>IF(RIGHT(TEXT(Y803,"0.#"),1)=".",TRUE,FALSE)</formula>
    </cfRule>
  </conditionalFormatting>
  <conditionalFormatting sqref="Y838 Y825 Y812">
    <cfRule type="expression" dxfId="2787" priority="13683">
      <formula>IF(RIGHT(TEXT(Y812,"0.#"),1)=".",FALSE,TRUE)</formula>
    </cfRule>
    <cfRule type="expression" dxfId="2786" priority="13684">
      <formula>IF(RIGHT(TEXT(Y812,"0.#"),1)=".",TRUE,FALSE)</formula>
    </cfRule>
  </conditionalFormatting>
  <conditionalFormatting sqref="AU829 AU816 AU803">
    <cfRule type="expression" dxfId="2785" priority="13679">
      <formula>IF(RIGHT(TEXT(AU803,"0.#"),1)=".",FALSE,TRUE)</formula>
    </cfRule>
    <cfRule type="expression" dxfId="2784" priority="13680">
      <formula>IF(RIGHT(TEXT(AU803,"0.#"),1)=".",TRUE,FALSE)</formula>
    </cfRule>
  </conditionalFormatting>
  <conditionalFormatting sqref="AU838 AU825 AU812">
    <cfRule type="expression" dxfId="2783" priority="13677">
      <formula>IF(RIGHT(TEXT(AU812,"0.#"),1)=".",FALSE,TRUE)</formula>
    </cfRule>
    <cfRule type="expression" dxfId="2782" priority="13678">
      <formula>IF(RIGHT(TEXT(AU812,"0.#"),1)=".",TRUE,FALSE)</formula>
    </cfRule>
  </conditionalFormatting>
  <conditionalFormatting sqref="AU830:AU837 AU828 AU817:AU824 AU815 AU804:AU811 AU802">
    <cfRule type="expression" dxfId="2781" priority="13675">
      <formula>IF(RIGHT(TEXT(AU802,"0.#"),1)=".",FALSE,TRUE)</formula>
    </cfRule>
    <cfRule type="expression" dxfId="2780" priority="13676">
      <formula>IF(RIGHT(TEXT(AU802,"0.#"),1)=".",TRUE,FALSE)</formula>
    </cfRule>
  </conditionalFormatting>
  <conditionalFormatting sqref="AM87">
    <cfRule type="expression" dxfId="2779" priority="13329">
      <formula>IF(RIGHT(TEXT(AM87,"0.#"),1)=".",FALSE,TRUE)</formula>
    </cfRule>
    <cfRule type="expression" dxfId="2778" priority="13330">
      <formula>IF(RIGHT(TEXT(AM87,"0.#"),1)=".",TRUE,FALSE)</formula>
    </cfRule>
  </conditionalFormatting>
  <conditionalFormatting sqref="AE55">
    <cfRule type="expression" dxfId="2777" priority="13397">
      <formula>IF(RIGHT(TEXT(AE55,"0.#"),1)=".",FALSE,TRUE)</formula>
    </cfRule>
    <cfRule type="expression" dxfId="2776" priority="13398">
      <formula>IF(RIGHT(TEXT(AE55,"0.#"),1)=".",TRUE,FALSE)</formula>
    </cfRule>
  </conditionalFormatting>
  <conditionalFormatting sqref="AI55">
    <cfRule type="expression" dxfId="2775" priority="13395">
      <formula>IF(RIGHT(TEXT(AI55,"0.#"),1)=".",FALSE,TRUE)</formula>
    </cfRule>
    <cfRule type="expression" dxfId="2774" priority="13396">
      <formula>IF(RIGHT(TEXT(AI55,"0.#"),1)=".",TRUE,FALSE)</formula>
    </cfRule>
  </conditionalFormatting>
  <conditionalFormatting sqref="AM34">
    <cfRule type="expression" dxfId="2773" priority="13475">
      <formula>IF(RIGHT(TEXT(AM34,"0.#"),1)=".",FALSE,TRUE)</formula>
    </cfRule>
    <cfRule type="expression" dxfId="2772" priority="13476">
      <formula>IF(RIGHT(TEXT(AM34,"0.#"),1)=".",TRUE,FALSE)</formula>
    </cfRule>
  </conditionalFormatting>
  <conditionalFormatting sqref="AE33">
    <cfRule type="expression" dxfId="2771" priority="13489">
      <formula>IF(RIGHT(TEXT(AE33,"0.#"),1)=".",FALSE,TRUE)</formula>
    </cfRule>
    <cfRule type="expression" dxfId="2770" priority="13490">
      <formula>IF(RIGHT(TEXT(AE33,"0.#"),1)=".",TRUE,FALSE)</formula>
    </cfRule>
  </conditionalFormatting>
  <conditionalFormatting sqref="AE34">
    <cfRule type="expression" dxfId="2769" priority="13487">
      <formula>IF(RIGHT(TEXT(AE34,"0.#"),1)=".",FALSE,TRUE)</formula>
    </cfRule>
    <cfRule type="expression" dxfId="2768" priority="13488">
      <formula>IF(RIGHT(TEXT(AE34,"0.#"),1)=".",TRUE,FALSE)</formula>
    </cfRule>
  </conditionalFormatting>
  <conditionalFormatting sqref="AI34">
    <cfRule type="expression" dxfId="2767" priority="13485">
      <formula>IF(RIGHT(TEXT(AI34,"0.#"),1)=".",FALSE,TRUE)</formula>
    </cfRule>
    <cfRule type="expression" dxfId="2766" priority="13486">
      <formula>IF(RIGHT(TEXT(AI34,"0.#"),1)=".",TRUE,FALSE)</formula>
    </cfRule>
  </conditionalFormatting>
  <conditionalFormatting sqref="AI33">
    <cfRule type="expression" dxfId="2765" priority="13483">
      <formula>IF(RIGHT(TEXT(AI33,"0.#"),1)=".",FALSE,TRUE)</formula>
    </cfRule>
    <cfRule type="expression" dxfId="2764" priority="13484">
      <formula>IF(RIGHT(TEXT(AI33,"0.#"),1)=".",TRUE,FALSE)</formula>
    </cfRule>
  </conditionalFormatting>
  <conditionalFormatting sqref="AI32">
    <cfRule type="expression" dxfId="2763" priority="13481">
      <formula>IF(RIGHT(TEXT(AI32,"0.#"),1)=".",FALSE,TRUE)</formula>
    </cfRule>
    <cfRule type="expression" dxfId="2762" priority="13482">
      <formula>IF(RIGHT(TEXT(AI32,"0.#"),1)=".",TRUE,FALSE)</formula>
    </cfRule>
  </conditionalFormatting>
  <conditionalFormatting sqref="AM32">
    <cfRule type="expression" dxfId="2761" priority="13479">
      <formula>IF(RIGHT(TEXT(AM32,"0.#"),1)=".",FALSE,TRUE)</formula>
    </cfRule>
    <cfRule type="expression" dxfId="2760" priority="13480">
      <formula>IF(RIGHT(TEXT(AM32,"0.#"),1)=".",TRUE,FALSE)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I101">
    <cfRule type="expression" dxfId="2671" priority="13251">
      <formula>IF(RIGHT(TEXT(AI101,"0.#"),1)=".",FALSE,TRUE)</formula>
    </cfRule>
    <cfRule type="expression" dxfId="2670" priority="13252">
      <formula>IF(RIGHT(TEXT(AI101,"0.#"),1)=".",TRUE,FALSE)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E119 AQ119">
    <cfRule type="expression" dxfId="2605" priority="13169">
      <formula>IF(RIGHT(TEXT(AE119,"0.#"),1)=".",FALSE,TRUE)</formula>
    </cfRule>
    <cfRule type="expression" dxfId="2604" priority="13170">
      <formula>IF(RIGHT(TEXT(AE119,"0.#"),1)=".",TRUE,FALSE)</formula>
    </cfRule>
  </conditionalFormatting>
  <conditionalFormatting sqref="AI119">
    <cfRule type="expression" dxfId="2603" priority="13167">
      <formula>IF(RIGHT(TEXT(AI119,"0.#"),1)=".",FALSE,TRUE)</formula>
    </cfRule>
    <cfRule type="expression" dxfId="2602" priority="13168">
      <formula>IF(RIGHT(TEXT(AI119,"0.#"),1)=".",TRUE,FALSE)</formula>
    </cfRule>
  </conditionalFormatting>
  <conditionalFormatting sqref="AM119">
    <cfRule type="expression" dxfId="2601" priority="13165">
      <formula>IF(RIGHT(TEXT(AM119,"0.#"),1)=".",FALSE,TRUE)</formula>
    </cfRule>
    <cfRule type="expression" dxfId="2600" priority="13166">
      <formula>IF(RIGHT(TEXT(AM119,"0.#"),1)=".",TRUE,FALSE)</formula>
    </cfRule>
  </conditionalFormatting>
  <conditionalFormatting sqref="AQ120">
    <cfRule type="expression" dxfId="2599" priority="13157">
      <formula>IF(RIGHT(TEXT(AQ120,"0.#"),1)=".",FALSE,TRUE)</formula>
    </cfRule>
    <cfRule type="expression" dxfId="2598" priority="13158">
      <formula>IF(RIGHT(TEXT(AQ120,"0.#"),1)=".",TRUE,FALSE)</formula>
    </cfRule>
  </conditionalFormatting>
  <conditionalFormatting sqref="AE122 AQ122">
    <cfRule type="expression" dxfId="2597" priority="13155">
      <formula>IF(RIGHT(TEXT(AE122,"0.#"),1)=".",FALSE,TRUE)</formula>
    </cfRule>
    <cfRule type="expression" dxfId="2596" priority="13156">
      <formula>IF(RIGHT(TEXT(AE122,"0.#"),1)=".",TRUE,FALSE)</formula>
    </cfRule>
  </conditionalFormatting>
  <conditionalFormatting sqref="AI122">
    <cfRule type="expression" dxfId="2595" priority="13153">
      <formula>IF(RIGHT(TEXT(AI122,"0.#"),1)=".",FALSE,TRUE)</formula>
    </cfRule>
    <cfRule type="expression" dxfId="2594" priority="13154">
      <formula>IF(RIGHT(TEXT(AI122,"0.#"),1)=".",TRUE,FALSE)</formula>
    </cfRule>
  </conditionalFormatting>
  <conditionalFormatting sqref="AM122">
    <cfRule type="expression" dxfId="2593" priority="13151">
      <formula>IF(RIGHT(TEXT(AM122,"0.#"),1)=".",FALSE,TRUE)</formula>
    </cfRule>
    <cfRule type="expression" dxfId="2592" priority="13152">
      <formula>IF(RIGHT(TEXT(AM122,"0.#"),1)=".",TRUE,FALSE)</formula>
    </cfRule>
  </conditionalFormatting>
  <conditionalFormatting sqref="AQ123">
    <cfRule type="expression" dxfId="2591" priority="13143">
      <formula>IF(RIGHT(TEXT(AQ123,"0.#"),1)=".",FALSE,TRUE)</formula>
    </cfRule>
    <cfRule type="expression" dxfId="2590" priority="13144">
      <formula>IF(RIGHT(TEXT(AQ123,"0.#"),1)=".",TRUE,FALSE)</formula>
    </cfRule>
  </conditionalFormatting>
  <conditionalFormatting sqref="AE125 AQ125">
    <cfRule type="expression" dxfId="2589" priority="13141">
      <formula>IF(RIGHT(TEXT(AE125,"0.#"),1)=".",FALSE,TRUE)</formula>
    </cfRule>
    <cfRule type="expression" dxfId="2588" priority="13142">
      <formula>IF(RIGHT(TEXT(AE125,"0.#"),1)=".",TRUE,FALSE)</formula>
    </cfRule>
  </conditionalFormatting>
  <conditionalFormatting sqref="AI125">
    <cfRule type="expression" dxfId="2587" priority="13139">
      <formula>IF(RIGHT(TEXT(AI125,"0.#"),1)=".",FALSE,TRUE)</formula>
    </cfRule>
    <cfRule type="expression" dxfId="2586" priority="13140">
      <formula>IF(RIGHT(TEXT(AI125,"0.#"),1)=".",TRUE,FALSE)</formula>
    </cfRule>
  </conditionalFormatting>
  <conditionalFormatting sqref="AM125">
    <cfRule type="expression" dxfId="2585" priority="13137">
      <formula>IF(RIGHT(TEXT(AM125,"0.#"),1)=".",FALSE,TRUE)</formula>
    </cfRule>
    <cfRule type="expression" dxfId="2584" priority="13138">
      <formula>IF(RIGHT(TEXT(AM125,"0.#"),1)=".",TRUE,FALSE)</formula>
    </cfRule>
  </conditionalFormatting>
  <conditionalFormatting sqref="AQ126">
    <cfRule type="expression" dxfId="2583" priority="13129">
      <formula>IF(RIGHT(TEXT(AQ126,"0.#"),1)=".",FALSE,TRUE)</formula>
    </cfRule>
    <cfRule type="expression" dxfId="2582" priority="13130">
      <formula>IF(RIGHT(TEXT(AQ126,"0.#"),1)=".",TRUE,FALSE)</formula>
    </cfRule>
  </conditionalFormatting>
  <conditionalFormatting sqref="AE128 AQ128">
    <cfRule type="expression" dxfId="2581" priority="13127">
      <formula>IF(RIGHT(TEXT(AE128,"0.#"),1)=".",FALSE,TRUE)</formula>
    </cfRule>
    <cfRule type="expression" dxfId="2580" priority="13128">
      <formula>IF(RIGHT(TEXT(AE128,"0.#"),1)=".",TRUE,FALSE)</formula>
    </cfRule>
  </conditionalFormatting>
  <conditionalFormatting sqref="AI128">
    <cfRule type="expression" dxfId="2579" priority="13125">
      <formula>IF(RIGHT(TEXT(AI128,"0.#"),1)=".",FALSE,TRUE)</formula>
    </cfRule>
    <cfRule type="expression" dxfId="2578" priority="13126">
      <formula>IF(RIGHT(TEXT(AI128,"0.#"),1)=".",TRUE,FALSE)</formula>
    </cfRule>
  </conditionalFormatting>
  <conditionalFormatting sqref="AM128">
    <cfRule type="expression" dxfId="2577" priority="13123">
      <formula>IF(RIGHT(TEXT(AM128,"0.#"),1)=".",FALSE,TRUE)</formula>
    </cfRule>
    <cfRule type="expression" dxfId="2576" priority="13124">
      <formula>IF(RIGHT(TEXT(AM128,"0.#"),1)=".",TRUE,FALSE)</formula>
    </cfRule>
  </conditionalFormatting>
  <conditionalFormatting sqref="AQ129">
    <cfRule type="expression" dxfId="2575" priority="13115">
      <formula>IF(RIGHT(TEXT(AQ129,"0.#"),1)=".",FALSE,TRUE)</formula>
    </cfRule>
    <cfRule type="expression" dxfId="2574" priority="13116">
      <formula>IF(RIGHT(TEXT(AQ129,"0.#"),1)=".",TRUE,FALSE)</formula>
    </cfRule>
  </conditionalFormatting>
  <conditionalFormatting sqref="AE75">
    <cfRule type="expression" dxfId="2573" priority="13113">
      <formula>IF(RIGHT(TEXT(AE75,"0.#"),1)=".",FALSE,TRUE)</formula>
    </cfRule>
    <cfRule type="expression" dxfId="2572" priority="13114">
      <formula>IF(RIGHT(TEXT(AE75,"0.#"),1)=".",TRUE,FALSE)</formula>
    </cfRule>
  </conditionalFormatting>
  <conditionalFormatting sqref="AE76">
    <cfRule type="expression" dxfId="2571" priority="13111">
      <formula>IF(RIGHT(TEXT(AE76,"0.#"),1)=".",FALSE,TRUE)</formula>
    </cfRule>
    <cfRule type="expression" dxfId="2570" priority="13112">
      <formula>IF(RIGHT(TEXT(AE76,"0.#"),1)=".",TRUE,FALSE)</formula>
    </cfRule>
  </conditionalFormatting>
  <conditionalFormatting sqref="AE77">
    <cfRule type="expression" dxfId="2569" priority="13109">
      <formula>IF(RIGHT(TEXT(AE77,"0.#"),1)=".",FALSE,TRUE)</formula>
    </cfRule>
    <cfRule type="expression" dxfId="2568" priority="13110">
      <formula>IF(RIGHT(TEXT(AE77,"0.#"),1)=".",TRUE,FALSE)</formula>
    </cfRule>
  </conditionalFormatting>
  <conditionalFormatting sqref="AI77">
    <cfRule type="expression" dxfId="2567" priority="13107">
      <formula>IF(RIGHT(TEXT(AI77,"0.#"),1)=".",FALSE,TRUE)</formula>
    </cfRule>
    <cfRule type="expression" dxfId="2566" priority="13108">
      <formula>IF(RIGHT(TEXT(AI77,"0.#"),1)=".",TRUE,FALSE)</formula>
    </cfRule>
  </conditionalFormatting>
  <conditionalFormatting sqref="AI76">
    <cfRule type="expression" dxfId="2565" priority="13105">
      <formula>IF(RIGHT(TEXT(AI76,"0.#"),1)=".",FALSE,TRUE)</formula>
    </cfRule>
    <cfRule type="expression" dxfId="2564" priority="13106">
      <formula>IF(RIGHT(TEXT(AI76,"0.#"),1)=".",TRUE,FALSE)</formula>
    </cfRule>
  </conditionalFormatting>
  <conditionalFormatting sqref="AI75">
    <cfRule type="expression" dxfId="2563" priority="13103">
      <formula>IF(RIGHT(TEXT(AI75,"0.#"),1)=".",FALSE,TRUE)</formula>
    </cfRule>
    <cfRule type="expression" dxfId="2562" priority="13104">
      <formula>IF(RIGHT(TEXT(AI75,"0.#"),1)=".",TRUE,FALSE)</formula>
    </cfRule>
  </conditionalFormatting>
  <conditionalFormatting sqref="AM75">
    <cfRule type="expression" dxfId="2561" priority="13101">
      <formula>IF(RIGHT(TEXT(AM75,"0.#"),1)=".",FALSE,TRUE)</formula>
    </cfRule>
    <cfRule type="expression" dxfId="2560" priority="13102">
      <formula>IF(RIGHT(TEXT(AM75,"0.#"),1)=".",TRUE,FALSE)</formula>
    </cfRule>
  </conditionalFormatting>
  <conditionalFormatting sqref="AM76">
    <cfRule type="expression" dxfId="2559" priority="13099">
      <formula>IF(RIGHT(TEXT(AM76,"0.#"),1)=".",FALSE,TRUE)</formula>
    </cfRule>
    <cfRule type="expression" dxfId="2558" priority="13100">
      <formula>IF(RIGHT(TEXT(AM76,"0.#"),1)=".",TRUE,FALSE)</formula>
    </cfRule>
  </conditionalFormatting>
  <conditionalFormatting sqref="AM77">
    <cfRule type="expression" dxfId="2557" priority="13097">
      <formula>IF(RIGHT(TEXT(AM77,"0.#"),1)=".",FALSE,TRUE)</formula>
    </cfRule>
    <cfRule type="expression" dxfId="2556" priority="13098">
      <formula>IF(RIGHT(TEXT(AM77,"0.#"),1)=".",TRUE,FALSE)</formula>
    </cfRule>
  </conditionalFormatting>
  <conditionalFormatting sqref="AE134:AE135 AI134:AI135 AM134:AM135 AQ134:AQ135 AU134:AU135">
    <cfRule type="expression" dxfId="2555" priority="13083">
      <formula>IF(RIGHT(TEXT(AE134,"0.#"),1)=".",FALSE,TRUE)</formula>
    </cfRule>
    <cfRule type="expression" dxfId="2554" priority="13084">
      <formula>IF(RIGHT(TEXT(AE134,"0.#"),1)=".",TRUE,FALSE)</formula>
    </cfRule>
  </conditionalFormatting>
  <conditionalFormatting sqref="AE433">
    <cfRule type="expression" dxfId="2553" priority="13053">
      <formula>IF(RIGHT(TEXT(AE433,"0.#"),1)=".",FALSE,TRUE)</formula>
    </cfRule>
    <cfRule type="expression" dxfId="2552" priority="13054">
      <formula>IF(RIGHT(TEXT(AE433,"0.#"),1)=".",TRUE,FALSE)</formula>
    </cfRule>
  </conditionalFormatting>
  <conditionalFormatting sqref="AM435">
    <cfRule type="expression" dxfId="2551" priority="13037">
      <formula>IF(RIGHT(TEXT(AM435,"0.#"),1)=".",FALSE,TRUE)</formula>
    </cfRule>
    <cfRule type="expression" dxfId="2550" priority="13038">
      <formula>IF(RIGHT(TEXT(AM435,"0.#"),1)=".",TRUE,FALSE)</formula>
    </cfRule>
  </conditionalFormatting>
  <conditionalFormatting sqref="AE434">
    <cfRule type="expression" dxfId="2549" priority="13051">
      <formula>IF(RIGHT(TEXT(AE434,"0.#"),1)=".",FALSE,TRUE)</formula>
    </cfRule>
    <cfRule type="expression" dxfId="2548" priority="13052">
      <formula>IF(RIGHT(TEXT(AE434,"0.#"),1)=".",TRUE,FALSE)</formula>
    </cfRule>
  </conditionalFormatting>
  <conditionalFormatting sqref="AE435">
    <cfRule type="expression" dxfId="2547" priority="13049">
      <formula>IF(RIGHT(TEXT(AE435,"0.#"),1)=".",FALSE,TRUE)</formula>
    </cfRule>
    <cfRule type="expression" dxfId="2546" priority="13050">
      <formula>IF(RIGHT(TEXT(AE435,"0.#"),1)=".",TRUE,FALSE)</formula>
    </cfRule>
  </conditionalFormatting>
  <conditionalFormatting sqref="AM433">
    <cfRule type="expression" dxfId="2545" priority="13041">
      <formula>IF(RIGHT(TEXT(AM433,"0.#"),1)=".",FALSE,TRUE)</formula>
    </cfRule>
    <cfRule type="expression" dxfId="2544" priority="13042">
      <formula>IF(RIGHT(TEXT(AM433,"0.#"),1)=".",TRUE,FALSE)</formula>
    </cfRule>
  </conditionalFormatting>
  <conditionalFormatting sqref="AM434">
    <cfRule type="expression" dxfId="2543" priority="13039">
      <formula>IF(RIGHT(TEXT(AM434,"0.#"),1)=".",FALSE,TRUE)</formula>
    </cfRule>
    <cfRule type="expression" dxfId="2542" priority="13040">
      <formula>IF(RIGHT(TEXT(AM434,"0.#"),1)=".",TRUE,FALSE)</formula>
    </cfRule>
  </conditionalFormatting>
  <conditionalFormatting sqref="AU433">
    <cfRule type="expression" dxfId="2541" priority="13029">
      <formula>IF(RIGHT(TEXT(AU433,"0.#"),1)=".",FALSE,TRUE)</formula>
    </cfRule>
    <cfRule type="expression" dxfId="2540" priority="13030">
      <formula>IF(RIGHT(TEXT(AU433,"0.#"),1)=".",TRUE,FALSE)</formula>
    </cfRule>
  </conditionalFormatting>
  <conditionalFormatting sqref="AU434">
    <cfRule type="expression" dxfId="2539" priority="13027">
      <formula>IF(RIGHT(TEXT(AU434,"0.#"),1)=".",FALSE,TRUE)</formula>
    </cfRule>
    <cfRule type="expression" dxfId="2538" priority="13028">
      <formula>IF(RIGHT(TEXT(AU434,"0.#"),1)=".",TRUE,FALSE)</formula>
    </cfRule>
  </conditionalFormatting>
  <conditionalFormatting sqref="AU435">
    <cfRule type="expression" dxfId="2537" priority="13025">
      <formula>IF(RIGHT(TEXT(AU435,"0.#"),1)=".",FALSE,TRUE)</formula>
    </cfRule>
    <cfRule type="expression" dxfId="2536" priority="13026">
      <formula>IF(RIGHT(TEXT(AU435,"0.#"),1)=".",TRUE,FALSE)</formula>
    </cfRule>
  </conditionalFormatting>
  <conditionalFormatting sqref="AI435">
    <cfRule type="expression" dxfId="2535" priority="12959">
      <formula>IF(RIGHT(TEXT(AI435,"0.#"),1)=".",FALSE,TRUE)</formula>
    </cfRule>
    <cfRule type="expression" dxfId="2534" priority="12960">
      <formula>IF(RIGHT(TEXT(AI435,"0.#"),1)=".",TRUE,FALSE)</formula>
    </cfRule>
  </conditionalFormatting>
  <conditionalFormatting sqref="AI433">
    <cfRule type="expression" dxfId="2533" priority="12963">
      <formula>IF(RIGHT(TEXT(AI433,"0.#"),1)=".",FALSE,TRUE)</formula>
    </cfRule>
    <cfRule type="expression" dxfId="2532" priority="12964">
      <formula>IF(RIGHT(TEXT(AI433,"0.#"),1)=".",TRUE,FALSE)</formula>
    </cfRule>
  </conditionalFormatting>
  <conditionalFormatting sqref="AI434">
    <cfRule type="expression" dxfId="2531" priority="12961">
      <formula>IF(RIGHT(TEXT(AI434,"0.#"),1)=".",FALSE,TRUE)</formula>
    </cfRule>
    <cfRule type="expression" dxfId="2530" priority="12962">
      <formula>IF(RIGHT(TEXT(AI434,"0.#"),1)=".",TRUE,FALSE)</formula>
    </cfRule>
  </conditionalFormatting>
  <conditionalFormatting sqref="AQ434">
    <cfRule type="expression" dxfId="2529" priority="12945">
      <formula>IF(RIGHT(TEXT(AQ434,"0.#"),1)=".",FALSE,TRUE)</formula>
    </cfRule>
    <cfRule type="expression" dxfId="2528" priority="12946">
      <formula>IF(RIGHT(TEXT(AQ434,"0.#"),1)=".",TRUE,FALSE)</formula>
    </cfRule>
  </conditionalFormatting>
  <conditionalFormatting sqref="AQ435">
    <cfRule type="expression" dxfId="2527" priority="12931">
      <formula>IF(RIGHT(TEXT(AQ435,"0.#"),1)=".",FALSE,TRUE)</formula>
    </cfRule>
    <cfRule type="expression" dxfId="2526" priority="12932">
      <formula>IF(RIGHT(TEXT(AQ435,"0.#"),1)=".",TRUE,FALSE)</formula>
    </cfRule>
  </conditionalFormatting>
  <conditionalFormatting sqref="AQ433">
    <cfRule type="expression" dxfId="2525" priority="12929">
      <formula>IF(RIGHT(TEXT(AQ433,"0.#"),1)=".",FALSE,TRUE)</formula>
    </cfRule>
    <cfRule type="expression" dxfId="2524" priority="12930">
      <formula>IF(RIGHT(TEXT(AQ433,"0.#"),1)=".",TRUE,FALSE)</formula>
    </cfRule>
  </conditionalFormatting>
  <conditionalFormatting sqref="AL847:AO874">
    <cfRule type="expression" dxfId="2523" priority="6653">
      <formula>IF(AND(AL847&gt;=0, RIGHT(TEXT(AL847,"0.#"),1)&lt;&gt;"."),TRUE,FALSE)</formula>
    </cfRule>
    <cfRule type="expression" dxfId="2522" priority="6654">
      <formula>IF(AND(AL847&gt;=0, RIGHT(TEXT(AL847,"0.#"),1)="."),TRUE,FALSE)</formula>
    </cfRule>
    <cfRule type="expression" dxfId="2521" priority="6655">
      <formula>IF(AND(AL847&lt;0, RIGHT(TEXT(AL847,"0.#"),1)&lt;&gt;"."),TRUE,FALSE)</formula>
    </cfRule>
    <cfRule type="expression" dxfId="2520" priority="6656">
      <formula>IF(AND(AL847&lt;0, RIGHT(TEXT(AL847,"0.#"),1)="."),TRUE,FALSE)</formula>
    </cfRule>
  </conditionalFormatting>
  <conditionalFormatting sqref="AQ53:AQ55">
    <cfRule type="expression" dxfId="2519" priority="4675">
      <formula>IF(RIGHT(TEXT(AQ53,"0.#"),1)=".",FALSE,TRUE)</formula>
    </cfRule>
    <cfRule type="expression" dxfId="2518" priority="4676">
      <formula>IF(RIGHT(TEXT(AQ53,"0.#"),1)=".",TRUE,FALSE)</formula>
    </cfRule>
  </conditionalFormatting>
  <conditionalFormatting sqref="AU53:AU55">
    <cfRule type="expression" dxfId="2517" priority="4673">
      <formula>IF(RIGHT(TEXT(AU53,"0.#"),1)=".",FALSE,TRUE)</formula>
    </cfRule>
    <cfRule type="expression" dxfId="2516" priority="4674">
      <formula>IF(RIGHT(TEXT(AU53,"0.#"),1)=".",TRUE,FALSE)</formula>
    </cfRule>
  </conditionalFormatting>
  <conditionalFormatting sqref="AQ60:AQ62">
    <cfRule type="expression" dxfId="2515" priority="4671">
      <formula>IF(RIGHT(TEXT(AQ60,"0.#"),1)=".",FALSE,TRUE)</formula>
    </cfRule>
    <cfRule type="expression" dxfId="2514" priority="4672">
      <formula>IF(RIGHT(TEXT(AQ60,"0.#"),1)=".",TRUE,FALSE)</formula>
    </cfRule>
  </conditionalFormatting>
  <conditionalFormatting sqref="AU60:AU62">
    <cfRule type="expression" dxfId="2513" priority="4669">
      <formula>IF(RIGHT(TEXT(AU60,"0.#"),1)=".",FALSE,TRUE)</formula>
    </cfRule>
    <cfRule type="expression" dxfId="2512" priority="4670">
      <formula>IF(RIGHT(TEXT(AU60,"0.#"),1)=".",TRUE,FALSE)</formula>
    </cfRule>
  </conditionalFormatting>
  <conditionalFormatting sqref="AQ75:AQ77">
    <cfRule type="expression" dxfId="2511" priority="4667">
      <formula>IF(RIGHT(TEXT(AQ75,"0.#"),1)=".",FALSE,TRUE)</formula>
    </cfRule>
    <cfRule type="expression" dxfId="2510" priority="4668">
      <formula>IF(RIGHT(TEXT(AQ75,"0.#"),1)=".",TRUE,FALSE)</formula>
    </cfRule>
  </conditionalFormatting>
  <conditionalFormatting sqref="AU75:AU77">
    <cfRule type="expression" dxfId="2509" priority="4665">
      <formula>IF(RIGHT(TEXT(AU75,"0.#"),1)=".",FALSE,TRUE)</formula>
    </cfRule>
    <cfRule type="expression" dxfId="2508" priority="4666">
      <formula>IF(RIGHT(TEXT(AU75,"0.#"),1)=".",TRUE,FALSE)</formula>
    </cfRule>
  </conditionalFormatting>
  <conditionalFormatting sqref="AQ87:AQ89">
    <cfRule type="expression" dxfId="2507" priority="4663">
      <formula>IF(RIGHT(TEXT(AQ87,"0.#"),1)=".",FALSE,TRUE)</formula>
    </cfRule>
    <cfRule type="expression" dxfId="2506" priority="4664">
      <formula>IF(RIGHT(TEXT(AQ87,"0.#"),1)=".",TRUE,FALSE)</formula>
    </cfRule>
  </conditionalFormatting>
  <conditionalFormatting sqref="AU87:AU89">
    <cfRule type="expression" dxfId="2505" priority="4661">
      <formula>IF(RIGHT(TEXT(AU87,"0.#"),1)=".",FALSE,TRUE)</formula>
    </cfRule>
    <cfRule type="expression" dxfId="2504" priority="4662">
      <formula>IF(RIGHT(TEXT(AU87,"0.#"),1)=".",TRUE,FALSE)</formula>
    </cfRule>
  </conditionalFormatting>
  <conditionalFormatting sqref="AQ92:AQ94">
    <cfRule type="expression" dxfId="2503" priority="4659">
      <formula>IF(RIGHT(TEXT(AQ92,"0.#"),1)=".",FALSE,TRUE)</formula>
    </cfRule>
    <cfRule type="expression" dxfId="2502" priority="4660">
      <formula>IF(RIGHT(TEXT(AQ92,"0.#"),1)=".",TRUE,FALSE)</formula>
    </cfRule>
  </conditionalFormatting>
  <conditionalFormatting sqref="AU92:AU94">
    <cfRule type="expression" dxfId="2501" priority="4657">
      <formula>IF(RIGHT(TEXT(AU92,"0.#"),1)=".",FALSE,TRUE)</formula>
    </cfRule>
    <cfRule type="expression" dxfId="2500" priority="4658">
      <formula>IF(RIGHT(TEXT(AU92,"0.#"),1)=".",TRUE,FALSE)</formula>
    </cfRule>
  </conditionalFormatting>
  <conditionalFormatting sqref="AQ97:AQ99">
    <cfRule type="expression" dxfId="2499" priority="4655">
      <formula>IF(RIGHT(TEXT(AQ97,"0.#"),1)=".",FALSE,TRUE)</formula>
    </cfRule>
    <cfRule type="expression" dxfId="2498" priority="4656">
      <formula>IF(RIGHT(TEXT(AQ97,"0.#"),1)=".",TRUE,FALSE)</formula>
    </cfRule>
  </conditionalFormatting>
  <conditionalFormatting sqref="AU97:AU99">
    <cfRule type="expression" dxfId="2497" priority="4653">
      <formula>IF(RIGHT(TEXT(AU97,"0.#"),1)=".",FALSE,TRUE)</formula>
    </cfRule>
    <cfRule type="expression" dxfId="2496" priority="4654">
      <formula>IF(RIGHT(TEXT(AU97,"0.#"),1)=".",TRUE,FALSE)</formula>
    </cfRule>
  </conditionalFormatting>
  <conditionalFormatting sqref="AE458">
    <cfRule type="expression" dxfId="2495" priority="4347">
      <formula>IF(RIGHT(TEXT(AE458,"0.#"),1)=".",FALSE,TRUE)</formula>
    </cfRule>
    <cfRule type="expression" dxfId="2494" priority="4348">
      <formula>IF(RIGHT(TEXT(AE458,"0.#"),1)=".",TRUE,FALSE)</formula>
    </cfRule>
  </conditionalFormatting>
  <conditionalFormatting sqref="AM460">
    <cfRule type="expression" dxfId="2493" priority="4337">
      <formula>IF(RIGHT(TEXT(AM460,"0.#"),1)=".",FALSE,TRUE)</formula>
    </cfRule>
    <cfRule type="expression" dxfId="2492" priority="4338">
      <formula>IF(RIGHT(TEXT(AM460,"0.#"),1)=".",TRUE,FALSE)</formula>
    </cfRule>
  </conditionalFormatting>
  <conditionalFormatting sqref="AE459">
    <cfRule type="expression" dxfId="2491" priority="4345">
      <formula>IF(RIGHT(TEXT(AE459,"0.#"),1)=".",FALSE,TRUE)</formula>
    </cfRule>
    <cfRule type="expression" dxfId="2490" priority="4346">
      <formula>IF(RIGHT(TEXT(AE459,"0.#"),1)=".",TRUE,FALSE)</formula>
    </cfRule>
  </conditionalFormatting>
  <conditionalFormatting sqref="AE460">
    <cfRule type="expression" dxfId="2489" priority="4343">
      <formula>IF(RIGHT(TEXT(AE460,"0.#"),1)=".",FALSE,TRUE)</formula>
    </cfRule>
    <cfRule type="expression" dxfId="2488" priority="4344">
      <formula>IF(RIGHT(TEXT(AE460,"0.#"),1)=".",TRUE,FALSE)</formula>
    </cfRule>
  </conditionalFormatting>
  <conditionalFormatting sqref="AM458">
    <cfRule type="expression" dxfId="2487" priority="4341">
      <formula>IF(RIGHT(TEXT(AM458,"0.#"),1)=".",FALSE,TRUE)</formula>
    </cfRule>
    <cfRule type="expression" dxfId="2486" priority="4342">
      <formula>IF(RIGHT(TEXT(AM458,"0.#"),1)=".",TRUE,FALSE)</formula>
    </cfRule>
  </conditionalFormatting>
  <conditionalFormatting sqref="AM459">
    <cfRule type="expression" dxfId="2485" priority="4339">
      <formula>IF(RIGHT(TEXT(AM459,"0.#"),1)=".",FALSE,TRUE)</formula>
    </cfRule>
    <cfRule type="expression" dxfId="2484" priority="4340">
      <formula>IF(RIGHT(TEXT(AM459,"0.#"),1)=".",TRUE,FALSE)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47:Y874">
    <cfRule type="expression" dxfId="2449" priority="2981">
      <formula>IF(RIGHT(TEXT(Y847,"0.#"),1)=".",FALSE,TRUE)</formula>
    </cfRule>
    <cfRule type="expression" dxfId="2448" priority="2982">
      <formula>IF(RIGHT(TEXT(Y847,"0.#"),1)=".",TRUE,FALSE)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10:AO1139">
    <cfRule type="expression" dxfId="2419" priority="2887">
      <formula>IF(AND(AL1110&gt;=0, RIGHT(TEXT(AL1110,"0.#"),1)&lt;&gt;"."),TRUE,FALSE)</formula>
    </cfRule>
    <cfRule type="expression" dxfId="2418" priority="2888">
      <formula>IF(AND(AL1110&gt;=0, RIGHT(TEXT(AL1110,"0.#"),1)="."),TRUE,FALSE)</formula>
    </cfRule>
    <cfRule type="expression" dxfId="2417" priority="2889">
      <formula>IF(AND(AL1110&lt;0, RIGHT(TEXT(AL1110,"0.#"),1)&lt;&gt;"."),TRUE,FALSE)</formula>
    </cfRule>
    <cfRule type="expression" dxfId="2416" priority="2890">
      <formula>IF(AND(AL1110&lt;0, RIGHT(TEXT(AL1110,"0.#"),1)="."),TRUE,FALSE)</formula>
    </cfRule>
  </conditionalFormatting>
  <conditionalFormatting sqref="Y1110:Y1139">
    <cfRule type="expression" dxfId="2415" priority="2885">
      <formula>IF(RIGHT(TEXT(Y1110,"0.#"),1)=".",FALSE,TRUE)</formula>
    </cfRule>
    <cfRule type="expression" dxfId="2414" priority="2886">
      <formula>IF(RIGHT(TEXT(Y1110,"0.#"),1)=".",TRUE,FALSE)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46:AO846">
    <cfRule type="expression" dxfId="2405" priority="2839">
      <formula>IF(AND(AL846&gt;=0, RIGHT(TEXT(AL846,"0.#"),1)&lt;&gt;"."),TRUE,FALSE)</formula>
    </cfRule>
    <cfRule type="expression" dxfId="2404" priority="2840">
      <formula>IF(AND(AL846&gt;=0, RIGHT(TEXT(AL846,"0.#"),1)="."),TRUE,FALSE)</formula>
    </cfRule>
    <cfRule type="expression" dxfId="2403" priority="2841">
      <formula>IF(AND(AL846&lt;0, RIGHT(TEXT(AL846,"0.#"),1)&lt;&gt;"."),TRUE,FALSE)</formula>
    </cfRule>
    <cfRule type="expression" dxfId="2402" priority="2842">
      <formula>IF(AND(AL846&lt;0, RIGHT(TEXT(AL846,"0.#"),1)="."),TRUE,FALSE)</formula>
    </cfRule>
  </conditionalFormatting>
  <conditionalFormatting sqref="Y846">
    <cfRule type="expression" dxfId="2401" priority="2837">
      <formula>IF(RIGHT(TEXT(Y846,"0.#"),1)=".",FALSE,TRUE)</formula>
    </cfRule>
    <cfRule type="expression" dxfId="2400" priority="2838">
      <formula>IF(RIGHT(TEXT(Y846,"0.#"),1)=".",TRUE,FALSE)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80:Y907">
    <cfRule type="expression" dxfId="2083" priority="2097">
      <formula>IF(RIGHT(TEXT(Y880,"0.#"),1)=".",FALSE,TRUE)</formula>
    </cfRule>
    <cfRule type="expression" dxfId="2082" priority="2098">
      <formula>IF(RIGHT(TEXT(Y880,"0.#"),1)=".",TRUE,FALSE)</formula>
    </cfRule>
  </conditionalFormatting>
  <conditionalFormatting sqref="Y878:Y879">
    <cfRule type="expression" dxfId="2081" priority="2091">
      <formula>IF(RIGHT(TEXT(Y878,"0.#"),1)=".",FALSE,TRUE)</formula>
    </cfRule>
    <cfRule type="expression" dxfId="2080" priority="2092">
      <formula>IF(RIGHT(TEXT(Y878,"0.#"),1)=".",TRUE,FALSE)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1:Y912">
    <cfRule type="expression" dxfId="2077" priority="2079">
      <formula>IF(RIGHT(TEXT(Y911,"0.#"),1)=".",FALSE,TRUE)</formula>
    </cfRule>
    <cfRule type="expression" dxfId="2076" priority="2080">
      <formula>IF(RIGHT(TEXT(Y911,"0.#"),1)=".",TRUE,FALSE)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4:Y945">
    <cfRule type="expression" dxfId="2073" priority="2067">
      <formula>IF(RIGHT(TEXT(Y944,"0.#"),1)=".",FALSE,TRUE)</formula>
    </cfRule>
    <cfRule type="expression" dxfId="2072" priority="2068">
      <formula>IF(RIGHT(TEXT(Y944,"0.#"),1)=".",TRUE,FALSE)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7:Y978">
    <cfRule type="expression" dxfId="2069" priority="2055">
      <formula>IF(RIGHT(TEXT(Y977,"0.#"),1)=".",FALSE,TRUE)</formula>
    </cfRule>
    <cfRule type="expression" dxfId="2068" priority="2056">
      <formula>IF(RIGHT(TEXT(Y977,"0.#"),1)=".",TRUE,FALSE)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P24:V24">
    <cfRule type="expression" dxfId="723" priority="23">
      <formula>IF(RIGHT(TEXT(P24,"0.#"),1)=".",FALSE,TRUE)</formula>
    </cfRule>
    <cfRule type="expression" dxfId="722" priority="24">
      <formula>IF(RIGHT(TEXT(P24,"0.#"),1)=".",TRUE,FALSE)</formula>
    </cfRule>
  </conditionalFormatting>
  <conditionalFormatting sqref="P25:V27">
    <cfRule type="expression" dxfId="721" priority="21">
      <formula>IF(RIGHT(TEXT(P25,"0.#"),1)=".",FALSE,TRUE)</formula>
    </cfRule>
    <cfRule type="expression" dxfId="720" priority="22">
      <formula>IF(RIGHT(TEXT(P25,"0.#"),1)=".",TRUE,FALSE)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218" max="49" man="1"/>
    <brk id="31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72"/>
      <c r="I3" s="672"/>
      <c r="J3" s="672"/>
      <c r="K3" s="672"/>
      <c r="L3" s="671" t="s">
        <v>18</v>
      </c>
      <c r="M3" s="672"/>
      <c r="N3" s="672"/>
      <c r="O3" s="672"/>
      <c r="P3" s="672"/>
      <c r="Q3" s="672"/>
      <c r="R3" s="672"/>
      <c r="S3" s="672"/>
      <c r="T3" s="672"/>
      <c r="U3" s="672"/>
      <c r="V3" s="672"/>
      <c r="W3" s="672"/>
      <c r="X3" s="673"/>
      <c r="Y3" s="657" t="s">
        <v>19</v>
      </c>
      <c r="Z3" s="658"/>
      <c r="AA3" s="658"/>
      <c r="AB3" s="799"/>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3"/>
      <c r="B4" s="1044"/>
      <c r="C4" s="1044"/>
      <c r="D4" s="1044"/>
      <c r="E4" s="1044"/>
      <c r="F4" s="1045"/>
      <c r="G4" s="674"/>
      <c r="H4" s="675"/>
      <c r="I4" s="675"/>
      <c r="J4" s="675"/>
      <c r="K4" s="676"/>
      <c r="L4" s="668"/>
      <c r="M4" s="669"/>
      <c r="N4" s="669"/>
      <c r="O4" s="669"/>
      <c r="P4" s="669"/>
      <c r="Q4" s="669"/>
      <c r="R4" s="669"/>
      <c r="S4" s="669"/>
      <c r="T4" s="669"/>
      <c r="U4" s="669"/>
      <c r="V4" s="669"/>
      <c r="W4" s="669"/>
      <c r="X4" s="670"/>
      <c r="Y4" s="382"/>
      <c r="Z4" s="383"/>
      <c r="AA4" s="383"/>
      <c r="AB4" s="803"/>
      <c r="AC4" s="674"/>
      <c r="AD4" s="675"/>
      <c r="AE4" s="675"/>
      <c r="AF4" s="675"/>
      <c r="AG4" s="676"/>
      <c r="AH4" s="668"/>
      <c r="AI4" s="669"/>
      <c r="AJ4" s="669"/>
      <c r="AK4" s="669"/>
      <c r="AL4" s="669"/>
      <c r="AM4" s="669"/>
      <c r="AN4" s="669"/>
      <c r="AO4" s="669"/>
      <c r="AP4" s="669"/>
      <c r="AQ4" s="669"/>
      <c r="AR4" s="669"/>
      <c r="AS4" s="669"/>
      <c r="AT4" s="670"/>
      <c r="AU4" s="382"/>
      <c r="AV4" s="383"/>
      <c r="AW4" s="383"/>
      <c r="AX4" s="384"/>
      <c r="AY4" s="34">
        <f t="shared" ref="AY4:AY14" si="0">$AY$2</f>
        <v>0</v>
      </c>
    </row>
    <row r="5" spans="1:51"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3"/>
      <c r="B16" s="1044"/>
      <c r="C16" s="1044"/>
      <c r="D16" s="1044"/>
      <c r="E16" s="1044"/>
      <c r="F16" s="1045"/>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3"/>
      <c r="B17" s="1044"/>
      <c r="C17" s="1044"/>
      <c r="D17" s="1044"/>
      <c r="E17" s="1044"/>
      <c r="F17" s="1045"/>
      <c r="G17" s="674"/>
      <c r="H17" s="675"/>
      <c r="I17" s="675"/>
      <c r="J17" s="675"/>
      <c r="K17" s="676"/>
      <c r="L17" s="668"/>
      <c r="M17" s="669"/>
      <c r="N17" s="669"/>
      <c r="O17" s="669"/>
      <c r="P17" s="669"/>
      <c r="Q17" s="669"/>
      <c r="R17" s="669"/>
      <c r="S17" s="669"/>
      <c r="T17" s="669"/>
      <c r="U17" s="669"/>
      <c r="V17" s="669"/>
      <c r="W17" s="669"/>
      <c r="X17" s="670"/>
      <c r="Y17" s="382"/>
      <c r="Z17" s="383"/>
      <c r="AA17" s="383"/>
      <c r="AB17" s="803"/>
      <c r="AC17" s="674"/>
      <c r="AD17" s="675"/>
      <c r="AE17" s="675"/>
      <c r="AF17" s="675"/>
      <c r="AG17" s="676"/>
      <c r="AH17" s="668"/>
      <c r="AI17" s="669"/>
      <c r="AJ17" s="669"/>
      <c r="AK17" s="669"/>
      <c r="AL17" s="669"/>
      <c r="AM17" s="669"/>
      <c r="AN17" s="669"/>
      <c r="AO17" s="669"/>
      <c r="AP17" s="669"/>
      <c r="AQ17" s="669"/>
      <c r="AR17" s="669"/>
      <c r="AS17" s="669"/>
      <c r="AT17" s="670"/>
      <c r="AU17" s="382"/>
      <c r="AV17" s="383"/>
      <c r="AW17" s="383"/>
      <c r="AX17" s="384"/>
      <c r="AY17" s="34">
        <f t="shared" ref="AY17:AY27" si="1">$AY$15</f>
        <v>0</v>
      </c>
    </row>
    <row r="18" spans="1:51"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3"/>
      <c r="B29" s="1044"/>
      <c r="C29" s="1044"/>
      <c r="D29" s="1044"/>
      <c r="E29" s="1044"/>
      <c r="F29" s="1045"/>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3"/>
      <c r="B30" s="1044"/>
      <c r="C30" s="1044"/>
      <c r="D30" s="1044"/>
      <c r="E30" s="1044"/>
      <c r="F30" s="1045"/>
      <c r="G30" s="674"/>
      <c r="H30" s="675"/>
      <c r="I30" s="675"/>
      <c r="J30" s="675"/>
      <c r="K30" s="676"/>
      <c r="L30" s="668"/>
      <c r="M30" s="669"/>
      <c r="N30" s="669"/>
      <c r="O30" s="669"/>
      <c r="P30" s="669"/>
      <c r="Q30" s="669"/>
      <c r="R30" s="669"/>
      <c r="S30" s="669"/>
      <c r="T30" s="669"/>
      <c r="U30" s="669"/>
      <c r="V30" s="669"/>
      <c r="W30" s="669"/>
      <c r="X30" s="670"/>
      <c r="Y30" s="382"/>
      <c r="Z30" s="383"/>
      <c r="AA30" s="383"/>
      <c r="AB30" s="803"/>
      <c r="AC30" s="674"/>
      <c r="AD30" s="675"/>
      <c r="AE30" s="675"/>
      <c r="AF30" s="675"/>
      <c r="AG30" s="676"/>
      <c r="AH30" s="668"/>
      <c r="AI30" s="669"/>
      <c r="AJ30" s="669"/>
      <c r="AK30" s="669"/>
      <c r="AL30" s="669"/>
      <c r="AM30" s="669"/>
      <c r="AN30" s="669"/>
      <c r="AO30" s="669"/>
      <c r="AP30" s="669"/>
      <c r="AQ30" s="669"/>
      <c r="AR30" s="669"/>
      <c r="AS30" s="669"/>
      <c r="AT30" s="670"/>
      <c r="AU30" s="382"/>
      <c r="AV30" s="383"/>
      <c r="AW30" s="383"/>
      <c r="AX30" s="384"/>
      <c r="AY30" s="34">
        <f t="shared" ref="AY30:AY40" si="2">$AY$28</f>
        <v>0</v>
      </c>
    </row>
    <row r="31" spans="1:51"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3"/>
      <c r="B42" s="1044"/>
      <c r="C42" s="1044"/>
      <c r="D42" s="1044"/>
      <c r="E42" s="1044"/>
      <c r="F42" s="1045"/>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3"/>
      <c r="B43" s="1044"/>
      <c r="C43" s="1044"/>
      <c r="D43" s="1044"/>
      <c r="E43" s="1044"/>
      <c r="F43" s="1045"/>
      <c r="G43" s="674"/>
      <c r="H43" s="675"/>
      <c r="I43" s="675"/>
      <c r="J43" s="675"/>
      <c r="K43" s="676"/>
      <c r="L43" s="668"/>
      <c r="M43" s="669"/>
      <c r="N43" s="669"/>
      <c r="O43" s="669"/>
      <c r="P43" s="669"/>
      <c r="Q43" s="669"/>
      <c r="R43" s="669"/>
      <c r="S43" s="669"/>
      <c r="T43" s="669"/>
      <c r="U43" s="669"/>
      <c r="V43" s="669"/>
      <c r="W43" s="669"/>
      <c r="X43" s="670"/>
      <c r="Y43" s="382"/>
      <c r="Z43" s="383"/>
      <c r="AA43" s="383"/>
      <c r="AB43" s="803"/>
      <c r="AC43" s="674"/>
      <c r="AD43" s="675"/>
      <c r="AE43" s="675"/>
      <c r="AF43" s="675"/>
      <c r="AG43" s="676"/>
      <c r="AH43" s="668"/>
      <c r="AI43" s="669"/>
      <c r="AJ43" s="669"/>
      <c r="AK43" s="669"/>
      <c r="AL43" s="669"/>
      <c r="AM43" s="669"/>
      <c r="AN43" s="669"/>
      <c r="AO43" s="669"/>
      <c r="AP43" s="669"/>
      <c r="AQ43" s="669"/>
      <c r="AR43" s="669"/>
      <c r="AS43" s="669"/>
      <c r="AT43" s="670"/>
      <c r="AU43" s="382"/>
      <c r="AV43" s="383"/>
      <c r="AW43" s="383"/>
      <c r="AX43" s="384"/>
      <c r="AY43" s="34">
        <f t="shared" ref="AY43:AY53" si="3">$AY$41</f>
        <v>0</v>
      </c>
    </row>
    <row r="44" spans="1:51"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3"/>
      <c r="B56" s="1044"/>
      <c r="C56" s="1044"/>
      <c r="D56" s="1044"/>
      <c r="E56" s="1044"/>
      <c r="F56" s="1045"/>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3"/>
      <c r="B57" s="1044"/>
      <c r="C57" s="1044"/>
      <c r="D57" s="1044"/>
      <c r="E57" s="1044"/>
      <c r="F57" s="1045"/>
      <c r="G57" s="674"/>
      <c r="H57" s="675"/>
      <c r="I57" s="675"/>
      <c r="J57" s="675"/>
      <c r="K57" s="676"/>
      <c r="L57" s="668"/>
      <c r="M57" s="669"/>
      <c r="N57" s="669"/>
      <c r="O57" s="669"/>
      <c r="P57" s="669"/>
      <c r="Q57" s="669"/>
      <c r="R57" s="669"/>
      <c r="S57" s="669"/>
      <c r="T57" s="669"/>
      <c r="U57" s="669"/>
      <c r="V57" s="669"/>
      <c r="W57" s="669"/>
      <c r="X57" s="670"/>
      <c r="Y57" s="382"/>
      <c r="Z57" s="383"/>
      <c r="AA57" s="383"/>
      <c r="AB57" s="803"/>
      <c r="AC57" s="674"/>
      <c r="AD57" s="675"/>
      <c r="AE57" s="675"/>
      <c r="AF57" s="675"/>
      <c r="AG57" s="676"/>
      <c r="AH57" s="668"/>
      <c r="AI57" s="669"/>
      <c r="AJ57" s="669"/>
      <c r="AK57" s="669"/>
      <c r="AL57" s="669"/>
      <c r="AM57" s="669"/>
      <c r="AN57" s="669"/>
      <c r="AO57" s="669"/>
      <c r="AP57" s="669"/>
      <c r="AQ57" s="669"/>
      <c r="AR57" s="669"/>
      <c r="AS57" s="669"/>
      <c r="AT57" s="670"/>
      <c r="AU57" s="382"/>
      <c r="AV57" s="383"/>
      <c r="AW57" s="383"/>
      <c r="AX57" s="384"/>
      <c r="AY57" s="34">
        <f t="shared" ref="AY57:AY67" si="4">$AY$55</f>
        <v>0</v>
      </c>
    </row>
    <row r="58" spans="1:51"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3"/>
      <c r="B69" s="1044"/>
      <c r="C69" s="1044"/>
      <c r="D69" s="1044"/>
      <c r="E69" s="1044"/>
      <c r="F69" s="1045"/>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3"/>
      <c r="B70" s="1044"/>
      <c r="C70" s="1044"/>
      <c r="D70" s="1044"/>
      <c r="E70" s="1044"/>
      <c r="F70" s="1045"/>
      <c r="G70" s="674"/>
      <c r="H70" s="675"/>
      <c r="I70" s="675"/>
      <c r="J70" s="675"/>
      <c r="K70" s="676"/>
      <c r="L70" s="668"/>
      <c r="M70" s="669"/>
      <c r="N70" s="669"/>
      <c r="O70" s="669"/>
      <c r="P70" s="669"/>
      <c r="Q70" s="669"/>
      <c r="R70" s="669"/>
      <c r="S70" s="669"/>
      <c r="T70" s="669"/>
      <c r="U70" s="669"/>
      <c r="V70" s="669"/>
      <c r="W70" s="669"/>
      <c r="X70" s="670"/>
      <c r="Y70" s="382"/>
      <c r="Z70" s="383"/>
      <c r="AA70" s="383"/>
      <c r="AB70" s="803"/>
      <c r="AC70" s="674"/>
      <c r="AD70" s="675"/>
      <c r="AE70" s="675"/>
      <c r="AF70" s="675"/>
      <c r="AG70" s="676"/>
      <c r="AH70" s="668"/>
      <c r="AI70" s="669"/>
      <c r="AJ70" s="669"/>
      <c r="AK70" s="669"/>
      <c r="AL70" s="669"/>
      <c r="AM70" s="669"/>
      <c r="AN70" s="669"/>
      <c r="AO70" s="669"/>
      <c r="AP70" s="669"/>
      <c r="AQ70" s="669"/>
      <c r="AR70" s="669"/>
      <c r="AS70" s="669"/>
      <c r="AT70" s="670"/>
      <c r="AU70" s="382"/>
      <c r="AV70" s="383"/>
      <c r="AW70" s="383"/>
      <c r="AX70" s="384"/>
      <c r="AY70" s="34">
        <f t="shared" ref="AY70:AY80" si="5">$AY$68</f>
        <v>0</v>
      </c>
    </row>
    <row r="71" spans="1:51"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3"/>
      <c r="B82" s="1044"/>
      <c r="C82" s="1044"/>
      <c r="D82" s="1044"/>
      <c r="E82" s="1044"/>
      <c r="F82" s="1045"/>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3"/>
      <c r="B83" s="1044"/>
      <c r="C83" s="1044"/>
      <c r="D83" s="1044"/>
      <c r="E83" s="1044"/>
      <c r="F83" s="1045"/>
      <c r="G83" s="674"/>
      <c r="H83" s="675"/>
      <c r="I83" s="675"/>
      <c r="J83" s="675"/>
      <c r="K83" s="676"/>
      <c r="L83" s="668"/>
      <c r="M83" s="669"/>
      <c r="N83" s="669"/>
      <c r="O83" s="669"/>
      <c r="P83" s="669"/>
      <c r="Q83" s="669"/>
      <c r="R83" s="669"/>
      <c r="S83" s="669"/>
      <c r="T83" s="669"/>
      <c r="U83" s="669"/>
      <c r="V83" s="669"/>
      <c r="W83" s="669"/>
      <c r="X83" s="670"/>
      <c r="Y83" s="382"/>
      <c r="Z83" s="383"/>
      <c r="AA83" s="383"/>
      <c r="AB83" s="803"/>
      <c r="AC83" s="674"/>
      <c r="AD83" s="675"/>
      <c r="AE83" s="675"/>
      <c r="AF83" s="675"/>
      <c r="AG83" s="676"/>
      <c r="AH83" s="668"/>
      <c r="AI83" s="669"/>
      <c r="AJ83" s="669"/>
      <c r="AK83" s="669"/>
      <c r="AL83" s="669"/>
      <c r="AM83" s="669"/>
      <c r="AN83" s="669"/>
      <c r="AO83" s="669"/>
      <c r="AP83" s="669"/>
      <c r="AQ83" s="669"/>
      <c r="AR83" s="669"/>
      <c r="AS83" s="669"/>
      <c r="AT83" s="670"/>
      <c r="AU83" s="382"/>
      <c r="AV83" s="383"/>
      <c r="AW83" s="383"/>
      <c r="AX83" s="384"/>
      <c r="AY83" s="34">
        <f t="shared" ref="AY83:AY93" si="6">$AY$81</f>
        <v>0</v>
      </c>
    </row>
    <row r="84" spans="1:51"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3"/>
      <c r="B95" s="1044"/>
      <c r="C95" s="1044"/>
      <c r="D95" s="1044"/>
      <c r="E95" s="1044"/>
      <c r="F95" s="1045"/>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3"/>
      <c r="B96" s="1044"/>
      <c r="C96" s="1044"/>
      <c r="D96" s="1044"/>
      <c r="E96" s="1044"/>
      <c r="F96" s="1045"/>
      <c r="G96" s="674"/>
      <c r="H96" s="675"/>
      <c r="I96" s="675"/>
      <c r="J96" s="675"/>
      <c r="K96" s="676"/>
      <c r="L96" s="668"/>
      <c r="M96" s="669"/>
      <c r="N96" s="669"/>
      <c r="O96" s="669"/>
      <c r="P96" s="669"/>
      <c r="Q96" s="669"/>
      <c r="R96" s="669"/>
      <c r="S96" s="669"/>
      <c r="T96" s="669"/>
      <c r="U96" s="669"/>
      <c r="V96" s="669"/>
      <c r="W96" s="669"/>
      <c r="X96" s="670"/>
      <c r="Y96" s="382"/>
      <c r="Z96" s="383"/>
      <c r="AA96" s="383"/>
      <c r="AB96" s="803"/>
      <c r="AC96" s="674"/>
      <c r="AD96" s="675"/>
      <c r="AE96" s="675"/>
      <c r="AF96" s="675"/>
      <c r="AG96" s="676"/>
      <c r="AH96" s="668"/>
      <c r="AI96" s="669"/>
      <c r="AJ96" s="669"/>
      <c r="AK96" s="669"/>
      <c r="AL96" s="669"/>
      <c r="AM96" s="669"/>
      <c r="AN96" s="669"/>
      <c r="AO96" s="669"/>
      <c r="AP96" s="669"/>
      <c r="AQ96" s="669"/>
      <c r="AR96" s="669"/>
      <c r="AS96" s="669"/>
      <c r="AT96" s="670"/>
      <c r="AU96" s="382"/>
      <c r="AV96" s="383"/>
      <c r="AW96" s="383"/>
      <c r="AX96" s="384"/>
      <c r="AY96" s="34">
        <f t="shared" ref="AY96:AY106" si="7">$AY$94</f>
        <v>0</v>
      </c>
    </row>
    <row r="97" spans="1:51"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3"/>
      <c r="B109" s="1044"/>
      <c r="C109" s="1044"/>
      <c r="D109" s="1044"/>
      <c r="E109" s="1044"/>
      <c r="F109" s="1045"/>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3"/>
      <c r="B110" s="1044"/>
      <c r="C110" s="1044"/>
      <c r="D110" s="1044"/>
      <c r="E110" s="1044"/>
      <c r="F110" s="1045"/>
      <c r="G110" s="674"/>
      <c r="H110" s="675"/>
      <c r="I110" s="675"/>
      <c r="J110" s="675"/>
      <c r="K110" s="676"/>
      <c r="L110" s="668"/>
      <c r="M110" s="669"/>
      <c r="N110" s="669"/>
      <c r="O110" s="669"/>
      <c r="P110" s="669"/>
      <c r="Q110" s="669"/>
      <c r="R110" s="669"/>
      <c r="S110" s="669"/>
      <c r="T110" s="669"/>
      <c r="U110" s="669"/>
      <c r="V110" s="669"/>
      <c r="W110" s="669"/>
      <c r="X110" s="670"/>
      <c r="Y110" s="382"/>
      <c r="Z110" s="383"/>
      <c r="AA110" s="383"/>
      <c r="AB110" s="803"/>
      <c r="AC110" s="674"/>
      <c r="AD110" s="675"/>
      <c r="AE110" s="675"/>
      <c r="AF110" s="675"/>
      <c r="AG110" s="676"/>
      <c r="AH110" s="668"/>
      <c r="AI110" s="669"/>
      <c r="AJ110" s="669"/>
      <c r="AK110" s="669"/>
      <c r="AL110" s="669"/>
      <c r="AM110" s="669"/>
      <c r="AN110" s="669"/>
      <c r="AO110" s="669"/>
      <c r="AP110" s="669"/>
      <c r="AQ110" s="669"/>
      <c r="AR110" s="669"/>
      <c r="AS110" s="669"/>
      <c r="AT110" s="670"/>
      <c r="AU110" s="382"/>
      <c r="AV110" s="383"/>
      <c r="AW110" s="383"/>
      <c r="AX110" s="384"/>
      <c r="AY110" s="34">
        <f t="shared" ref="AY110:AY120" si="8">$AY$108</f>
        <v>0</v>
      </c>
    </row>
    <row r="111" spans="1:51"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3"/>
      <c r="B122" s="1044"/>
      <c r="C122" s="1044"/>
      <c r="D122" s="1044"/>
      <c r="E122" s="1044"/>
      <c r="F122" s="1045"/>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3"/>
      <c r="B123" s="1044"/>
      <c r="C123" s="1044"/>
      <c r="D123" s="1044"/>
      <c r="E123" s="1044"/>
      <c r="F123" s="1045"/>
      <c r="G123" s="674"/>
      <c r="H123" s="675"/>
      <c r="I123" s="675"/>
      <c r="J123" s="675"/>
      <c r="K123" s="676"/>
      <c r="L123" s="668"/>
      <c r="M123" s="669"/>
      <c r="N123" s="669"/>
      <c r="O123" s="669"/>
      <c r="P123" s="669"/>
      <c r="Q123" s="669"/>
      <c r="R123" s="669"/>
      <c r="S123" s="669"/>
      <c r="T123" s="669"/>
      <c r="U123" s="669"/>
      <c r="V123" s="669"/>
      <c r="W123" s="669"/>
      <c r="X123" s="670"/>
      <c r="Y123" s="382"/>
      <c r="Z123" s="383"/>
      <c r="AA123" s="383"/>
      <c r="AB123" s="803"/>
      <c r="AC123" s="674"/>
      <c r="AD123" s="675"/>
      <c r="AE123" s="675"/>
      <c r="AF123" s="675"/>
      <c r="AG123" s="676"/>
      <c r="AH123" s="668"/>
      <c r="AI123" s="669"/>
      <c r="AJ123" s="669"/>
      <c r="AK123" s="669"/>
      <c r="AL123" s="669"/>
      <c r="AM123" s="669"/>
      <c r="AN123" s="669"/>
      <c r="AO123" s="669"/>
      <c r="AP123" s="669"/>
      <c r="AQ123" s="669"/>
      <c r="AR123" s="669"/>
      <c r="AS123" s="669"/>
      <c r="AT123" s="670"/>
      <c r="AU123" s="382"/>
      <c r="AV123" s="383"/>
      <c r="AW123" s="383"/>
      <c r="AX123" s="384"/>
      <c r="AY123" s="34">
        <f t="shared" ref="AY123:AY133" si="9">$AY$121</f>
        <v>0</v>
      </c>
    </row>
    <row r="124" spans="1:51"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3"/>
      <c r="B135" s="1044"/>
      <c r="C135" s="1044"/>
      <c r="D135" s="1044"/>
      <c r="E135" s="1044"/>
      <c r="F135" s="1045"/>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3"/>
      <c r="B136" s="1044"/>
      <c r="C136" s="1044"/>
      <c r="D136" s="1044"/>
      <c r="E136" s="1044"/>
      <c r="F136" s="1045"/>
      <c r="G136" s="674"/>
      <c r="H136" s="675"/>
      <c r="I136" s="675"/>
      <c r="J136" s="675"/>
      <c r="K136" s="676"/>
      <c r="L136" s="668"/>
      <c r="M136" s="669"/>
      <c r="N136" s="669"/>
      <c r="O136" s="669"/>
      <c r="P136" s="669"/>
      <c r="Q136" s="669"/>
      <c r="R136" s="669"/>
      <c r="S136" s="669"/>
      <c r="T136" s="669"/>
      <c r="U136" s="669"/>
      <c r="V136" s="669"/>
      <c r="W136" s="669"/>
      <c r="X136" s="670"/>
      <c r="Y136" s="382"/>
      <c r="Z136" s="383"/>
      <c r="AA136" s="383"/>
      <c r="AB136" s="803"/>
      <c r="AC136" s="674"/>
      <c r="AD136" s="675"/>
      <c r="AE136" s="675"/>
      <c r="AF136" s="675"/>
      <c r="AG136" s="676"/>
      <c r="AH136" s="668"/>
      <c r="AI136" s="669"/>
      <c r="AJ136" s="669"/>
      <c r="AK136" s="669"/>
      <c r="AL136" s="669"/>
      <c r="AM136" s="669"/>
      <c r="AN136" s="669"/>
      <c r="AO136" s="669"/>
      <c r="AP136" s="669"/>
      <c r="AQ136" s="669"/>
      <c r="AR136" s="669"/>
      <c r="AS136" s="669"/>
      <c r="AT136" s="670"/>
      <c r="AU136" s="382"/>
      <c r="AV136" s="383"/>
      <c r="AW136" s="383"/>
      <c r="AX136" s="384"/>
      <c r="AY136" s="34">
        <f t="shared" ref="AY136:AY146" si="10">$AY$134</f>
        <v>0</v>
      </c>
    </row>
    <row r="137" spans="1:51"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3"/>
      <c r="B148" s="1044"/>
      <c r="C148" s="1044"/>
      <c r="D148" s="1044"/>
      <c r="E148" s="1044"/>
      <c r="F148" s="1045"/>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3"/>
      <c r="B149" s="1044"/>
      <c r="C149" s="1044"/>
      <c r="D149" s="1044"/>
      <c r="E149" s="1044"/>
      <c r="F149" s="1045"/>
      <c r="G149" s="674"/>
      <c r="H149" s="675"/>
      <c r="I149" s="675"/>
      <c r="J149" s="675"/>
      <c r="K149" s="676"/>
      <c r="L149" s="668"/>
      <c r="M149" s="669"/>
      <c r="N149" s="669"/>
      <c r="O149" s="669"/>
      <c r="P149" s="669"/>
      <c r="Q149" s="669"/>
      <c r="R149" s="669"/>
      <c r="S149" s="669"/>
      <c r="T149" s="669"/>
      <c r="U149" s="669"/>
      <c r="V149" s="669"/>
      <c r="W149" s="669"/>
      <c r="X149" s="670"/>
      <c r="Y149" s="382"/>
      <c r="Z149" s="383"/>
      <c r="AA149" s="383"/>
      <c r="AB149" s="803"/>
      <c r="AC149" s="674"/>
      <c r="AD149" s="675"/>
      <c r="AE149" s="675"/>
      <c r="AF149" s="675"/>
      <c r="AG149" s="676"/>
      <c r="AH149" s="668"/>
      <c r="AI149" s="669"/>
      <c r="AJ149" s="669"/>
      <c r="AK149" s="669"/>
      <c r="AL149" s="669"/>
      <c r="AM149" s="669"/>
      <c r="AN149" s="669"/>
      <c r="AO149" s="669"/>
      <c r="AP149" s="669"/>
      <c r="AQ149" s="669"/>
      <c r="AR149" s="669"/>
      <c r="AS149" s="669"/>
      <c r="AT149" s="670"/>
      <c r="AU149" s="382"/>
      <c r="AV149" s="383"/>
      <c r="AW149" s="383"/>
      <c r="AX149" s="384"/>
      <c r="AY149" s="34">
        <f t="shared" ref="AY149:AY159" si="11">$AY$147</f>
        <v>0</v>
      </c>
    </row>
    <row r="150" spans="1:51"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3"/>
      <c r="B162" s="1044"/>
      <c r="C162" s="1044"/>
      <c r="D162" s="1044"/>
      <c r="E162" s="1044"/>
      <c r="F162" s="1045"/>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3"/>
      <c r="B163" s="1044"/>
      <c r="C163" s="1044"/>
      <c r="D163" s="1044"/>
      <c r="E163" s="1044"/>
      <c r="F163" s="1045"/>
      <c r="G163" s="674"/>
      <c r="H163" s="675"/>
      <c r="I163" s="675"/>
      <c r="J163" s="675"/>
      <c r="K163" s="676"/>
      <c r="L163" s="668"/>
      <c r="M163" s="669"/>
      <c r="N163" s="669"/>
      <c r="O163" s="669"/>
      <c r="P163" s="669"/>
      <c r="Q163" s="669"/>
      <c r="R163" s="669"/>
      <c r="S163" s="669"/>
      <c r="T163" s="669"/>
      <c r="U163" s="669"/>
      <c r="V163" s="669"/>
      <c r="W163" s="669"/>
      <c r="X163" s="670"/>
      <c r="Y163" s="382"/>
      <c r="Z163" s="383"/>
      <c r="AA163" s="383"/>
      <c r="AB163" s="803"/>
      <c r="AC163" s="674"/>
      <c r="AD163" s="675"/>
      <c r="AE163" s="675"/>
      <c r="AF163" s="675"/>
      <c r="AG163" s="676"/>
      <c r="AH163" s="668"/>
      <c r="AI163" s="669"/>
      <c r="AJ163" s="669"/>
      <c r="AK163" s="669"/>
      <c r="AL163" s="669"/>
      <c r="AM163" s="669"/>
      <c r="AN163" s="669"/>
      <c r="AO163" s="669"/>
      <c r="AP163" s="669"/>
      <c r="AQ163" s="669"/>
      <c r="AR163" s="669"/>
      <c r="AS163" s="669"/>
      <c r="AT163" s="670"/>
      <c r="AU163" s="382"/>
      <c r="AV163" s="383"/>
      <c r="AW163" s="383"/>
      <c r="AX163" s="384"/>
      <c r="AY163" s="34">
        <f t="shared" ref="AY163:AY173" si="12">$AY$161</f>
        <v>0</v>
      </c>
    </row>
    <row r="164" spans="1:51"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3"/>
      <c r="B175" s="1044"/>
      <c r="C175" s="1044"/>
      <c r="D175" s="1044"/>
      <c r="E175" s="1044"/>
      <c r="F175" s="1045"/>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3"/>
      <c r="B176" s="1044"/>
      <c r="C176" s="1044"/>
      <c r="D176" s="1044"/>
      <c r="E176" s="1044"/>
      <c r="F176" s="1045"/>
      <c r="G176" s="674"/>
      <c r="H176" s="675"/>
      <c r="I176" s="675"/>
      <c r="J176" s="675"/>
      <c r="K176" s="676"/>
      <c r="L176" s="668"/>
      <c r="M176" s="669"/>
      <c r="N176" s="669"/>
      <c r="O176" s="669"/>
      <c r="P176" s="669"/>
      <c r="Q176" s="669"/>
      <c r="R176" s="669"/>
      <c r="S176" s="669"/>
      <c r="T176" s="669"/>
      <c r="U176" s="669"/>
      <c r="V176" s="669"/>
      <c r="W176" s="669"/>
      <c r="X176" s="670"/>
      <c r="Y176" s="382"/>
      <c r="Z176" s="383"/>
      <c r="AA176" s="383"/>
      <c r="AB176" s="803"/>
      <c r="AC176" s="674"/>
      <c r="AD176" s="675"/>
      <c r="AE176" s="675"/>
      <c r="AF176" s="675"/>
      <c r="AG176" s="676"/>
      <c r="AH176" s="668"/>
      <c r="AI176" s="669"/>
      <c r="AJ176" s="669"/>
      <c r="AK176" s="669"/>
      <c r="AL176" s="669"/>
      <c r="AM176" s="669"/>
      <c r="AN176" s="669"/>
      <c r="AO176" s="669"/>
      <c r="AP176" s="669"/>
      <c r="AQ176" s="669"/>
      <c r="AR176" s="669"/>
      <c r="AS176" s="669"/>
      <c r="AT176" s="670"/>
      <c r="AU176" s="382"/>
      <c r="AV176" s="383"/>
      <c r="AW176" s="383"/>
      <c r="AX176" s="384"/>
      <c r="AY176" s="34">
        <f t="shared" ref="AY176:AY186" si="13">$AY$174</f>
        <v>0</v>
      </c>
    </row>
    <row r="177" spans="1:51"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3"/>
      <c r="B188" s="1044"/>
      <c r="C188" s="1044"/>
      <c r="D188" s="1044"/>
      <c r="E188" s="1044"/>
      <c r="F188" s="1045"/>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3"/>
      <c r="B189" s="1044"/>
      <c r="C189" s="1044"/>
      <c r="D189" s="1044"/>
      <c r="E189" s="1044"/>
      <c r="F189" s="1045"/>
      <c r="G189" s="674"/>
      <c r="H189" s="675"/>
      <c r="I189" s="675"/>
      <c r="J189" s="675"/>
      <c r="K189" s="676"/>
      <c r="L189" s="668"/>
      <c r="M189" s="669"/>
      <c r="N189" s="669"/>
      <c r="O189" s="669"/>
      <c r="P189" s="669"/>
      <c r="Q189" s="669"/>
      <c r="R189" s="669"/>
      <c r="S189" s="669"/>
      <c r="T189" s="669"/>
      <c r="U189" s="669"/>
      <c r="V189" s="669"/>
      <c r="W189" s="669"/>
      <c r="X189" s="670"/>
      <c r="Y189" s="382"/>
      <c r="Z189" s="383"/>
      <c r="AA189" s="383"/>
      <c r="AB189" s="803"/>
      <c r="AC189" s="674"/>
      <c r="AD189" s="675"/>
      <c r="AE189" s="675"/>
      <c r="AF189" s="675"/>
      <c r="AG189" s="676"/>
      <c r="AH189" s="668"/>
      <c r="AI189" s="669"/>
      <c r="AJ189" s="669"/>
      <c r="AK189" s="669"/>
      <c r="AL189" s="669"/>
      <c r="AM189" s="669"/>
      <c r="AN189" s="669"/>
      <c r="AO189" s="669"/>
      <c r="AP189" s="669"/>
      <c r="AQ189" s="669"/>
      <c r="AR189" s="669"/>
      <c r="AS189" s="669"/>
      <c r="AT189" s="670"/>
      <c r="AU189" s="382"/>
      <c r="AV189" s="383"/>
      <c r="AW189" s="383"/>
      <c r="AX189" s="384"/>
      <c r="AY189" s="34">
        <f t="shared" ref="AY189:AY199" si="14">$AY$187</f>
        <v>0</v>
      </c>
    </row>
    <row r="190" spans="1:51"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3"/>
      <c r="B201" s="1044"/>
      <c r="C201" s="1044"/>
      <c r="D201" s="1044"/>
      <c r="E201" s="1044"/>
      <c r="F201" s="1045"/>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3"/>
      <c r="B202" s="1044"/>
      <c r="C202" s="1044"/>
      <c r="D202" s="1044"/>
      <c r="E202" s="1044"/>
      <c r="F202" s="1045"/>
      <c r="G202" s="674"/>
      <c r="H202" s="675"/>
      <c r="I202" s="675"/>
      <c r="J202" s="675"/>
      <c r="K202" s="676"/>
      <c r="L202" s="668"/>
      <c r="M202" s="669"/>
      <c r="N202" s="669"/>
      <c r="O202" s="669"/>
      <c r="P202" s="669"/>
      <c r="Q202" s="669"/>
      <c r="R202" s="669"/>
      <c r="S202" s="669"/>
      <c r="T202" s="669"/>
      <c r="U202" s="669"/>
      <c r="V202" s="669"/>
      <c r="W202" s="669"/>
      <c r="X202" s="670"/>
      <c r="Y202" s="382"/>
      <c r="Z202" s="383"/>
      <c r="AA202" s="383"/>
      <c r="AB202" s="803"/>
      <c r="AC202" s="674"/>
      <c r="AD202" s="675"/>
      <c r="AE202" s="675"/>
      <c r="AF202" s="675"/>
      <c r="AG202" s="676"/>
      <c r="AH202" s="668"/>
      <c r="AI202" s="669"/>
      <c r="AJ202" s="669"/>
      <c r="AK202" s="669"/>
      <c r="AL202" s="669"/>
      <c r="AM202" s="669"/>
      <c r="AN202" s="669"/>
      <c r="AO202" s="669"/>
      <c r="AP202" s="669"/>
      <c r="AQ202" s="669"/>
      <c r="AR202" s="669"/>
      <c r="AS202" s="669"/>
      <c r="AT202" s="670"/>
      <c r="AU202" s="382"/>
      <c r="AV202" s="383"/>
      <c r="AW202" s="383"/>
      <c r="AX202" s="384"/>
      <c r="AY202" s="34">
        <f t="shared" ref="AY202:AY212" si="15">$AY$200</f>
        <v>0</v>
      </c>
    </row>
    <row r="203" spans="1:51"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3"/>
      <c r="B215" s="1044"/>
      <c r="C215" s="1044"/>
      <c r="D215" s="1044"/>
      <c r="E215" s="1044"/>
      <c r="F215" s="1045"/>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3"/>
      <c r="B216" s="1044"/>
      <c r="C216" s="1044"/>
      <c r="D216" s="1044"/>
      <c r="E216" s="1044"/>
      <c r="F216" s="1045"/>
      <c r="G216" s="674"/>
      <c r="H216" s="675"/>
      <c r="I216" s="675"/>
      <c r="J216" s="675"/>
      <c r="K216" s="676"/>
      <c r="L216" s="668"/>
      <c r="M216" s="669"/>
      <c r="N216" s="669"/>
      <c r="O216" s="669"/>
      <c r="P216" s="669"/>
      <c r="Q216" s="669"/>
      <c r="R216" s="669"/>
      <c r="S216" s="669"/>
      <c r="T216" s="669"/>
      <c r="U216" s="669"/>
      <c r="V216" s="669"/>
      <c r="W216" s="669"/>
      <c r="X216" s="670"/>
      <c r="Y216" s="382"/>
      <c r="Z216" s="383"/>
      <c r="AA216" s="383"/>
      <c r="AB216" s="803"/>
      <c r="AC216" s="674"/>
      <c r="AD216" s="675"/>
      <c r="AE216" s="675"/>
      <c r="AF216" s="675"/>
      <c r="AG216" s="676"/>
      <c r="AH216" s="668"/>
      <c r="AI216" s="669"/>
      <c r="AJ216" s="669"/>
      <c r="AK216" s="669"/>
      <c r="AL216" s="669"/>
      <c r="AM216" s="669"/>
      <c r="AN216" s="669"/>
      <c r="AO216" s="669"/>
      <c r="AP216" s="669"/>
      <c r="AQ216" s="669"/>
      <c r="AR216" s="669"/>
      <c r="AS216" s="669"/>
      <c r="AT216" s="670"/>
      <c r="AU216" s="382"/>
      <c r="AV216" s="383"/>
      <c r="AW216" s="383"/>
      <c r="AX216" s="384"/>
      <c r="AY216" s="34">
        <f t="shared" ref="AY216:AY226" si="16">$AY$214</f>
        <v>0</v>
      </c>
    </row>
    <row r="217" spans="1:51"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3"/>
      <c r="B228" s="1044"/>
      <c r="C228" s="1044"/>
      <c r="D228" s="1044"/>
      <c r="E228" s="1044"/>
      <c r="F228" s="1045"/>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3"/>
      <c r="B229" s="1044"/>
      <c r="C229" s="1044"/>
      <c r="D229" s="1044"/>
      <c r="E229" s="1044"/>
      <c r="F229" s="1045"/>
      <c r="G229" s="674"/>
      <c r="H229" s="675"/>
      <c r="I229" s="675"/>
      <c r="J229" s="675"/>
      <c r="K229" s="676"/>
      <c r="L229" s="668"/>
      <c r="M229" s="669"/>
      <c r="N229" s="669"/>
      <c r="O229" s="669"/>
      <c r="P229" s="669"/>
      <c r="Q229" s="669"/>
      <c r="R229" s="669"/>
      <c r="S229" s="669"/>
      <c r="T229" s="669"/>
      <c r="U229" s="669"/>
      <c r="V229" s="669"/>
      <c r="W229" s="669"/>
      <c r="X229" s="670"/>
      <c r="Y229" s="382"/>
      <c r="Z229" s="383"/>
      <c r="AA229" s="383"/>
      <c r="AB229" s="803"/>
      <c r="AC229" s="674"/>
      <c r="AD229" s="675"/>
      <c r="AE229" s="675"/>
      <c r="AF229" s="675"/>
      <c r="AG229" s="676"/>
      <c r="AH229" s="668"/>
      <c r="AI229" s="669"/>
      <c r="AJ229" s="669"/>
      <c r="AK229" s="669"/>
      <c r="AL229" s="669"/>
      <c r="AM229" s="669"/>
      <c r="AN229" s="669"/>
      <c r="AO229" s="669"/>
      <c r="AP229" s="669"/>
      <c r="AQ229" s="669"/>
      <c r="AR229" s="669"/>
      <c r="AS229" s="669"/>
      <c r="AT229" s="670"/>
      <c r="AU229" s="382"/>
      <c r="AV229" s="383"/>
      <c r="AW229" s="383"/>
      <c r="AX229" s="384"/>
      <c r="AY229" s="34">
        <f t="shared" ref="AY229:AY239" si="17">$AY$227</f>
        <v>0</v>
      </c>
    </row>
    <row r="230" spans="1:51"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3"/>
      <c r="B241" s="1044"/>
      <c r="C241" s="1044"/>
      <c r="D241" s="1044"/>
      <c r="E241" s="1044"/>
      <c r="F241" s="1045"/>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3"/>
      <c r="B242" s="1044"/>
      <c r="C242" s="1044"/>
      <c r="D242" s="1044"/>
      <c r="E242" s="1044"/>
      <c r="F242" s="1045"/>
      <c r="G242" s="674"/>
      <c r="H242" s="675"/>
      <c r="I242" s="675"/>
      <c r="J242" s="675"/>
      <c r="K242" s="676"/>
      <c r="L242" s="668"/>
      <c r="M242" s="669"/>
      <c r="N242" s="669"/>
      <c r="O242" s="669"/>
      <c r="P242" s="669"/>
      <c r="Q242" s="669"/>
      <c r="R242" s="669"/>
      <c r="S242" s="669"/>
      <c r="T242" s="669"/>
      <c r="U242" s="669"/>
      <c r="V242" s="669"/>
      <c r="W242" s="669"/>
      <c r="X242" s="670"/>
      <c r="Y242" s="382"/>
      <c r="Z242" s="383"/>
      <c r="AA242" s="383"/>
      <c r="AB242" s="803"/>
      <c r="AC242" s="674"/>
      <c r="AD242" s="675"/>
      <c r="AE242" s="675"/>
      <c r="AF242" s="675"/>
      <c r="AG242" s="676"/>
      <c r="AH242" s="668"/>
      <c r="AI242" s="669"/>
      <c r="AJ242" s="669"/>
      <c r="AK242" s="669"/>
      <c r="AL242" s="669"/>
      <c r="AM242" s="669"/>
      <c r="AN242" s="669"/>
      <c r="AO242" s="669"/>
      <c r="AP242" s="669"/>
      <c r="AQ242" s="669"/>
      <c r="AR242" s="669"/>
      <c r="AS242" s="669"/>
      <c r="AT242" s="670"/>
      <c r="AU242" s="382"/>
      <c r="AV242" s="383"/>
      <c r="AW242" s="383"/>
      <c r="AX242" s="384"/>
      <c r="AY242" s="34">
        <f t="shared" ref="AY242:AY252" si="18">$AY$240</f>
        <v>0</v>
      </c>
    </row>
    <row r="243" spans="1:51"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3"/>
      <c r="B254" s="1044"/>
      <c r="C254" s="1044"/>
      <c r="D254" s="1044"/>
      <c r="E254" s="1044"/>
      <c r="F254" s="1045"/>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3"/>
      <c r="B255" s="1044"/>
      <c r="C255" s="1044"/>
      <c r="D255" s="1044"/>
      <c r="E255" s="1044"/>
      <c r="F255" s="1045"/>
      <c r="G255" s="674"/>
      <c r="H255" s="675"/>
      <c r="I255" s="675"/>
      <c r="J255" s="675"/>
      <c r="K255" s="676"/>
      <c r="L255" s="668"/>
      <c r="M255" s="669"/>
      <c r="N255" s="669"/>
      <c r="O255" s="669"/>
      <c r="P255" s="669"/>
      <c r="Q255" s="669"/>
      <c r="R255" s="669"/>
      <c r="S255" s="669"/>
      <c r="T255" s="669"/>
      <c r="U255" s="669"/>
      <c r="V255" s="669"/>
      <c r="W255" s="669"/>
      <c r="X255" s="670"/>
      <c r="Y255" s="382"/>
      <c r="Z255" s="383"/>
      <c r="AA255" s="383"/>
      <c r="AB255" s="803"/>
      <c r="AC255" s="674"/>
      <c r="AD255" s="675"/>
      <c r="AE255" s="675"/>
      <c r="AF255" s="675"/>
      <c r="AG255" s="676"/>
      <c r="AH255" s="668"/>
      <c r="AI255" s="669"/>
      <c r="AJ255" s="669"/>
      <c r="AK255" s="669"/>
      <c r="AL255" s="669"/>
      <c r="AM255" s="669"/>
      <c r="AN255" s="669"/>
      <c r="AO255" s="669"/>
      <c r="AP255" s="669"/>
      <c r="AQ255" s="669"/>
      <c r="AR255" s="669"/>
      <c r="AS255" s="669"/>
      <c r="AT255" s="670"/>
      <c r="AU255" s="382"/>
      <c r="AV255" s="383"/>
      <c r="AW255" s="383"/>
      <c r="AX255" s="384"/>
      <c r="AY255" s="34">
        <f t="shared" ref="AY255:AY265" si="19">$AY$253</f>
        <v>0</v>
      </c>
    </row>
    <row r="256" spans="1:51"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2021-07-05T09:55:24Z</dcterms:modified>
</cp:coreProperties>
</file>