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4" i="3"/>
  <c r="AY271" i="3"/>
  <c r="AY369" i="3"/>
  <c r="AY417" i="3"/>
  <c r="AY645" i="3"/>
  <c r="AY235" i="3"/>
  <c r="AY50"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<sst xmlns="http://schemas.openxmlformats.org/spreadsheetml/2006/main" count="3144" uniqueCount="798">
  <si>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</si>
  <si>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</si>
  <si>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</si>
  <si>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</si>
  <si>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</si>
  <si>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</si>
  <si>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</si>
  <si>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</si>
  <si>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</si>
  <si>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</si>
  <si>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</si>
  <si>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</si>
  <si>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</si>
  <si>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</si>
  <si>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</si>
  <si>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</si>
  <si>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</si>
  <si>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</si>
  <si>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</si>
  <si>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</si>
  <si>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</si>
  <si>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</si>
  <si>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</si>
  <si>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</si>
  <si>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</si>
  <si>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</si>
  <si>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</si>
  <si>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</si>
  <si>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</si>
  <si>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</si>
  <si>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</si>
  <si>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</si>
  <si>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</si>
  <si>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</si>
  <si>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</si>
  <si>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</si>
  <si>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</si>
  <si>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</si>
  <si>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</si>
  <si>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</si>
  <si>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</si>
  <si>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</si>
  <si>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</si>
  <si>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</si>
  <si>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</si>
  <si>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</si>
  <si>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</si>
  <si>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</si>
  <si>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</si>
  <si>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</si>
  <si>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</si>
  <si>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</si>
  <si>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</si>
  <si>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</si>
  <si>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</si>
  <si>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</si>
  <si>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</si>
  <si>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</si>
  <si>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</si>
  <si>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</si>
  <si>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</si>
  <si>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</si>
  <si>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</si>
  <si>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</si>
  <si>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</si>
  <si>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</si>
  <si>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</si>
  <si>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</si>
  <si>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</si>
  <si>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</si>
  <si>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</si>
  <si>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</si>
  <si>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</si>
  <si>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</si>
  <si>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</si>
  <si>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</si>
  <si>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</si>
  <si>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</si>
  <si>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</si>
  <si>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</si>
  <si>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</si>
  <si>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</si>
  <si>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</si>
  <si>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</si>
  <si>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</si>
  <si>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</si>
  <si>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</si>
  <si>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</si>
  <si>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</si>
  <si>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</si>
  <si>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</si>
  <si>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</si>
  <si>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</si>
  <si>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</si>
  <si>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</si>
  <si>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</si>
  <si>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</si>
  <si>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</si>
  <si>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</si>
  <si>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</si>
  <si>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</si>
  <si>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</si>
  <si>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</si>
  <si>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</si>
  <si>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</si>
  <si>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</si>
  <si>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</si>
  <si>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</si>
  <si>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</si>
  <si>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</si>
  <si>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</si>
  <si>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</si>
  <si>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</si>
  <si>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</si>
  <si>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</si>
  <si>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</si>
  <si>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</si>
  <si>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</si>
  <si>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</si>
  <si>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</si>
  <si>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</si>
  <si>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</si>
  <si>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</si>
  <si>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</si>
  <si>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</si>
  <si>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</si>
  <si>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</si>
  <si>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</si>
  <si>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</si>
  <si>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</si>
  <si>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</si>
  <si>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</si>
  <si>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</si>
  <si>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</si>
  <si>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</si>
  <si>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</si>
  <si>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</si>
  <si>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</si>
  <si>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</si>
  <si>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</si>
  <si>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</si>
  <si>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</si>
  <si>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</si>
  <si>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</si>
  <si>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</si>
  <si>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</si>
  <si>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</si>
  <si>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</si>
  <si>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</si>
  <si>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</si>
  <si>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</si>
  <si>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</si>
  <si>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</si>
  <si>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</si>
  <si>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</si>
  <si>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</si>
  <si>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</si>
  <si>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</si>
  <si>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</si>
  <si>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</si>
  <si>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</si>
  <si>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</si>
  <si>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</si>
  <si>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</si>
  <si>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</si>
  <si>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</si>
  <si>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</si>
  <si>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</si>
  <si>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</si>
  <si>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</si>
  <si>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</si>
  <si>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</si>
  <si>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</si>
  <si>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</si>
  <si>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</si>
  <si>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</si>
  <si>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</si>
  <si>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</si>
  <si>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</si>
  <si>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</si>
  <si>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</si>
  <si>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</si>
  <si>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</si>
  <si>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</si>
  <si>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</si>
  <si>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</si>
  <si>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</si>
  <si>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</si>
  <si>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</si>
  <si>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</si>
  <si>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</si>
  <si>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</si>
  <si>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</si>
  <si>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</si>
  <si>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</si>
  <si>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</si>
  <si>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</si>
  <si>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</si>
  <si>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</si>
  <si>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</si>
  <si>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</si>
  <si>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</si>
  <si>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</si>
  <si>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</si>
  <si>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</si>
  <si>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</si>
  <si>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</si>
  <si>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</si>
  <si>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</si>
  <si>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</si>
  <si>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</si>
  <si>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</si>
  <si>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</si>
  <si>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</si>
  <si>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</si>
  <si>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</si>
  <si>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</si>
  <si>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</si>
  <si>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</si>
  <si>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</si>
  <si>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</si>
  <si>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</si>
  <si>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</si>
  <si>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</si>
  <si>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</si>
  <si>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</si>
  <si>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</si>
  <si>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</si>
  <si>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</si>
  <si>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</si>
  <si>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</si>
  <si>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</si>
  <si>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</si>
  <si>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</si>
  <si>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</si>
  <si>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</si>
  <si>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</si>
  <si>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</si>
  <si>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</si>
  <si>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</si>
  <si>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</si>
  <si>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</si>
  <si>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</si>
  <si>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</si>
  <si>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</si>
  <si>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</si>
  <si>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</si>
  <si>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</si>
  <si>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</si>
  <si>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</si>
  <si>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</si>
  <si>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</si>
  <si>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</si>
  <si>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</si>
  <si>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</si>
  <si>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</si>
  <si>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</si>
  <si>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</si>
  <si>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</si>
  <si>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</si>
  <si>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</si>
  <si>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</si>
  <si>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</si>
  <si>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</si>
  <si>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</si>
  <si>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</si>
  <si>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</si>
  <si>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</si>
  <si>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</si>
  <si>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</si>
  <si>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</si>
  <si>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</si>
  <si>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</si>
  <si>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</si>
  <si>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</si>
  <si>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</si>
  <si>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</si>
  <si>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</si>
  <si>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</si>
  <si>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</si>
  <si>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</si>
  <si>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</si>
  <si>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</si>
  <si>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</si>
  <si>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</si>
  <si>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</si>
  <si>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</si>
  <si>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</si>
  <si>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</si>
  <si>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</si>
  <si>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</si>
  <si>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</si>
  <si>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</si>
  <si>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</si>
  <si>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</si>
  <si>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</si>
  <si>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</si>
  <si>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</si>
  <si>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</si>
  <si>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</si>
  <si>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</si>
  <si>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</si>
  <si>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</si>
  <si>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</si>
  <si>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</si>
  <si>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</si>
  <si>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</si>
  <si>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</si>
  <si>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</si>
  <si>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</si>
  <si>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</si>
  <si>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</si>
  <si>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</si>
  <si>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</si>
  <si>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</si>
  <si>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</si>
  <si>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</si>
  <si>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</si>
  <si>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</si>
  <si>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</si>
  <si>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</si>
  <si>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</si>
  <si>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</si>
  <si>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</si>
  <si>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</si>
  <si>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</si>
  <si>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</si>
  <si>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</si>
  <si>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</si>
  <si>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</si>
  <si>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</si>
  <si>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</si>
  <si>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</si>
  <si>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</si>
  <si>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</si>
  <si>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</si>
  <si>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</si>
  <si>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</si>
  <si>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</si>
  <si>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</si>
  <si>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</si>
  <si>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</si>
  <si>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</si>
  <si>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</si>
  <si>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</si>
  <si>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</si>
  <si>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</si>
  <si>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</si>
  <si>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</si>
  <si>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</si>
  <si>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</si>
  <si>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</si>
  <si>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</si>
  <si>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</si>
  <si>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</si>
  <si>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</si>
  <si>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</si>
  <si>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</si>
  <si>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</si>
  <si>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</si>
  <si>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</si>
  <si>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</si>
  <si>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</si>
  <si>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</si>
  <si>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</si>
  <si>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</si>
  <si>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</si>
  <si>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</si>
  <si>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</si>
  <si>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</si>
  <si>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</si>
  <si>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</si>
  <si>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</si>
  <si>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</si>
  <si>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</si>
  <si>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</si>
  <si>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</si>
  <si>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</si>
  <si>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</si>
  <si>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</si>
  <si>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</si>
  <si>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</si>
  <si>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</si>
  <si>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</si>
  <si>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</si>
  <si>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</si>
  <si>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</si>
  <si>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</si>
  <si>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</si>
  <si>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</si>
  <si>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</si>
  <si>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</si>
  <si>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</si>
  <si>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</si>
  <si>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</si>
  <si>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</si>
  <si>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</si>
  <si>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</si>
  <si>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</si>
  <si>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</si>
  <si>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</si>
  <si>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</si>
  <si>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</si>
  <si>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</si>
  <si>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</si>
  <si>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</si>
  <si>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</si>
  <si>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</si>
  <si>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</si>
  <si>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</si>
  <si>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</si>
  <si>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</si>
  <si>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</si>
  <si>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</si>
  <si>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</si>
  <si>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</si>
  <si>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</si>
  <si>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</si>
  <si>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</si>
  <si>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</si>
  <si>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</si>
  <si>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</si>
  <si>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</si>
  <si>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</si>
  <si>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</si>
  <si>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</si>
  <si>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</si>
  <si>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</si>
  <si>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</si>
  <si>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</si>
  <si>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</si>
  <si>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</si>
  <si>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</si>
  <si>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</si>
  <si>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</si>
  <si>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</si>
  <si>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</si>
  <si>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</si>
  <si>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</si>
  <si>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</si>
  <si>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</si>
  <si>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</si>
  <si>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</si>
  <si>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</si>
  <si>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</si>
  <si>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</si>
  <si>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</si>
  <si>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</si>
  <si>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</si>
  <si>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</si>
  <si>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</si>
  <si>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</si>
  <si>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</si>
  <si>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</si>
  <si>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</si>
  <si>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</si>
  <si>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</si>
  <si>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</si>
  <si>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</si>
  <si>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</si>
  <si>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</si>
  <si>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</si>
  <si>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</si>
  <si>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</si>
  <si>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</si>
  <si>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</si>
  <si>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</si>
  <si>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</si>
  <si>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</si>
  <si>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</si>
  <si>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</si>
  <si>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</si>
  <si>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</si>
  <si>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</si>
  <si>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</si>
  <si>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</si>
  <si>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</si>
  <si>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</si>
  <si>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</si>
  <si>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</si>
  <si>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</si>
  <si>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</si>
  <si>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</si>
  <si>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</si>
  <si>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</si>
  <si>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</si>
  <si>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</si>
  <si>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</si>
  <si>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</si>
  <si>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</si>
  <si>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</si>
  <si>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</si>
  <si>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</si>
  <si>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</si>
  <si>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</si>
  <si>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</si>
  <si>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</si>
  <si>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</si>
  <si>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</si>
  <si>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</si>
  <si>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</si>
  <si>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</si>
  <si>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</si>
  <si>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</si>
  <si>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</si>
  <si>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</si>
  <si>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</si>
  <si>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</si>
  <si>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</si>
  <si>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</si>
  <si>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</si>
  <si>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</si>
  <si>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</si>
  <si>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</si>
  <si>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</si>
  <si>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</si>
  <si>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</si>
  <si>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</si>
  <si>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</si>
  <si>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</si>
  <si>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</si>
  <si>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</si>
  <si>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</si>
  <si>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</si>
  <si>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</si>
  <si>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</si>
  <si>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</si>
  <si>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</si>
  <si>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</si>
  <si>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</si>
  <si>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</si>
  <si>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</si>
  <si>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</si>
  <si>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</si>
  <si>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</si>
  <si>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</si>
  <si>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</si>
  <si>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</si>
  <si>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</si>
  <si>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</si>
  <si>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</si>
  <si>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</si>
  <si>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</si>
  <si>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</si>
  <si>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</si>
  <si>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</si>
  <si>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</si>
  <si>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</si>
  <si>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</si>
  <si>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</si>
  <si>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</si>
  <si>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</si>
  <si>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</si>
  <si>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</si>
  <si>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</si>
  <si>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</si>
  <si>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</si>
  <si>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</si>
  <si>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</si>
  <si>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</si>
  <si>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</si>
  <si>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</si>
  <si>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</si>
  <si>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</si>
  <si>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</si>
  <si>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</si>
  <si>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</si>
  <si>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</si>
  <si>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</si>
  <si>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</si>
  <si>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</si>
  <si>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</si>
  <si>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</si>
  <si>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</si>
  <si>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</si>
  <si>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</si>
  <si>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</si>
  <si>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</si>
  <si>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</si>
  <si>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</si>
  <si>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</si>
  <si>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</si>
  <si>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</si>
  <si>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</si>
  <si>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</si>
  <si>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</si>
  <si>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</si>
  <si>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</si>
  <si>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</si>
  <si>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</si>
  <si>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</si>
  <si>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</si>
  <si>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</si>
  <si>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</si>
  <si>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</si>
  <si>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</si>
  <si>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</si>
  <si>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</si>
  <si>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</si>
  <si>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</si>
  <si>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</si>
  <si>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</si>
  <si>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</si>
  <si>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</si>
  <si>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</si>
  <si>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</si>
  <si>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</si>
  <si>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</si>
  <si>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</si>
  <si>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</si>
  <si>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</si>
  <si>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</si>
  <si>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</si>
  <si>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</si>
  <si>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</si>
  <si>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</si>
  <si>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</si>
  <si>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</si>
  <si>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</si>
  <si>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</si>
  <si>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</si>
  <si>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</si>
  <si>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</si>
  <si>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</si>
  <si>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</si>
  <si>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</si>
  <si>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</si>
  <si>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</si>
  <si>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</si>
  <si>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</si>
  <si>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</si>
  <si>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</si>
  <si>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</si>
  <si>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</si>
  <si>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</si>
  <si>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</si>
  <si>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</si>
  <si>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</si>
  <si>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</si>
  <si>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</si>
  <si>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</si>
  <si>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</si>
  <si>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</si>
  <si>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</si>
  <si>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</si>
  <si>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</si>
  <si>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</si>
  <si>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</si>
  <si>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</si>
  <si>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</si>
  <si>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</si>
  <si>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</si>
  <si>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</si>
  <si>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</si>
  <si>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</si>
  <si>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</si>
  <si>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</si>
  <si>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</si>
  <si>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</si>
  <si>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</si>
  <si>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</si>
  <si>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</si>
  <si>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</si>
  <si>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</si>
  <si>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</si>
  <si>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</si>
  <si>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</si>
  <si>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</si>
  <si>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</si>
  <si>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</si>
  <si>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</si>
  <si>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</si>
  <si>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</si>
  <si>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</si>
  <si>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</si>
  <si>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</si>
  <si>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</si>
  <si>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</si>
  <si>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</si>
  <si>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</si>
  <si>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</si>
  <si>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</si>
  <si>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</si>
  <si>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</si>
  <si>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</si>
  <si>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</si>
  <si>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</si>
  <si>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</si>
  <si>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</si>
  <si>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</si>
  <si>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</si>
  <si>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</si>
  <si>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</si>
  <si>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</si>
  <si>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</si>
  <si>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</si>
  <si>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</si>
  <si>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</si>
  <si>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</si>
  <si>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</si>
  <si>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</si>
  <si>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</si>
  <si>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</si>
  <si>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</si>
  <si>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</si>
  <si>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</si>
  <si>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</si>
  <si>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</si>
  <si>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</si>
  <si>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</si>
  <si>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</si>
  <si>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</si>
  <si>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</si>
  <si>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諸器材購入費等（統幕）</t>
  </si>
  <si>
    <t>防衛装備庁プロジェクト管理部</t>
  </si>
  <si>
    <t>事業監理官　奥山　剛</t>
  </si>
  <si>
    <t>平成18年度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</si>
  <si>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</si>
  <si>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</si>
  <si>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</si>
  <si>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業務車両を適切に修理、点検するとともに、所要の付属品を取得することにより、統合幕僚監部における円滑な任務遂行に必要な可動車両数の維持を図る。</t>
  </si>
  <si>
    <t>統合幕僚監部で運用している業務車両を定期的に点検整備するとともに、所要の付属品（タイヤ等）を取得し、可動車両数の維持及び安全運行を確保する。</t>
  </si>
  <si>
    <t>-</t>
  </si>
  <si>
    <t>諸器材購入費</t>
  </si>
  <si>
    <t>車両修理費</t>
  </si>
  <si>
    <t>車両購入費</t>
  </si>
  <si>
    <t>統合幕僚監部の任務遂行に関し必要となる業務車両の可動態勢の維持</t>
  </si>
  <si>
    <t>統合幕僚監部が保有する業務車両の使用状況</t>
  </si>
  <si>
    <t>両</t>
  </si>
  <si>
    <t>統合幕僚監部の保有する公用車両及び業務車両整備・更新計画</t>
  </si>
  <si>
    <t>整備車両</t>
  </si>
  <si>
    <t>執行額（Ｘ）／保有車両（Ｙ）　　　　　</t>
    <phoneticPr fontId="5"/>
  </si>
  <si>
    <t>百万／両</t>
  </si>
  <si>
    <t>　Ｘ/Ｙ</t>
    <phoneticPr fontId="5"/>
  </si>
  <si>
    <t>1.8/10</t>
  </si>
  <si>
    <t>91/11</t>
  </si>
  <si>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</si>
  <si>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</si>
  <si>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</si>
  <si>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その他の装備品等（延命処置・機能向上を含む。）</t>
  </si>
  <si>
    <t>令和５年度</t>
  </si>
  <si>
    <t>Ⅰ－１－（２）　従来の領域における能力の強化</t>
  </si>
  <si>
    <t>総合ミサイル防衛能力の強化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</si>
  <si>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</si>
  <si>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</si>
  <si>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</si>
  <si>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</si>
  <si>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</si>
  <si>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</si>
  <si>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</si>
  <si>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0151</t>
  </si>
  <si>
    <t>0124</t>
  </si>
  <si>
    <t>0120</t>
  </si>
  <si>
    <t>0054</t>
  </si>
  <si>
    <t>0050</t>
  </si>
  <si>
    <t>0058</t>
  </si>
  <si>
    <t>0086</t>
  </si>
  <si>
    <t>0082</t>
  </si>
  <si>
    <t>0078</t>
  </si>
  <si>
    <t>○</t>
  </si>
  <si>
    <t>事業監理官（宇宙・地上装備担当）</t>
    <phoneticPr fontId="5"/>
  </si>
  <si>
    <t>-</t>
    <phoneticPr fontId="5"/>
  </si>
  <si>
    <t>11/11</t>
    <phoneticPr fontId="5"/>
  </si>
  <si>
    <t>本事業は、統合幕僚監部の業務遂行を円滑にし、ひいては日本の安全保障に寄与するものであり、国民や社会のニーズを的確に反映している。</t>
    <rPh sb="12" eb="14">
      <t>ギョウム</t>
    </rPh>
    <rPh sb="14" eb="16">
      <t>スイコウ</t>
    </rPh>
    <rPh sb="17" eb="19">
      <t>エンカツ</t>
    </rPh>
    <phoneticPr fontId="5"/>
  </si>
  <si>
    <t>本事業は、統合幕僚監部の円滑な業務遂行のためのものであり、地方自治体、民間等に委ねることはできない。</t>
    <rPh sb="12" eb="14">
      <t>エンカツ</t>
    </rPh>
    <rPh sb="15" eb="17">
      <t>ギョウム</t>
    </rPh>
    <rPh sb="17" eb="19">
      <t>スイコウ</t>
    </rPh>
    <phoneticPr fontId="5"/>
  </si>
  <si>
    <t>本事業は、統合幕僚監部の車両に必要な附属品を整備し、統合幕僚監部の円滑な業務遂行のため、優先度が高いものである。</t>
    <phoneticPr fontId="5"/>
  </si>
  <si>
    <t>調達に際しては、原則として一般競争入札により入札参加者を多く募り競争性の確保に努めており、支出先の選定は妥当である。
随意契約については１件当たり百万円未満の少額ながら、複数社からの見積を取得しており、支出先の選定は妥当である。</t>
    <phoneticPr fontId="5"/>
  </si>
  <si>
    <t>無</t>
  </si>
  <si>
    <t>契約相手方に対して契約内容以外の要求を行っていないため、負担関係は妥当である。</t>
  </si>
  <si>
    <t>調達に際しては、原則として一般競争入札により入札参加者をより多く募り競争性の確保に努め、また、随意契約については、１件当たり百万円未満の少額であるものの、複数社からの見積を取得し、競争性の確保に努めており、単位当たりコスト等の水準は妥当である。</t>
  </si>
  <si>
    <t>諸器材の整備のための費目・使途となっており、事業目的に即し真に必要なものに限定されている。</t>
  </si>
  <si>
    <t>市場価格の精査やまとめ買いによりコストの低減を図っている。</t>
  </si>
  <si>
    <t>‐</t>
  </si>
  <si>
    <t>計画に基づく整備を実施することにより統合幕僚監部の業務が円滑に運営されており、成果目標に見合ったものとなっている。</t>
    <rPh sb="31" eb="33">
      <t>ウンエイ</t>
    </rPh>
    <phoneticPr fontId="5"/>
  </si>
  <si>
    <t>活動実績は見込みに見合ったものである。</t>
  </si>
  <si>
    <t>整備されたものは部隊で有効に活用されている。</t>
  </si>
  <si>
    <t>諸器材購入費</t>
    <phoneticPr fontId="5"/>
  </si>
  <si>
    <t>机他</t>
    <phoneticPr fontId="5"/>
  </si>
  <si>
    <t>A.㈱秋山商会</t>
    <phoneticPr fontId="5"/>
  </si>
  <si>
    <t>三ツ矢物産株式会社</t>
    <phoneticPr fontId="5"/>
  </si>
  <si>
    <t>タイヤ他10件</t>
    <rPh sb="3" eb="4">
      <t>ホカ</t>
    </rPh>
    <rPh sb="6" eb="7">
      <t>ケン</t>
    </rPh>
    <phoneticPr fontId="5"/>
  </si>
  <si>
    <t>机他17件</t>
    <rPh sb="0" eb="1">
      <t>ツクエ</t>
    </rPh>
    <rPh sb="1" eb="2">
      <t>ホカ</t>
    </rPh>
    <rPh sb="4" eb="5">
      <t>ケン</t>
    </rPh>
    <phoneticPr fontId="5"/>
  </si>
  <si>
    <t>平机他４件</t>
    <rPh sb="0" eb="1">
      <t>ヒラ</t>
    </rPh>
    <rPh sb="1" eb="2">
      <t>ツクエ</t>
    </rPh>
    <rPh sb="2" eb="3">
      <t>ホカ</t>
    </rPh>
    <rPh sb="4" eb="5">
      <t>ケン</t>
    </rPh>
    <phoneticPr fontId="5"/>
  </si>
  <si>
    <t>自動車修理等（普通乗用車（ワゴン））</t>
    <phoneticPr fontId="5"/>
  </si>
  <si>
    <t>自動車修理等（普通乗合（マイクロバス・大型バス）</t>
    <phoneticPr fontId="5"/>
  </si>
  <si>
    <t>東邦商工株式会社</t>
    <rPh sb="0" eb="2">
      <t>トウホウ</t>
    </rPh>
    <rPh sb="2" eb="4">
      <t>ショウコウ</t>
    </rPh>
    <rPh sb="4" eb="8">
      <t>カブシキガイシャ</t>
    </rPh>
    <phoneticPr fontId="5"/>
  </si>
  <si>
    <t>71/12</t>
    <phoneticPr fontId="5"/>
  </si>
  <si>
    <t>引き続き、応札者拡大の方策検討を行い、効率的な予算要求、執行に努める。</t>
    <phoneticPr fontId="5"/>
  </si>
  <si>
    <t>１　必要性
　　統合幕僚監部が保有する車両について、安全かつ効率的に運用できる状態を維持するため、適切に修理、点検するとともに、所要の付属品を調達することは、統合幕僚監部が多様な任務を遂行していくために必要である。引き続き、可動車両の維持に必要な整備及び付属品調達を実施する必要がある。
２　効率性
　　一般競争入札により競争性の確保に努めており、契約実績等の分析をし、コストの低減を図っており、効率的である。
３　有効性
　　適切に修理、点検するとともに、所要の付属品を取得し、自ら交換を行うことで安全かつ効率的に運用することができる状態を確保していることから、可動車両を維持するために有効的である。
４　総合評価
　　本事業について、効率性及び合理性の向上に努めつつ、適正に実施している。</t>
    <rPh sb="49" eb="51">
      <t>テキセツ</t>
    </rPh>
    <rPh sb="52" eb="54">
      <t>シュウリ</t>
    </rPh>
    <rPh sb="55" eb="57">
      <t>テンケン</t>
    </rPh>
    <rPh sb="64" eb="66">
      <t>ショヨウ</t>
    </rPh>
    <rPh sb="112" eb="114">
      <t>カドウ</t>
    </rPh>
    <rPh sb="117" eb="119">
      <t>イジ</t>
    </rPh>
    <rPh sb="123" eb="125">
      <t>セイビ</t>
    </rPh>
    <rPh sb="125" eb="126">
      <t>オヨ</t>
    </rPh>
    <rPh sb="133" eb="135">
      <t>ジッシ</t>
    </rPh>
    <rPh sb="214" eb="216">
      <t>テキセツ</t>
    </rPh>
    <rPh sb="217" eb="219">
      <t>シュウリ</t>
    </rPh>
    <rPh sb="220" eb="222">
      <t>テンケン</t>
    </rPh>
    <rPh sb="229" eb="231">
      <t>ショヨウ</t>
    </rPh>
    <rPh sb="282" eb="284">
      <t>カドウ</t>
    </rPh>
    <phoneticPr fontId="5"/>
  </si>
  <si>
    <t>株式会社秋山商会</t>
    <rPh sb="0" eb="4">
      <t>カブシキガイシャ</t>
    </rPh>
    <phoneticPr fontId="5"/>
  </si>
  <si>
    <t>-</t>
    <phoneticPr fontId="5"/>
  </si>
  <si>
    <t>-</t>
    <phoneticPr fontId="5"/>
  </si>
  <si>
    <t>-</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</si>
  <si>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</si>
  <si>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●経空脅威に対して、統合運用により効果的に対処するため、対空戦闘指揮統制システムを取得（2式:73億円）。
●ＳＭ－３ブロックＩＩＡ及びＳＭ－３ブロックＩＢの取得のための予算（約７１７億円）を計上した。
●「あたご」型イージス艦２隻にＳＭ－３ブロックＩＩＡを発射できるようにするための改修に関する予算（約７５億円）を計上した。
●ＰＡＣ－３ミサイルの再保証により、耐用命数を迎える部品を交換するとともに、ミサイル全体の点検を実施し、所要のＰＡＣ－３ミサイルを確保するための予算（約８８億円）を計上した。
●弾道ミサイル攻撃から我が国を多層的かつ持続的に防護し得る体制を強化するためのイージス・システム搭載艦の増勢に伴う体制の構築ため、２７ＤＤＧを取得した。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</si>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</sst>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19</xdr:col>
      <xdr:colOff>138620</xdr:colOff>
      <xdr:row>748</xdr:row>
      <xdr:rowOff>256060</xdr:rowOff>
    </xdr:from>
    <xdr:to>
      <xdr:col>36</xdr:col>
      <xdr:colOff>174301</xdr:colOff>
      <xdr:row>761</xdr:row>
      <xdr:rowOff>278015</xdr:rowOff>
    </xdr:to>
    <xdr:pic>
      <xdr:nvPicPr>
        <xdr:cNvPr id="5" name="図 4"/>
        <xdr:cNvPicPr>
          <a:picLocks noChangeAspect="1"/>
        </xdr:cNvPicPr>
      </xdr:nvPicPr>
      <xdr:blipFill>
        <a:blip xmlns:r="http://schemas.openxmlformats.org/officeDocument/2006/relationships" r:embed="rId1"/>
        <a:stretch>
          <a:fillRect/>
        </a:stretch>
      </xdr:blipFill>
      <xdr:spPr>
        <a:xfrm>
          <a:off x="4087165" y="67415969"/>
          <a:ext cx="3568591" cy="452468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BE1174" sqref="BE117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20</v>
      </c>
      <c r="AT2" s="207"/>
      <c r="AU2" s="207"/>
      <c r="AV2" s="98" t="str">
        <f>IF(AW2="","","-")</f>
        <v/>
      </c>
      <c r="AW2" s="395"/>
      <c r="AX2" s="395"/>
    </row>
    <row r="3" spans="1:50" ht="21" customHeight="1" thickBot="1" x14ac:dyDescent="0.2">
      <c r="A3" s="522" t="s">
        <v>703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712</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714</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716</v>
      </c>
      <c r="H5" s="558"/>
      <c r="I5" s="558"/>
      <c r="J5" s="558"/>
      <c r="K5" s="558"/>
      <c r="L5" s="558"/>
      <c r="M5" s="559" t="s">
        <v>66</v>
      </c>
      <c r="N5" s="560"/>
      <c r="O5" s="560"/>
      <c r="P5" s="560"/>
      <c r="Q5" s="560"/>
      <c r="R5" s="561"/>
      <c r="S5" s="562" t="s">
        <v>717</v>
      </c>
      <c r="T5" s="558"/>
      <c r="U5" s="558"/>
      <c r="V5" s="558"/>
      <c r="W5" s="558"/>
      <c r="X5" s="563"/>
      <c r="Y5" s="716" t="s">
        <v>3</v>
      </c>
      <c r="Z5" s="717"/>
      <c r="AA5" s="717"/>
      <c r="AB5" s="717"/>
      <c r="AC5" s="717"/>
      <c r="AD5" s="718"/>
      <c r="AE5" s="719" t="s">
        <v>760</v>
      </c>
      <c r="AF5" s="719"/>
      <c r="AG5" s="719"/>
      <c r="AH5" s="719"/>
      <c r="AI5" s="719"/>
      <c r="AJ5" s="719"/>
      <c r="AK5" s="719"/>
      <c r="AL5" s="719"/>
      <c r="AM5" s="719"/>
      <c r="AN5" s="719"/>
      <c r="AO5" s="719"/>
      <c r="AP5" s="720"/>
      <c r="AQ5" s="721" t="s">
        <v>715</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718</v>
      </c>
      <c r="H7" s="827"/>
      <c r="I7" s="827"/>
      <c r="J7" s="827"/>
      <c r="K7" s="827"/>
      <c r="L7" s="827"/>
      <c r="M7" s="827"/>
      <c r="N7" s="827"/>
      <c r="O7" s="827"/>
      <c r="P7" s="827"/>
      <c r="Q7" s="827"/>
      <c r="R7" s="827"/>
      <c r="S7" s="827"/>
      <c r="T7" s="827"/>
      <c r="U7" s="827"/>
      <c r="V7" s="827"/>
      <c r="W7" s="827"/>
      <c r="X7" s="828"/>
      <c r="Y7" s="393" t="s">
        <v>390</v>
      </c>
      <c r="Z7" s="296"/>
      <c r="AA7" s="296"/>
      <c r="AB7" s="296"/>
      <c r="AC7" s="296"/>
      <c r="AD7" s="394"/>
      <c r="AE7" s="380" t="s">
        <v>719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256</v>
      </c>
      <c r="B8" s="824"/>
      <c r="C8" s="824"/>
      <c r="D8" s="824"/>
      <c r="E8" s="824"/>
      <c r="F8" s="825"/>
      <c r="G8" s="218" t="str">
        <f>入力規則等!A27</f>
        <v>ＩＴ戦略</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720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3.6</v>
      </c>
      <c r="Q13" s="164"/>
      <c r="R13" s="164"/>
      <c r="S13" s="164"/>
      <c r="T13" s="164"/>
      <c r="U13" s="164"/>
      <c r="V13" s="165"/>
      <c r="W13" s="163">
        <v>99</v>
      </c>
      <c r="X13" s="164"/>
      <c r="Y13" s="164"/>
      <c r="Z13" s="164"/>
      <c r="AA13" s="164"/>
      <c r="AB13" s="164"/>
      <c r="AC13" s="165"/>
      <c r="AD13" s="163">
        <v>12</v>
      </c>
      <c r="AE13" s="164"/>
      <c r="AF13" s="164"/>
      <c r="AG13" s="164"/>
      <c r="AH13" s="164"/>
      <c r="AI13" s="164"/>
      <c r="AJ13" s="165"/>
      <c r="AK13" s="163">
        <v>71</v>
      </c>
      <c r="AL13" s="164"/>
      <c r="AM13" s="164"/>
      <c r="AN13" s="164"/>
      <c r="AO13" s="164"/>
      <c r="AP13" s="164"/>
      <c r="AQ13" s="165"/>
      <c r="AR13" s="160" t="s">
        <v>790</v>
      </c>
      <c r="AS13" s="161"/>
      <c r="AT13" s="161"/>
      <c r="AU13" s="161"/>
      <c r="AV13" s="161"/>
      <c r="AW13" s="161"/>
      <c r="AX13" s="392"/>
    </row>
    <row r="14" spans="1:50" ht="21" customHeight="1" x14ac:dyDescent="0.15">
      <c r="A14" s="120"/>
      <c r="B14" s="121"/>
      <c r="C14" s="121"/>
      <c r="D14" s="121"/>
      <c r="E14" s="121"/>
      <c r="F14" s="122"/>
      <c r="G14" s="746"/>
      <c r="H14" s="747"/>
      <c r="I14" s="574" t="s">
        <v>8</v>
      </c>
      <c r="J14" s="628"/>
      <c r="K14" s="628"/>
      <c r="L14" s="628"/>
      <c r="M14" s="628"/>
      <c r="N14" s="628"/>
      <c r="O14" s="629"/>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761</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761</v>
      </c>
      <c r="AL15" s="164"/>
      <c r="AM15" s="164"/>
      <c r="AN15" s="164"/>
      <c r="AO15" s="164"/>
      <c r="AP15" s="164"/>
      <c r="AQ15" s="165"/>
      <c r="AR15" s="163" t="s">
        <v>790</v>
      </c>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761</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761</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8"/>
      <c r="H18" s="749"/>
      <c r="I18" s="736" t="s">
        <v>20</v>
      </c>
      <c r="J18" s="737"/>
      <c r="K18" s="737"/>
      <c r="L18" s="737"/>
      <c r="M18" s="737"/>
      <c r="N18" s="737"/>
      <c r="O18" s="738"/>
      <c r="P18" s="169">
        <f>SUM(P13:V17)</f>
        <v>3.6</v>
      </c>
      <c r="Q18" s="170"/>
      <c r="R18" s="170"/>
      <c r="S18" s="170"/>
      <c r="T18" s="170"/>
      <c r="U18" s="170"/>
      <c r="V18" s="171"/>
      <c r="W18" s="169">
        <f>SUM(W13:AC17)</f>
        <v>99</v>
      </c>
      <c r="X18" s="170"/>
      <c r="Y18" s="170"/>
      <c r="Z18" s="170"/>
      <c r="AA18" s="170"/>
      <c r="AB18" s="170"/>
      <c r="AC18" s="171"/>
      <c r="AD18" s="169">
        <f>SUM(AD13:AJ17)</f>
        <v>12</v>
      </c>
      <c r="AE18" s="170"/>
      <c r="AF18" s="170"/>
      <c r="AG18" s="170"/>
      <c r="AH18" s="170"/>
      <c r="AI18" s="170"/>
      <c r="AJ18" s="171"/>
      <c r="AK18" s="169">
        <f>SUM(AK13:AQ17)</f>
        <v>71</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1.8</v>
      </c>
      <c r="Q19" s="164"/>
      <c r="R19" s="164"/>
      <c r="S19" s="164"/>
      <c r="T19" s="164"/>
      <c r="U19" s="164"/>
      <c r="V19" s="165"/>
      <c r="W19" s="163">
        <v>91</v>
      </c>
      <c r="X19" s="164"/>
      <c r="Y19" s="164"/>
      <c r="Z19" s="164"/>
      <c r="AA19" s="164"/>
      <c r="AB19" s="164"/>
      <c r="AC19" s="165"/>
      <c r="AD19" s="163">
        <v>11</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0.5</v>
      </c>
      <c r="Q20" s="538"/>
      <c r="R20" s="538"/>
      <c r="S20" s="538"/>
      <c r="T20" s="538"/>
      <c r="U20" s="538"/>
      <c r="V20" s="538"/>
      <c r="W20" s="538">
        <f t="shared" ref="W20" si="0">IF(W18=0, "-", SUM(W19)/W18)</f>
        <v>0.91919191919191923</v>
      </c>
      <c r="X20" s="538"/>
      <c r="Y20" s="538"/>
      <c r="Z20" s="538"/>
      <c r="AA20" s="538"/>
      <c r="AB20" s="538"/>
      <c r="AC20" s="538"/>
      <c r="AD20" s="538">
        <f t="shared" ref="AD20" si="1">IF(AD18=0, "-", SUM(AD19)/AD18)</f>
        <v>0.91666666666666663</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354</v>
      </c>
      <c r="H21" s="922"/>
      <c r="I21" s="922"/>
      <c r="J21" s="922"/>
      <c r="K21" s="922"/>
      <c r="L21" s="922"/>
      <c r="M21" s="922"/>
      <c r="N21" s="922"/>
      <c r="O21" s="922"/>
      <c r="P21" s="538">
        <f>IF(P19=0, "-", SUM(P19)/SUM(P13,P14))</f>
        <v>0.5</v>
      </c>
      <c r="Q21" s="538"/>
      <c r="R21" s="538"/>
      <c r="S21" s="538"/>
      <c r="T21" s="538"/>
      <c r="U21" s="538"/>
      <c r="V21" s="538"/>
      <c r="W21" s="538">
        <f t="shared" ref="W21" si="2">IF(W19=0, "-", SUM(W19)/SUM(W13,W14))</f>
        <v>0.91919191919191923</v>
      </c>
      <c r="X21" s="538"/>
      <c r="Y21" s="538"/>
      <c r="Z21" s="538"/>
      <c r="AA21" s="538"/>
      <c r="AB21" s="538"/>
      <c r="AC21" s="538"/>
      <c r="AD21" s="538">
        <f t="shared" ref="AD21" si="3">IF(AD19=0, "-", SUM(AD19)/SUM(AD13,AD14))</f>
        <v>0.91666666666666663</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61</v>
      </c>
      <c r="Q23" s="161"/>
      <c r="R23" s="161"/>
      <c r="S23" s="161"/>
      <c r="T23" s="161"/>
      <c r="U23" s="161"/>
      <c r="V23" s="162"/>
      <c r="W23" s="160" t="s">
        <v>790</v>
      </c>
      <c r="X23" s="161"/>
      <c r="Y23" s="161"/>
      <c r="Z23" s="161"/>
      <c r="AA23" s="161"/>
      <c r="AB23" s="161"/>
      <c r="AC23" s="162"/>
      <c r="AD23" s="149" t="s">
        <v>790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v>2</v>
      </c>
      <c r="Q24" s="164"/>
      <c r="R24" s="164"/>
      <c r="S24" s="164"/>
      <c r="T24" s="164"/>
      <c r="U24" s="164"/>
      <c r="V24" s="165"/>
      <c r="W24" s="163" t="s">
        <v>790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725</v>
      </c>
      <c r="H25" s="136"/>
      <c r="I25" s="136"/>
      <c r="J25" s="136"/>
      <c r="K25" s="136"/>
      <c r="L25" s="136"/>
      <c r="M25" s="136"/>
      <c r="N25" s="136"/>
      <c r="O25" s="137"/>
      <c r="P25" s="163">
        <v>8</v>
      </c>
      <c r="Q25" s="164"/>
      <c r="R25" s="164"/>
      <c r="S25" s="164"/>
      <c r="T25" s="164"/>
      <c r="U25" s="164"/>
      <c r="V25" s="165"/>
      <c r="W25" s="163" t="s">
        <v>790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t="s">
        <v>792</v>
      </c>
      <c r="Q26" s="164"/>
      <c r="R26" s="164"/>
      <c r="S26" s="164"/>
      <c r="T26" s="164"/>
      <c r="U26" s="164"/>
      <c r="V26" s="165"/>
      <c r="W26" s="163" t="s">
        <v>792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t="s">
        <v>792</v>
      </c>
      <c r="Q27" s="164"/>
      <c r="R27" s="164"/>
      <c r="S27" s="164"/>
      <c r="T27" s="164"/>
      <c r="U27" s="164"/>
      <c r="V27" s="165"/>
      <c r="W27" s="163" t="s">
        <v>792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71</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88"/>
      <c r="I30" s="388"/>
      <c r="J30" s="388"/>
      <c r="K30" s="388"/>
      <c r="L30" s="388"/>
      <c r="M30" s="388"/>
      <c r="N30" s="388"/>
      <c r="O30" s="578"/>
      <c r="P30" s="577" t="s">
        <v>59</v>
      </c>
      <c r="Q30" s="388"/>
      <c r="R30" s="388"/>
      <c r="S30" s="388"/>
      <c r="T30" s="388"/>
      <c r="U30" s="388"/>
      <c r="V30" s="388"/>
      <c r="W30" s="388"/>
      <c r="X30" s="578"/>
      <c r="Y30" s="464"/>
      <c r="Z30" s="465"/>
      <c r="AA30" s="466"/>
      <c r="AB30" s="383" t="s">
        <v>11</v>
      </c>
      <c r="AC30" s="384"/>
      <c r="AD30" s="385"/>
      <c r="AE30" s="383" t="s">
        <v>391</v>
      </c>
      <c r="AF30" s="384"/>
      <c r="AG30" s="384"/>
      <c r="AH30" s="385"/>
      <c r="AI30" s="386" t="s">
        <v>413</v>
      </c>
      <c r="AJ30" s="386"/>
      <c r="AK30" s="386"/>
      <c r="AL30" s="383"/>
      <c r="AM30" s="386" t="s">
        <v>510</v>
      </c>
      <c r="AN30" s="386"/>
      <c r="AO30" s="386"/>
      <c r="AP30" s="383"/>
      <c r="AQ30" s="640" t="s">
        <v>232</v>
      </c>
      <c r="AR30" s="641"/>
      <c r="AS30" s="641"/>
      <c r="AT30" s="642"/>
      <c r="AU30" s="388" t="s">
        <v>134</v>
      </c>
      <c r="AV30" s="388"/>
      <c r="AW30" s="388"/>
      <c r="AX30" s="389"/>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33"/>
      <c r="AC31" s="334"/>
      <c r="AD31" s="335"/>
      <c r="AE31" s="333"/>
      <c r="AF31" s="334"/>
      <c r="AG31" s="334"/>
      <c r="AH31" s="335"/>
      <c r="AI31" s="387"/>
      <c r="AJ31" s="387"/>
      <c r="AK31" s="387"/>
      <c r="AL31" s="333"/>
      <c r="AM31" s="387"/>
      <c r="AN31" s="387"/>
      <c r="AO31" s="387"/>
      <c r="AP31" s="333"/>
      <c r="AQ31" s="231">
        <v>3</v>
      </c>
      <c r="AR31" s="178"/>
      <c r="AS31" s="179" t="s">
        <v>233</v>
      </c>
      <c r="AT31" s="202"/>
      <c r="AU31" s="271" t="s">
        <v>722</v>
      </c>
      <c r="AV31" s="271"/>
      <c r="AW31" s="376" t="s">
        <v>179</v>
      </c>
      <c r="AX31" s="377"/>
    </row>
    <row r="32" spans="1:50" ht="23.25" customHeight="1" x14ac:dyDescent="0.15">
      <c r="A32" s="514"/>
      <c r="B32" s="512"/>
      <c r="C32" s="512"/>
      <c r="D32" s="512"/>
      <c r="E32" s="512"/>
      <c r="F32" s="513"/>
      <c r="G32" s="539" t="s">
        <v>726</v>
      </c>
      <c r="H32" s="540"/>
      <c r="I32" s="540"/>
      <c r="J32" s="540"/>
      <c r="K32" s="540"/>
      <c r="L32" s="540"/>
      <c r="M32" s="540"/>
      <c r="N32" s="540"/>
      <c r="O32" s="541"/>
      <c r="P32" s="191" t="s">
        <v>727</v>
      </c>
      <c r="Q32" s="191"/>
      <c r="R32" s="191"/>
      <c r="S32" s="191"/>
      <c r="T32" s="191"/>
      <c r="U32" s="191"/>
      <c r="V32" s="191"/>
      <c r="W32" s="191"/>
      <c r="X32" s="233"/>
      <c r="Y32" s="340" t="s">
        <v>12</v>
      </c>
      <c r="Z32" s="548"/>
      <c r="AA32" s="549"/>
      <c r="AB32" s="550" t="s">
        <v>728</v>
      </c>
      <c r="AC32" s="550"/>
      <c r="AD32" s="550"/>
      <c r="AE32" s="364">
        <v>10</v>
      </c>
      <c r="AF32" s="365"/>
      <c r="AG32" s="365"/>
      <c r="AH32" s="365"/>
      <c r="AI32" s="364">
        <v>11</v>
      </c>
      <c r="AJ32" s="365"/>
      <c r="AK32" s="365"/>
      <c r="AL32" s="365"/>
      <c r="AM32" s="364">
        <v>11</v>
      </c>
      <c r="AN32" s="365"/>
      <c r="AO32" s="365"/>
      <c r="AP32" s="365"/>
      <c r="AQ32" s="166" t="s">
        <v>722</v>
      </c>
      <c r="AR32" s="167"/>
      <c r="AS32" s="167"/>
      <c r="AT32" s="168"/>
      <c r="AU32" s="365" t="s">
        <v>722</v>
      </c>
      <c r="AV32" s="365"/>
      <c r="AW32" s="365"/>
      <c r="AX32" s="366"/>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728</v>
      </c>
      <c r="AC33" s="521"/>
      <c r="AD33" s="521"/>
      <c r="AE33" s="364">
        <v>10</v>
      </c>
      <c r="AF33" s="365"/>
      <c r="AG33" s="365"/>
      <c r="AH33" s="365"/>
      <c r="AI33" s="364">
        <v>11</v>
      </c>
      <c r="AJ33" s="365"/>
      <c r="AK33" s="365"/>
      <c r="AL33" s="365"/>
      <c r="AM33" s="364">
        <v>11</v>
      </c>
      <c r="AN33" s="365"/>
      <c r="AO33" s="365"/>
      <c r="AP33" s="365"/>
      <c r="AQ33" s="166">
        <v>11</v>
      </c>
      <c r="AR33" s="167"/>
      <c r="AS33" s="167"/>
      <c r="AT33" s="168"/>
      <c r="AU33" s="365" t="s">
        <v>722</v>
      </c>
      <c r="AV33" s="365"/>
      <c r="AW33" s="365"/>
      <c r="AX33" s="366"/>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4">
        <v>100</v>
      </c>
      <c r="AF34" s="365"/>
      <c r="AG34" s="365"/>
      <c r="AH34" s="365"/>
      <c r="AI34" s="364">
        <v>100</v>
      </c>
      <c r="AJ34" s="365"/>
      <c r="AK34" s="365"/>
      <c r="AL34" s="365"/>
      <c r="AM34" s="364">
        <v>100</v>
      </c>
      <c r="AN34" s="365"/>
      <c r="AO34" s="365"/>
      <c r="AP34" s="365"/>
      <c r="AQ34" s="166" t="s">
        <v>722</v>
      </c>
      <c r="AR34" s="167"/>
      <c r="AS34" s="167"/>
      <c r="AT34" s="168"/>
      <c r="AU34" s="365" t="s">
        <v>722</v>
      </c>
      <c r="AV34" s="365"/>
      <c r="AW34" s="365"/>
      <c r="AX34" s="366"/>
    </row>
    <row r="35" spans="1:51" ht="23.25" customHeight="1" x14ac:dyDescent="0.15">
      <c r="A35" s="894" t="s">
        <v>381</v>
      </c>
      <c r="B35" s="895"/>
      <c r="C35" s="895"/>
      <c r="D35" s="895"/>
      <c r="E35" s="895"/>
      <c r="F35" s="896"/>
      <c r="G35" s="900" t="s">
        <v>729</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349</v>
      </c>
      <c r="B37" s="644"/>
      <c r="C37" s="644"/>
      <c r="D37" s="644"/>
      <c r="E37" s="644"/>
      <c r="F37" s="645"/>
      <c r="G37" s="564" t="s">
        <v>146</v>
      </c>
      <c r="H37" s="378"/>
      <c r="I37" s="378"/>
      <c r="J37" s="378"/>
      <c r="K37" s="378"/>
      <c r="L37" s="378"/>
      <c r="M37" s="378"/>
      <c r="N37" s="378"/>
      <c r="O37" s="565"/>
      <c r="P37" s="630" t="s">
        <v>59</v>
      </c>
      <c r="Q37" s="378"/>
      <c r="R37" s="378"/>
      <c r="S37" s="378"/>
      <c r="T37" s="378"/>
      <c r="U37" s="378"/>
      <c r="V37" s="378"/>
      <c r="W37" s="378"/>
      <c r="X37" s="565"/>
      <c r="Y37" s="631"/>
      <c r="Z37" s="632"/>
      <c r="AA37" s="633"/>
      <c r="AB37" s="634" t="s">
        <v>11</v>
      </c>
      <c r="AC37" s="635"/>
      <c r="AD37" s="636"/>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0" t="s">
        <v>12</v>
      </c>
      <c r="Z39" s="548"/>
      <c r="AA39" s="549"/>
      <c r="AB39" s="550"/>
      <c r="AC39" s="550"/>
      <c r="AD39" s="550"/>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349</v>
      </c>
      <c r="B44" s="644"/>
      <c r="C44" s="644"/>
      <c r="D44" s="644"/>
      <c r="E44" s="644"/>
      <c r="F44" s="645"/>
      <c r="G44" s="564" t="s">
        <v>146</v>
      </c>
      <c r="H44" s="378"/>
      <c r="I44" s="378"/>
      <c r="J44" s="378"/>
      <c r="K44" s="378"/>
      <c r="L44" s="378"/>
      <c r="M44" s="378"/>
      <c r="N44" s="378"/>
      <c r="O44" s="565"/>
      <c r="P44" s="630" t="s">
        <v>59</v>
      </c>
      <c r="Q44" s="378"/>
      <c r="R44" s="378"/>
      <c r="S44" s="378"/>
      <c r="T44" s="378"/>
      <c r="U44" s="378"/>
      <c r="V44" s="378"/>
      <c r="W44" s="378"/>
      <c r="X44" s="565"/>
      <c r="Y44" s="631"/>
      <c r="Z44" s="632"/>
      <c r="AA44" s="633"/>
      <c r="AB44" s="634" t="s">
        <v>11</v>
      </c>
      <c r="AC44" s="635"/>
      <c r="AD44" s="636"/>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0" t="s">
        <v>12</v>
      </c>
      <c r="Z46" s="548"/>
      <c r="AA46" s="549"/>
      <c r="AB46" s="550"/>
      <c r="AC46" s="550"/>
      <c r="AD46" s="550"/>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349</v>
      </c>
      <c r="B51" s="512"/>
      <c r="C51" s="512"/>
      <c r="D51" s="512"/>
      <c r="E51" s="512"/>
      <c r="F51" s="513"/>
      <c r="G51" s="564" t="s">
        <v>146</v>
      </c>
      <c r="H51" s="378"/>
      <c r="I51" s="378"/>
      <c r="J51" s="378"/>
      <c r="K51" s="378"/>
      <c r="L51" s="378"/>
      <c r="M51" s="378"/>
      <c r="N51" s="378"/>
      <c r="O51" s="565"/>
      <c r="P51" s="630" t="s">
        <v>59</v>
      </c>
      <c r="Q51" s="378"/>
      <c r="R51" s="378"/>
      <c r="S51" s="378"/>
      <c r="T51" s="378"/>
      <c r="U51" s="378"/>
      <c r="V51" s="378"/>
      <c r="W51" s="378"/>
      <c r="X51" s="565"/>
      <c r="Y51" s="631"/>
      <c r="Z51" s="632"/>
      <c r="AA51" s="633"/>
      <c r="AB51" s="634" t="s">
        <v>11</v>
      </c>
      <c r="AC51" s="635"/>
      <c r="AD51" s="636"/>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0" t="s">
        <v>12</v>
      </c>
      <c r="Z53" s="548"/>
      <c r="AA53" s="549"/>
      <c r="AB53" s="550"/>
      <c r="AC53" s="550"/>
      <c r="AD53" s="550"/>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349</v>
      </c>
      <c r="B58" s="512"/>
      <c r="C58" s="512"/>
      <c r="D58" s="512"/>
      <c r="E58" s="512"/>
      <c r="F58" s="513"/>
      <c r="G58" s="564" t="s">
        <v>146</v>
      </c>
      <c r="H58" s="378"/>
      <c r="I58" s="378"/>
      <c r="J58" s="378"/>
      <c r="K58" s="378"/>
      <c r="L58" s="378"/>
      <c r="M58" s="378"/>
      <c r="N58" s="378"/>
      <c r="O58" s="565"/>
      <c r="P58" s="630" t="s">
        <v>59</v>
      </c>
      <c r="Q58" s="378"/>
      <c r="R58" s="378"/>
      <c r="S58" s="378"/>
      <c r="T58" s="378"/>
      <c r="U58" s="378"/>
      <c r="V58" s="378"/>
      <c r="W58" s="378"/>
      <c r="X58" s="565"/>
      <c r="Y58" s="631"/>
      <c r="Z58" s="632"/>
      <c r="AA58" s="633"/>
      <c r="AB58" s="634" t="s">
        <v>11</v>
      </c>
      <c r="AC58" s="635"/>
      <c r="AD58" s="636"/>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0" t="s">
        <v>12</v>
      </c>
      <c r="Z60" s="548"/>
      <c r="AA60" s="549"/>
      <c r="AB60" s="550"/>
      <c r="AC60" s="550"/>
      <c r="AD60" s="550"/>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6" t="s">
        <v>391</v>
      </c>
      <c r="AF65" s="336"/>
      <c r="AG65" s="336"/>
      <c r="AH65" s="336"/>
      <c r="AI65" s="336" t="s">
        <v>413</v>
      </c>
      <c r="AJ65" s="336"/>
      <c r="AK65" s="336"/>
      <c r="AL65" s="336"/>
      <c r="AM65" s="336" t="s">
        <v>510</v>
      </c>
      <c r="AN65" s="336"/>
      <c r="AO65" s="336"/>
      <c r="AP65" s="336"/>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6"/>
      <c r="AF66" s="336"/>
      <c r="AG66" s="336"/>
      <c r="AH66" s="336"/>
      <c r="AI66" s="336"/>
      <c r="AJ66" s="336"/>
      <c r="AK66" s="336"/>
      <c r="AL66" s="336"/>
      <c r="AM66" s="336"/>
      <c r="AN66" s="336"/>
      <c r="AO66" s="336"/>
      <c r="AP66" s="336"/>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371</v>
      </c>
      <c r="AC67" s="948"/>
      <c r="AD67" s="948"/>
      <c r="AE67" s="364"/>
      <c r="AF67" s="365"/>
      <c r="AG67" s="365"/>
      <c r="AH67" s="365"/>
      <c r="AI67" s="364"/>
      <c r="AJ67" s="365"/>
      <c r="AK67" s="365"/>
      <c r="AL67" s="365"/>
      <c r="AM67" s="364"/>
      <c r="AN67" s="365"/>
      <c r="AO67" s="365"/>
      <c r="AP67" s="365"/>
      <c r="AQ67" s="364"/>
      <c r="AR67" s="365"/>
      <c r="AS67" s="365"/>
      <c r="AT67" s="813"/>
      <c r="AU67" s="365"/>
      <c r="AV67" s="365"/>
      <c r="AW67" s="365"/>
      <c r="AX67" s="366"/>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371</v>
      </c>
      <c r="AC68" s="971"/>
      <c r="AD68" s="971"/>
      <c r="AE68" s="364"/>
      <c r="AF68" s="365"/>
      <c r="AG68" s="365"/>
      <c r="AH68" s="365"/>
      <c r="AI68" s="364"/>
      <c r="AJ68" s="365"/>
      <c r="AK68" s="365"/>
      <c r="AL68" s="365"/>
      <c r="AM68" s="364"/>
      <c r="AN68" s="365"/>
      <c r="AO68" s="365"/>
      <c r="AP68" s="365"/>
      <c r="AQ68" s="364"/>
      <c r="AR68" s="365"/>
      <c r="AS68" s="365"/>
      <c r="AT68" s="813"/>
      <c r="AU68" s="365"/>
      <c r="AV68" s="365"/>
      <c r="AW68" s="365"/>
      <c r="AX68" s="366"/>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372</v>
      </c>
      <c r="AC69" s="972"/>
      <c r="AD69" s="972"/>
      <c r="AE69" s="372"/>
      <c r="AF69" s="373"/>
      <c r="AG69" s="373"/>
      <c r="AH69" s="373"/>
      <c r="AI69" s="372"/>
      <c r="AJ69" s="373"/>
      <c r="AK69" s="373"/>
      <c r="AL69" s="373"/>
      <c r="AM69" s="372"/>
      <c r="AN69" s="373"/>
      <c r="AO69" s="373"/>
      <c r="AP69" s="373"/>
      <c r="AQ69" s="364"/>
      <c r="AR69" s="365"/>
      <c r="AS69" s="365"/>
      <c r="AT69" s="813"/>
      <c r="AU69" s="365"/>
      <c r="AV69" s="365"/>
      <c r="AW69" s="365"/>
      <c r="AX69" s="366"/>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370</v>
      </c>
      <c r="X70" s="941"/>
      <c r="Y70" s="946" t="s">
        <v>12</v>
      </c>
      <c r="Z70" s="946"/>
      <c r="AA70" s="947"/>
      <c r="AB70" s="948" t="s">
        <v>371</v>
      </c>
      <c r="AC70" s="948"/>
      <c r="AD70" s="948"/>
      <c r="AE70" s="364"/>
      <c r="AF70" s="365"/>
      <c r="AG70" s="365"/>
      <c r="AH70" s="365"/>
      <c r="AI70" s="364"/>
      <c r="AJ70" s="365"/>
      <c r="AK70" s="365"/>
      <c r="AL70" s="365"/>
      <c r="AM70" s="364"/>
      <c r="AN70" s="365"/>
      <c r="AO70" s="365"/>
      <c r="AP70" s="365"/>
      <c r="AQ70" s="364"/>
      <c r="AR70" s="365"/>
      <c r="AS70" s="365"/>
      <c r="AT70" s="813"/>
      <c r="AU70" s="365"/>
      <c r="AV70" s="365"/>
      <c r="AW70" s="365"/>
      <c r="AX70" s="366"/>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371</v>
      </c>
      <c r="AC71" s="971"/>
      <c r="AD71" s="971"/>
      <c r="AE71" s="364"/>
      <c r="AF71" s="365"/>
      <c r="AG71" s="365"/>
      <c r="AH71" s="365"/>
      <c r="AI71" s="364"/>
      <c r="AJ71" s="365"/>
      <c r="AK71" s="365"/>
      <c r="AL71" s="365"/>
      <c r="AM71" s="364"/>
      <c r="AN71" s="365"/>
      <c r="AO71" s="365"/>
      <c r="AP71" s="365"/>
      <c r="AQ71" s="364"/>
      <c r="AR71" s="365"/>
      <c r="AS71" s="365"/>
      <c r="AT71" s="813"/>
      <c r="AU71" s="365"/>
      <c r="AV71" s="365"/>
      <c r="AW71" s="365"/>
      <c r="AX71" s="366"/>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372</v>
      </c>
      <c r="AC72" s="972"/>
      <c r="AD72" s="972"/>
      <c r="AE72" s="372"/>
      <c r="AF72" s="373"/>
      <c r="AG72" s="373"/>
      <c r="AH72" s="373"/>
      <c r="AI72" s="372"/>
      <c r="AJ72" s="373"/>
      <c r="AK72" s="373"/>
      <c r="AL72" s="373"/>
      <c r="AM72" s="372"/>
      <c r="AN72" s="373"/>
      <c r="AO72" s="373"/>
      <c r="AP72" s="935"/>
      <c r="AQ72" s="364"/>
      <c r="AR72" s="365"/>
      <c r="AS72" s="365"/>
      <c r="AT72" s="813"/>
      <c r="AU72" s="365"/>
      <c r="AV72" s="365"/>
      <c r="AW72" s="365"/>
      <c r="AX72" s="366"/>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9" t="s">
        <v>384</v>
      </c>
      <c r="B78" s="910"/>
      <c r="C78" s="910"/>
      <c r="D78" s="910"/>
      <c r="E78" s="907" t="s">
        <v>328</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ht="18.75" hidden="1"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4"/>
      <c r="AC97" s="405"/>
      <c r="AD97" s="406"/>
      <c r="AE97" s="364"/>
      <c r="AF97" s="365"/>
      <c r="AG97" s="365"/>
      <c r="AH97" s="813"/>
      <c r="AI97" s="364"/>
      <c r="AJ97" s="365"/>
      <c r="AK97" s="365"/>
      <c r="AL97" s="813"/>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4"/>
      <c r="AF98" s="365"/>
      <c r="AG98" s="365"/>
      <c r="AH98" s="813"/>
      <c r="AI98" s="364"/>
      <c r="AJ98" s="365"/>
      <c r="AK98" s="365"/>
      <c r="AL98" s="813"/>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391</v>
      </c>
      <c r="AF100" s="821"/>
      <c r="AG100" s="821"/>
      <c r="AH100" s="822"/>
      <c r="AI100" s="820" t="s">
        <v>413</v>
      </c>
      <c r="AJ100" s="821"/>
      <c r="AK100" s="821"/>
      <c r="AL100" s="822"/>
      <c r="AM100" s="820" t="s">
        <v>510</v>
      </c>
      <c r="AN100" s="821"/>
      <c r="AO100" s="821"/>
      <c r="AP100" s="822"/>
      <c r="AQ100" s="923" t="s">
        <v>418</v>
      </c>
      <c r="AR100" s="924"/>
      <c r="AS100" s="924"/>
      <c r="AT100" s="925"/>
      <c r="AU100" s="923" t="s">
        <v>542</v>
      </c>
      <c r="AV100" s="924"/>
      <c r="AW100" s="924"/>
      <c r="AX100" s="926"/>
    </row>
    <row r="101" spans="1:60" ht="23.25" customHeight="1" x14ac:dyDescent="0.15">
      <c r="A101" s="490"/>
      <c r="B101" s="491"/>
      <c r="C101" s="491"/>
      <c r="D101" s="491"/>
      <c r="E101" s="491"/>
      <c r="F101" s="492"/>
      <c r="G101" s="191" t="s">
        <v>730</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728</v>
      </c>
      <c r="AC101" s="550"/>
      <c r="AD101" s="550"/>
      <c r="AE101" s="359">
        <v>10</v>
      </c>
      <c r="AF101" s="359"/>
      <c r="AG101" s="359"/>
      <c r="AH101" s="359"/>
      <c r="AI101" s="359">
        <v>11</v>
      </c>
      <c r="AJ101" s="359"/>
      <c r="AK101" s="359"/>
      <c r="AL101" s="359"/>
      <c r="AM101" s="359">
        <v>11</v>
      </c>
      <c r="AN101" s="359"/>
      <c r="AO101" s="359"/>
      <c r="AP101" s="359"/>
      <c r="AQ101" s="359" t="s">
        <v>761</v>
      </c>
      <c r="AR101" s="359"/>
      <c r="AS101" s="359"/>
      <c r="AT101" s="359"/>
      <c r="AU101" s="364" t="s">
        <v>761</v>
      </c>
      <c r="AV101" s="365"/>
      <c r="AW101" s="365"/>
      <c r="AX101" s="366"/>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1"/>
      <c r="AA102" s="342"/>
      <c r="AB102" s="550" t="s">
        <v>728</v>
      </c>
      <c r="AC102" s="550"/>
      <c r="AD102" s="550"/>
      <c r="AE102" s="359">
        <v>10</v>
      </c>
      <c r="AF102" s="359"/>
      <c r="AG102" s="359"/>
      <c r="AH102" s="359"/>
      <c r="AI102" s="359">
        <v>11</v>
      </c>
      <c r="AJ102" s="359"/>
      <c r="AK102" s="359"/>
      <c r="AL102" s="359"/>
      <c r="AM102" s="359">
        <v>11</v>
      </c>
      <c r="AN102" s="359"/>
      <c r="AO102" s="359"/>
      <c r="AP102" s="359"/>
      <c r="AQ102" s="359">
        <v>12</v>
      </c>
      <c r="AR102" s="359"/>
      <c r="AS102" s="359"/>
      <c r="AT102" s="359"/>
      <c r="AU102" s="372" t="s">
        <v>761</v>
      </c>
      <c r="AV102" s="373"/>
      <c r="AW102" s="373"/>
      <c r="AX102" s="927"/>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9"/>
      <c r="AF113" s="359"/>
      <c r="AG113" s="359"/>
      <c r="AH113" s="359"/>
      <c r="AI113" s="359"/>
      <c r="AJ113" s="359"/>
      <c r="AK113" s="359"/>
      <c r="AL113" s="359"/>
      <c r="AM113" s="359"/>
      <c r="AN113" s="359"/>
      <c r="AO113" s="359"/>
      <c r="AP113" s="359"/>
      <c r="AQ113" s="364"/>
      <c r="AR113" s="365"/>
      <c r="AS113" s="365"/>
      <c r="AT113" s="813"/>
      <c r="AU113" s="359"/>
      <c r="AV113" s="359"/>
      <c r="AW113" s="359"/>
      <c r="AX113" s="360"/>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4"/>
      <c r="AC114" s="405"/>
      <c r="AD114" s="406"/>
      <c r="AE114" s="367"/>
      <c r="AF114" s="367"/>
      <c r="AG114" s="367"/>
      <c r="AH114" s="367"/>
      <c r="AI114" s="367"/>
      <c r="AJ114" s="367"/>
      <c r="AK114" s="367"/>
      <c r="AL114" s="367"/>
      <c r="AM114" s="367"/>
      <c r="AN114" s="367"/>
      <c r="AO114" s="367"/>
      <c r="AP114" s="367"/>
      <c r="AQ114" s="364"/>
      <c r="AR114" s="365"/>
      <c r="AS114" s="365"/>
      <c r="AT114" s="813"/>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731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732</v>
      </c>
      <c r="AC116" s="301"/>
      <c r="AD116" s="302"/>
      <c r="AE116" s="359">
        <v>0.18</v>
      </c>
      <c r="AF116" s="359"/>
      <c r="AG116" s="359"/>
      <c r="AH116" s="359"/>
      <c r="AI116" s="359">
        <v>8.27</v>
      </c>
      <c r="AJ116" s="359"/>
      <c r="AK116" s="359"/>
      <c r="AL116" s="359"/>
      <c r="AM116" s="359">
        <v>1</v>
      </c>
      <c r="AN116" s="359"/>
      <c r="AO116" s="359"/>
      <c r="AP116" s="359"/>
      <c r="AQ116" s="364">
        <v>5.9</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733</v>
      </c>
      <c r="AC117" s="344"/>
      <c r="AD117" s="345"/>
      <c r="AE117" s="306" t="s">
        <v>734</v>
      </c>
      <c r="AF117" s="306"/>
      <c r="AG117" s="306"/>
      <c r="AH117" s="306"/>
      <c r="AI117" s="306" t="s">
        <v>735</v>
      </c>
      <c r="AJ117" s="306"/>
      <c r="AK117" s="306"/>
      <c r="AL117" s="306"/>
      <c r="AM117" s="306" t="s">
        <v>762</v>
      </c>
      <c r="AN117" s="306"/>
      <c r="AO117" s="306"/>
      <c r="AP117" s="306"/>
      <c r="AQ117" s="306" t="s">
        <v>786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406</v>
      </c>
      <c r="B130" s="988"/>
      <c r="C130" s="987" t="s">
        <v>236</v>
      </c>
      <c r="D130" s="988"/>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9.75" hidden="1" customHeight="1" x14ac:dyDescent="0.15">
      <c r="A134" s="991"/>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t="s">
        <v>761</v>
      </c>
      <c r="AN134" s="167"/>
      <c r="AO134" s="167"/>
      <c r="AP134" s="167"/>
      <c r="AQ134" s="266" t="s">
        <v>722</v>
      </c>
      <c r="AR134" s="167"/>
      <c r="AS134" s="167"/>
      <c r="AT134" s="167"/>
      <c r="AU134" s="266" t="s">
        <v>722</v>
      </c>
      <c r="AV134" s="167"/>
      <c r="AW134" s="167"/>
      <c r="AX134" s="208"/>
      <c r="AY134">
        <f t="shared" ref="AY134:AY135" si="13">$AY$132</f>
        <v>1</v>
      </c>
    </row>
    <row r="135" spans="1:51" ht="39.75" hidden="1"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t="s">
        <v>761</v>
      </c>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738</v>
      </c>
      <c r="H154" s="191"/>
      <c r="I154" s="191"/>
      <c r="J154" s="191"/>
      <c r="K154" s="191"/>
      <c r="L154" s="191"/>
      <c r="M154" s="191"/>
      <c r="N154" s="191"/>
      <c r="O154" s="191"/>
      <c r="P154" s="233"/>
      <c r="Q154" s="190" t="s">
        <v>739</v>
      </c>
      <c r="R154" s="191"/>
      <c r="S154" s="191"/>
      <c r="T154" s="191"/>
      <c r="U154" s="191"/>
      <c r="V154" s="191"/>
      <c r="W154" s="191"/>
      <c r="X154" s="191"/>
      <c r="Y154" s="191"/>
      <c r="Z154" s="191"/>
      <c r="AA154" s="918"/>
      <c r="AB154" s="256" t="s">
        <v>740</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50.1" customHeight="1" x14ac:dyDescent="0.15">
      <c r="A157" s="991"/>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9"/>
      <c r="AB157" s="258"/>
      <c r="AC157" s="259"/>
      <c r="AD157" s="259"/>
      <c r="AE157" s="190" t="s">
        <v>793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50.1"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720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1"/>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customHeight="1" x14ac:dyDescent="0.15">
      <c r="A190" s="991"/>
      <c r="B190" s="253"/>
      <c r="C190" s="252"/>
      <c r="D190" s="253"/>
      <c r="E190" s="308" t="s">
        <v>265</v>
      </c>
      <c r="F190" s="309"/>
      <c r="G190" s="310" t="s">
        <v>736</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1"/>
      <c r="B191" s="253"/>
      <c r="C191" s="252"/>
      <c r="D191" s="253"/>
      <c r="E191" s="239" t="s">
        <v>264</v>
      </c>
      <c r="F191" s="240"/>
      <c r="G191" s="237" t="s">
        <v>741</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722</v>
      </c>
      <c r="AR193" s="271"/>
      <c r="AS193" s="179" t="s">
        <v>233</v>
      </c>
      <c r="AT193" s="202"/>
      <c r="AU193" s="178" t="s">
        <v>722</v>
      </c>
      <c r="AV193" s="178"/>
      <c r="AW193" s="179" t="s">
        <v>179</v>
      </c>
      <c r="AX193" s="180"/>
      <c r="AY193">
        <f>$AY$192</f>
        <v>1</v>
      </c>
    </row>
    <row r="194" spans="1:51" ht="39.75" hidden="1" customHeight="1" x14ac:dyDescent="0.15">
      <c r="A194" s="991"/>
      <c r="B194" s="253"/>
      <c r="C194" s="252"/>
      <c r="D194" s="253"/>
      <c r="E194" s="252"/>
      <c r="F194" s="314"/>
      <c r="G194" s="232" t="s">
        <v>722</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722</v>
      </c>
      <c r="AC194" s="224"/>
      <c r="AD194" s="224"/>
      <c r="AE194" s="266" t="s">
        <v>722</v>
      </c>
      <c r="AF194" s="167"/>
      <c r="AG194" s="167"/>
      <c r="AH194" s="167"/>
      <c r="AI194" s="266" t="s">
        <v>722</v>
      </c>
      <c r="AJ194" s="167"/>
      <c r="AK194" s="167"/>
      <c r="AL194" s="167"/>
      <c r="AM194" s="266" t="s">
        <v>761</v>
      </c>
      <c r="AN194" s="167"/>
      <c r="AO194" s="167"/>
      <c r="AP194" s="167"/>
      <c r="AQ194" s="266" t="s">
        <v>722</v>
      </c>
      <c r="AR194" s="167"/>
      <c r="AS194" s="167"/>
      <c r="AT194" s="167"/>
      <c r="AU194" s="266" t="s">
        <v>722</v>
      </c>
      <c r="AV194" s="167"/>
      <c r="AW194" s="167"/>
      <c r="AX194" s="208"/>
      <c r="AY194">
        <f t="shared" ref="AY194:AY195" si="23">$AY$192</f>
        <v>1</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722</v>
      </c>
      <c r="AC195" s="175"/>
      <c r="AD195" s="175"/>
      <c r="AE195" s="266" t="s">
        <v>722</v>
      </c>
      <c r="AF195" s="167"/>
      <c r="AG195" s="167"/>
      <c r="AH195" s="167"/>
      <c r="AI195" s="266" t="s">
        <v>722</v>
      </c>
      <c r="AJ195" s="167"/>
      <c r="AK195" s="167"/>
      <c r="AL195" s="167"/>
      <c r="AM195" s="266" t="s">
        <v>761</v>
      </c>
      <c r="AN195" s="167"/>
      <c r="AO195" s="167"/>
      <c r="AP195" s="167"/>
      <c r="AQ195" s="266" t="s">
        <v>722</v>
      </c>
      <c r="AR195" s="167"/>
      <c r="AS195" s="167"/>
      <c r="AT195" s="167"/>
      <c r="AU195" s="266" t="s">
        <v>722</v>
      </c>
      <c r="AV195" s="167"/>
      <c r="AW195" s="167"/>
      <c r="AX195" s="208"/>
      <c r="AY195">
        <f t="shared" si="23"/>
        <v>1</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1</v>
      </c>
    </row>
    <row r="213" spans="1:51" ht="22.5"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1"/>
      <c r="B214" s="253"/>
      <c r="C214" s="252"/>
      <c r="D214" s="253"/>
      <c r="E214" s="252"/>
      <c r="F214" s="314"/>
      <c r="G214" s="232" t="s">
        <v>742</v>
      </c>
      <c r="H214" s="191"/>
      <c r="I214" s="191"/>
      <c r="J214" s="191"/>
      <c r="K214" s="191"/>
      <c r="L214" s="191"/>
      <c r="M214" s="191"/>
      <c r="N214" s="191"/>
      <c r="O214" s="191"/>
      <c r="P214" s="233"/>
      <c r="Q214" s="978" t="s">
        <v>739</v>
      </c>
      <c r="R214" s="979"/>
      <c r="S214" s="979"/>
      <c r="T214" s="979"/>
      <c r="U214" s="979"/>
      <c r="V214" s="979"/>
      <c r="W214" s="979"/>
      <c r="X214" s="979"/>
      <c r="Y214" s="979"/>
      <c r="Z214" s="979"/>
      <c r="AA214" s="980"/>
      <c r="AB214" s="256" t="s">
        <v>740</v>
      </c>
      <c r="AC214" s="257"/>
      <c r="AD214" s="257"/>
      <c r="AE214" s="262" t="s">
        <v>722</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110.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t="s">
        <v>794</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10.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1"/>
      <c r="B248" s="253"/>
      <c r="C248" s="252"/>
      <c r="D248" s="253"/>
      <c r="E248" s="190" t="s">
        <v>720</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91"/>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1</v>
      </c>
    </row>
    <row r="250" spans="1:51" ht="45" customHeight="1" x14ac:dyDescent="0.15">
      <c r="A250" s="991"/>
      <c r="B250" s="253"/>
      <c r="C250" s="252"/>
      <c r="D250" s="253"/>
      <c r="E250" s="308" t="s">
        <v>265</v>
      </c>
      <c r="F250" s="309"/>
      <c r="G250" s="310" t="s">
        <v>743</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91"/>
      <c r="B251" s="253"/>
      <c r="C251" s="252"/>
      <c r="D251" s="253"/>
      <c r="E251" s="239" t="s">
        <v>264</v>
      </c>
      <c r="F251" s="240"/>
      <c r="G251" s="237" t="s">
        <v>744</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722</v>
      </c>
      <c r="AR253" s="271"/>
      <c r="AS253" s="179" t="s">
        <v>233</v>
      </c>
      <c r="AT253" s="202"/>
      <c r="AU253" s="178" t="s">
        <v>722</v>
      </c>
      <c r="AV253" s="178"/>
      <c r="AW253" s="179" t="s">
        <v>179</v>
      </c>
      <c r="AX253" s="180"/>
      <c r="AY253">
        <f>$AY$252</f>
        <v>1</v>
      </c>
    </row>
    <row r="254" spans="1:51" ht="39.75" hidden="1" customHeight="1" x14ac:dyDescent="0.15">
      <c r="A254" s="991"/>
      <c r="B254" s="253"/>
      <c r="C254" s="252"/>
      <c r="D254" s="253"/>
      <c r="E254" s="252"/>
      <c r="F254" s="314"/>
      <c r="G254" s="232" t="s">
        <v>722</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722</v>
      </c>
      <c r="AC254" s="224"/>
      <c r="AD254" s="224"/>
      <c r="AE254" s="266" t="s">
        <v>722</v>
      </c>
      <c r="AF254" s="167"/>
      <c r="AG254" s="167"/>
      <c r="AH254" s="167"/>
      <c r="AI254" s="266" t="s">
        <v>722</v>
      </c>
      <c r="AJ254" s="167"/>
      <c r="AK254" s="167"/>
      <c r="AL254" s="167"/>
      <c r="AM254" s="266" t="s">
        <v>761</v>
      </c>
      <c r="AN254" s="167"/>
      <c r="AO254" s="167"/>
      <c r="AP254" s="167"/>
      <c r="AQ254" s="266" t="s">
        <v>722</v>
      </c>
      <c r="AR254" s="167"/>
      <c r="AS254" s="167"/>
      <c r="AT254" s="167"/>
      <c r="AU254" s="266" t="s">
        <v>722</v>
      </c>
      <c r="AV254" s="167"/>
      <c r="AW254" s="167"/>
      <c r="AX254" s="208"/>
      <c r="AY254">
        <f t="shared" ref="AY254:AY255" si="33">$AY$252</f>
        <v>1</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722</v>
      </c>
      <c r="AC255" s="175"/>
      <c r="AD255" s="175"/>
      <c r="AE255" s="266" t="s">
        <v>722</v>
      </c>
      <c r="AF255" s="167"/>
      <c r="AG255" s="167"/>
      <c r="AH255" s="167"/>
      <c r="AI255" s="266" t="s">
        <v>722</v>
      </c>
      <c r="AJ255" s="167"/>
      <c r="AK255" s="167"/>
      <c r="AL255" s="167"/>
      <c r="AM255" s="266" t="s">
        <v>761</v>
      </c>
      <c r="AN255" s="167"/>
      <c r="AO255" s="167"/>
      <c r="AP255" s="167"/>
      <c r="AQ255" s="266" t="s">
        <v>722</v>
      </c>
      <c r="AR255" s="167"/>
      <c r="AS255" s="167"/>
      <c r="AT255" s="167"/>
      <c r="AU255" s="266" t="s">
        <v>722</v>
      </c>
      <c r="AV255" s="167"/>
      <c r="AW255" s="167"/>
      <c r="AX255" s="208"/>
      <c r="AY255">
        <f t="shared" si="33"/>
        <v>1</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1</v>
      </c>
    </row>
    <row r="273" spans="1:51" ht="22.5"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91"/>
      <c r="B274" s="253"/>
      <c r="C274" s="252"/>
      <c r="D274" s="253"/>
      <c r="E274" s="252"/>
      <c r="F274" s="314"/>
      <c r="G274" s="232" t="s">
        <v>745</v>
      </c>
      <c r="H274" s="191"/>
      <c r="I274" s="191"/>
      <c r="J274" s="191"/>
      <c r="K274" s="191"/>
      <c r="L274" s="191"/>
      <c r="M274" s="191"/>
      <c r="N274" s="191"/>
      <c r="O274" s="191"/>
      <c r="P274" s="233"/>
      <c r="Q274" s="978" t="s">
        <v>746</v>
      </c>
      <c r="R274" s="979"/>
      <c r="S274" s="979"/>
      <c r="T274" s="979"/>
      <c r="U274" s="979"/>
      <c r="V274" s="979"/>
      <c r="W274" s="979"/>
      <c r="X274" s="979"/>
      <c r="Y274" s="979"/>
      <c r="Z274" s="979"/>
      <c r="AA274" s="980"/>
      <c r="AB274" s="256" t="s">
        <v>740</v>
      </c>
      <c r="AC274" s="257"/>
      <c r="AD274" s="257"/>
      <c r="AE274" s="262" t="s">
        <v>722</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99.95"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t="s">
        <v>795</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22.5"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91"/>
      <c r="B308" s="253"/>
      <c r="C308" s="252"/>
      <c r="D308" s="253"/>
      <c r="E308" s="190" t="s">
        <v>720</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991"/>
      <c r="B310" s="253"/>
      <c r="C310" s="252"/>
      <c r="D310" s="253"/>
      <c r="E310" s="308" t="s">
        <v>265</v>
      </c>
      <c r="F310" s="309"/>
      <c r="G310" s="310" t="s">
        <v>747</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991"/>
      <c r="B311" s="253"/>
      <c r="C311" s="252"/>
      <c r="D311" s="253"/>
      <c r="E311" s="239" t="s">
        <v>264</v>
      </c>
      <c r="F311" s="240"/>
      <c r="G311" s="237" t="s">
        <v>748</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722</v>
      </c>
      <c r="AR313" s="271"/>
      <c r="AS313" s="179" t="s">
        <v>233</v>
      </c>
      <c r="AT313" s="202"/>
      <c r="AU313" s="178" t="s">
        <v>722</v>
      </c>
      <c r="AV313" s="178"/>
      <c r="AW313" s="179" t="s">
        <v>179</v>
      </c>
      <c r="AX313" s="180"/>
      <c r="AY313">
        <f>$AY$312</f>
        <v>1</v>
      </c>
    </row>
    <row r="314" spans="1:51" ht="39.75" hidden="1" customHeight="1" x14ac:dyDescent="0.15">
      <c r="A314" s="991"/>
      <c r="B314" s="253"/>
      <c r="C314" s="252"/>
      <c r="D314" s="253"/>
      <c r="E314" s="252"/>
      <c r="F314" s="314"/>
      <c r="G314" s="232" t="s">
        <v>722</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722</v>
      </c>
      <c r="AC314" s="224"/>
      <c r="AD314" s="224"/>
      <c r="AE314" s="266" t="s">
        <v>722</v>
      </c>
      <c r="AF314" s="167"/>
      <c r="AG314" s="167"/>
      <c r="AH314" s="167"/>
      <c r="AI314" s="266" t="s">
        <v>722</v>
      </c>
      <c r="AJ314" s="167"/>
      <c r="AK314" s="167"/>
      <c r="AL314" s="167"/>
      <c r="AM314" s="266" t="s">
        <v>761</v>
      </c>
      <c r="AN314" s="167"/>
      <c r="AO314" s="167"/>
      <c r="AP314" s="167"/>
      <c r="AQ314" s="266" t="s">
        <v>722</v>
      </c>
      <c r="AR314" s="167"/>
      <c r="AS314" s="167"/>
      <c r="AT314" s="167"/>
      <c r="AU314" s="266" t="s">
        <v>722</v>
      </c>
      <c r="AV314" s="167"/>
      <c r="AW314" s="167"/>
      <c r="AX314" s="208"/>
      <c r="AY314">
        <f t="shared" ref="AY314:AY315" si="43">$AY$312</f>
        <v>1</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722</v>
      </c>
      <c r="AC315" s="175"/>
      <c r="AD315" s="175"/>
      <c r="AE315" s="266" t="s">
        <v>722</v>
      </c>
      <c r="AF315" s="167"/>
      <c r="AG315" s="167"/>
      <c r="AH315" s="167"/>
      <c r="AI315" s="266" t="s">
        <v>722</v>
      </c>
      <c r="AJ315" s="167"/>
      <c r="AK315" s="167"/>
      <c r="AL315" s="167"/>
      <c r="AM315" s="266" t="s">
        <v>761</v>
      </c>
      <c r="AN315" s="167"/>
      <c r="AO315" s="167"/>
      <c r="AP315" s="167"/>
      <c r="AQ315" s="266" t="s">
        <v>722</v>
      </c>
      <c r="AR315" s="167"/>
      <c r="AS315" s="167"/>
      <c r="AT315" s="167"/>
      <c r="AU315" s="266" t="s">
        <v>722</v>
      </c>
      <c r="AV315" s="167"/>
      <c r="AW315" s="167"/>
      <c r="AX315" s="208"/>
      <c r="AY315">
        <f t="shared" si="43"/>
        <v>1</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1</v>
      </c>
    </row>
    <row r="333" spans="1:51" ht="22.5"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991"/>
      <c r="B334" s="253"/>
      <c r="C334" s="252"/>
      <c r="D334" s="253"/>
      <c r="E334" s="252"/>
      <c r="F334" s="314"/>
      <c r="G334" s="232" t="s">
        <v>749</v>
      </c>
      <c r="H334" s="191"/>
      <c r="I334" s="191"/>
      <c r="J334" s="191"/>
      <c r="K334" s="191"/>
      <c r="L334" s="191"/>
      <c r="M334" s="191"/>
      <c r="N334" s="191"/>
      <c r="O334" s="191"/>
      <c r="P334" s="233"/>
      <c r="Q334" s="978" t="s">
        <v>739</v>
      </c>
      <c r="R334" s="979"/>
      <c r="S334" s="979"/>
      <c r="T334" s="979"/>
      <c r="U334" s="979"/>
      <c r="V334" s="979"/>
      <c r="W334" s="979"/>
      <c r="X334" s="979"/>
      <c r="Y334" s="979"/>
      <c r="Z334" s="979"/>
      <c r="AA334" s="980"/>
      <c r="AB334" s="256" t="s">
        <v>740</v>
      </c>
      <c r="AC334" s="257"/>
      <c r="AD334" s="257"/>
      <c r="AE334" s="262" t="s">
        <v>722</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00.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t="s">
        <v>796</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00.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91"/>
      <c r="B368" s="253"/>
      <c r="C368" s="252"/>
      <c r="D368" s="253"/>
      <c r="E368" s="190" t="s">
        <v>720</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991"/>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1</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672</v>
      </c>
      <c r="D430" s="251"/>
      <c r="E430" s="239" t="s">
        <v>400</v>
      </c>
      <c r="F430" s="447"/>
      <c r="G430" s="241" t="s">
        <v>252</v>
      </c>
      <c r="H430" s="188"/>
      <c r="I430" s="188"/>
      <c r="J430" s="242" t="s">
        <v>722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991"/>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c r="AN433" s="167"/>
      <c r="AO433" s="167"/>
      <c r="AP433" s="168"/>
      <c r="AQ433" s="166" t="s">
        <v>722</v>
      </c>
      <c r="AR433" s="167"/>
      <c r="AS433" s="167"/>
      <c r="AT433" s="168"/>
      <c r="AU433" s="167" t="s">
        <v>722</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c r="AN434" s="167"/>
      <c r="AO434" s="167"/>
      <c r="AP434" s="168"/>
      <c r="AQ434" s="166" t="s">
        <v>722</v>
      </c>
      <c r="AR434" s="167"/>
      <c r="AS434" s="167"/>
      <c r="AT434" s="168"/>
      <c r="AU434" s="167" t="s">
        <v>722</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722</v>
      </c>
      <c r="AF457" s="178"/>
      <c r="AG457" s="179" t="s">
        <v>233</v>
      </c>
      <c r="AH457" s="202"/>
      <c r="AI457" s="216"/>
      <c r="AJ457" s="216"/>
      <c r="AK457" s="216"/>
      <c r="AL457" s="217"/>
      <c r="AM457" s="216"/>
      <c r="AN457" s="216"/>
      <c r="AO457" s="216"/>
      <c r="AP457" s="217"/>
      <c r="AQ457" s="231" t="s">
        <v>722</v>
      </c>
      <c r="AR457" s="178"/>
      <c r="AS457" s="179" t="s">
        <v>233</v>
      </c>
      <c r="AT457" s="202"/>
      <c r="AU457" s="178" t="s">
        <v>722</v>
      </c>
      <c r="AV457" s="178"/>
      <c r="AW457" s="179" t="s">
        <v>179</v>
      </c>
      <c r="AX457" s="180"/>
      <c r="AY457">
        <f>$AY$456</f>
        <v>1</v>
      </c>
    </row>
    <row r="458" spans="1:51" ht="23.25" hidden="1" customHeight="1" x14ac:dyDescent="0.15">
      <c r="A458" s="991"/>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722</v>
      </c>
      <c r="AF458" s="167"/>
      <c r="AG458" s="167"/>
      <c r="AH458" s="167"/>
      <c r="AI458" s="166" t="s">
        <v>722</v>
      </c>
      <c r="AJ458" s="167"/>
      <c r="AK458" s="167"/>
      <c r="AL458" s="167"/>
      <c r="AM458" s="166"/>
      <c r="AN458" s="167"/>
      <c r="AO458" s="167"/>
      <c r="AP458" s="168"/>
      <c r="AQ458" s="166" t="s">
        <v>722</v>
      </c>
      <c r="AR458" s="167"/>
      <c r="AS458" s="167"/>
      <c r="AT458" s="168"/>
      <c r="AU458" s="167" t="s">
        <v>722</v>
      </c>
      <c r="AV458" s="167"/>
      <c r="AW458" s="167"/>
      <c r="AX458" s="208"/>
      <c r="AY458">
        <f t="shared" ref="AY458:AY460" si="68">$AY$456</f>
        <v>1</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722</v>
      </c>
      <c r="AC459" s="224"/>
      <c r="AD459" s="224"/>
      <c r="AE459" s="166" t="s">
        <v>722</v>
      </c>
      <c r="AF459" s="167"/>
      <c r="AG459" s="167"/>
      <c r="AH459" s="168"/>
      <c r="AI459" s="166" t="s">
        <v>722</v>
      </c>
      <c r="AJ459" s="167"/>
      <c r="AK459" s="167"/>
      <c r="AL459" s="167"/>
      <c r="AM459" s="166"/>
      <c r="AN459" s="167"/>
      <c r="AO459" s="167"/>
      <c r="AP459" s="168"/>
      <c r="AQ459" s="166" t="s">
        <v>722</v>
      </c>
      <c r="AR459" s="167"/>
      <c r="AS459" s="167"/>
      <c r="AT459" s="168"/>
      <c r="AU459" s="167" t="s">
        <v>722</v>
      </c>
      <c r="AV459" s="167"/>
      <c r="AW459" s="167"/>
      <c r="AX459" s="208"/>
      <c r="AY459">
        <f t="shared" si="68"/>
        <v>1</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7"/>
      <c r="AM460" s="166"/>
      <c r="AN460" s="167"/>
      <c r="AO460" s="167"/>
      <c r="AP460" s="168"/>
      <c r="AQ460" s="166" t="s">
        <v>722</v>
      </c>
      <c r="AR460" s="167"/>
      <c r="AS460" s="167"/>
      <c r="AT460" s="168"/>
      <c r="AU460" s="167" t="s">
        <v>722</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4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759</v>
      </c>
      <c r="AE702" s="893"/>
      <c r="AF702" s="893"/>
      <c r="AG702" s="882" t="s">
        <v>763</v>
      </c>
      <c r="AH702" s="883"/>
      <c r="AI702" s="883"/>
      <c r="AJ702" s="883"/>
      <c r="AK702" s="883"/>
      <c r="AL702" s="883"/>
      <c r="AM702" s="883"/>
      <c r="AN702" s="883"/>
      <c r="AO702" s="883"/>
      <c r="AP702" s="883"/>
      <c r="AQ702" s="883"/>
      <c r="AR702" s="883"/>
      <c r="AS702" s="883"/>
      <c r="AT702" s="883"/>
      <c r="AU702" s="883"/>
      <c r="AV702" s="883"/>
      <c r="AW702" s="883"/>
      <c r="AX702" s="884"/>
    </row>
    <row r="703" spans="1:51"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759</v>
      </c>
      <c r="AE703" s="185"/>
      <c r="AF703" s="185"/>
      <c r="AG703" s="666" t="s">
        <v>764</v>
      </c>
      <c r="AH703" s="667"/>
      <c r="AI703" s="667"/>
      <c r="AJ703" s="667"/>
      <c r="AK703" s="667"/>
      <c r="AL703" s="667"/>
      <c r="AM703" s="667"/>
      <c r="AN703" s="667"/>
      <c r="AO703" s="667"/>
      <c r="AP703" s="667"/>
      <c r="AQ703" s="667"/>
      <c r="AR703" s="667"/>
      <c r="AS703" s="667"/>
      <c r="AT703" s="667"/>
      <c r="AU703" s="667"/>
      <c r="AV703" s="667"/>
      <c r="AW703" s="667"/>
      <c r="AX703" s="668"/>
    </row>
    <row r="704" spans="1:51" ht="27"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759</v>
      </c>
      <c r="AE704" s="585"/>
      <c r="AF704" s="585"/>
      <c r="AG704" s="425" t="s">
        <v>765</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759</v>
      </c>
      <c r="AE705" s="735"/>
      <c r="AF705" s="735"/>
      <c r="AG705" s="190" t="s">
        <v>766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767</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767</v>
      </c>
      <c r="AE707" s="583"/>
      <c r="AF707" s="583"/>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759</v>
      </c>
      <c r="AE708" s="670"/>
      <c r="AF708" s="670"/>
      <c r="AG708" s="525" t="s">
        <v>768</v>
      </c>
      <c r="AH708" s="526"/>
      <c r="AI708" s="526"/>
      <c r="AJ708" s="526"/>
      <c r="AK708" s="526"/>
      <c r="AL708" s="526"/>
      <c r="AM708" s="526"/>
      <c r="AN708" s="526"/>
      <c r="AO708" s="526"/>
      <c r="AP708" s="526"/>
      <c r="AQ708" s="526"/>
      <c r="AR708" s="526"/>
      <c r="AS708" s="526"/>
      <c r="AT708" s="526"/>
      <c r="AU708" s="526"/>
      <c r="AV708" s="526"/>
      <c r="AW708" s="526"/>
      <c r="AX708" s="527"/>
    </row>
    <row r="709" spans="1:50" ht="64.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759</v>
      </c>
      <c r="AE709" s="185"/>
      <c r="AF709" s="185"/>
      <c r="AG709" s="666" t="s">
        <v>769</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772</v>
      </c>
      <c r="AE710" s="185"/>
      <c r="AF710" s="185"/>
      <c r="AG710" s="666" t="s">
        <v>722</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759</v>
      </c>
      <c r="AE711" s="185"/>
      <c r="AF711" s="185"/>
      <c r="AG711" s="666" t="s">
        <v>770</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772</v>
      </c>
      <c r="AE712" s="585"/>
      <c r="AF712" s="585"/>
      <c r="AG712" s="593" t="s">
        <v>722</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772</v>
      </c>
      <c r="AE713" s="185"/>
      <c r="AF713" s="186"/>
      <c r="AG713" s="666" t="s">
        <v>722</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759</v>
      </c>
      <c r="AE714" s="591"/>
      <c r="AF714" s="592"/>
      <c r="AG714" s="691" t="s">
        <v>771</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759</v>
      </c>
      <c r="AE715" s="670"/>
      <c r="AF715" s="776"/>
      <c r="AG715" s="525" t="s">
        <v>773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772</v>
      </c>
      <c r="AE716" s="758"/>
      <c r="AF716" s="758"/>
      <c r="AG716" s="666" t="s">
        <v>722</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759</v>
      </c>
      <c r="AE717" s="185"/>
      <c r="AF717" s="185"/>
      <c r="AG717" s="666" t="s">
        <v>774</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759</v>
      </c>
      <c r="AE718" s="185"/>
      <c r="AF718" s="185"/>
      <c r="AG718" s="193" t="s">
        <v>775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772</v>
      </c>
      <c r="AE719" s="670"/>
      <c r="AF719" s="670"/>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2"/>
      <c r="B721" s="653"/>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150" customHeight="1" x14ac:dyDescent="0.15">
      <c r="A726" s="620" t="s">
        <v>48</v>
      </c>
      <c r="B726" s="621"/>
      <c r="C726" s="442" t="s">
        <v>53</v>
      </c>
      <c r="D726" s="580"/>
      <c r="E726" s="580"/>
      <c r="F726" s="581"/>
      <c r="G726" s="796" t="s">
        <v>788</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787</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761</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t="s">
        <v>761</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t="s">
        <v>761</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t="s">
        <v>761</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673</v>
      </c>
      <c r="B737" s="158"/>
      <c r="C737" s="158"/>
      <c r="D737" s="159"/>
      <c r="E737" s="105" t="s">
        <v>750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751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752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753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754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755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756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758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75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c r="J747" s="113"/>
      <c r="K747" s="100" t="str">
        <f>IF(I747="","","-")</f>
        <v/>
      </c>
      <c r="L747" s="104">
        <v>20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8"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8" t="s">
        <v>778</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362</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776</v>
      </c>
      <c r="H789" s="449"/>
      <c r="I789" s="449"/>
      <c r="J789" s="449"/>
      <c r="K789" s="450"/>
      <c r="L789" s="451" t="s">
        <v>777</v>
      </c>
      <c r="M789" s="452"/>
      <c r="N789" s="452"/>
      <c r="O789" s="452"/>
      <c r="P789" s="452"/>
      <c r="Q789" s="452"/>
      <c r="R789" s="452"/>
      <c r="S789" s="452"/>
      <c r="T789" s="452"/>
      <c r="U789" s="452"/>
      <c r="V789" s="452"/>
      <c r="W789" s="452"/>
      <c r="X789" s="453"/>
      <c r="Y789" s="454">
        <v>6</v>
      </c>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5"/>
      <c r="B790" s="762"/>
      <c r="C790" s="762"/>
      <c r="D790" s="762"/>
      <c r="E790" s="762"/>
      <c r="F790" s="763"/>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5"/>
      <c r="B791" s="762"/>
      <c r="C791" s="762"/>
      <c r="D791" s="762"/>
      <c r="E791" s="762"/>
      <c r="F791" s="763"/>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5"/>
      <c r="B792" s="762"/>
      <c r="C792" s="762"/>
      <c r="D792" s="762"/>
      <c r="E792" s="762"/>
      <c r="F792" s="763"/>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5"/>
      <c r="B793" s="762"/>
      <c r="C793" s="762"/>
      <c r="D793" s="762"/>
      <c r="E793" s="762"/>
      <c r="F793" s="763"/>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5"/>
      <c r="B794" s="762"/>
      <c r="C794" s="762"/>
      <c r="D794" s="762"/>
      <c r="E794" s="762"/>
      <c r="F794" s="763"/>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5"/>
      <c r="B795" s="762"/>
      <c r="C795" s="762"/>
      <c r="D795" s="762"/>
      <c r="E795" s="762"/>
      <c r="F795" s="763"/>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5"/>
      <c r="B796" s="762"/>
      <c r="C796" s="762"/>
      <c r="D796" s="762"/>
      <c r="E796" s="762"/>
      <c r="F796" s="763"/>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5"/>
      <c r="B797" s="762"/>
      <c r="C797" s="762"/>
      <c r="D797" s="762"/>
      <c r="E797" s="762"/>
      <c r="F797" s="763"/>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5"/>
      <c r="B798" s="762"/>
      <c r="C798" s="762"/>
      <c r="D798" s="762"/>
      <c r="E798" s="762"/>
      <c r="F798" s="763"/>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5"/>
      <c r="B799" s="762"/>
      <c r="C799" s="762"/>
      <c r="D799" s="762"/>
      <c r="E799" s="762"/>
      <c r="F799" s="763"/>
      <c r="G799" s="407" t="s">
        <v>20</v>
      </c>
      <c r="H799" s="408"/>
      <c r="I799" s="408"/>
      <c r="J799" s="408"/>
      <c r="K799" s="408"/>
      <c r="L799" s="409"/>
      <c r="M799" s="410"/>
      <c r="N799" s="410"/>
      <c r="O799" s="410"/>
      <c r="P799" s="410"/>
      <c r="Q799" s="410"/>
      <c r="R799" s="410"/>
      <c r="S799" s="410"/>
      <c r="T799" s="410"/>
      <c r="U799" s="410"/>
      <c r="V799" s="410"/>
      <c r="W799" s="410"/>
      <c r="X799" s="411"/>
      <c r="Y799" s="412">
        <f>SUM(Y789:AB798)</f>
        <v>6</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5"/>
      <c r="B800" s="762"/>
      <c r="C800" s="762"/>
      <c r="D800" s="762"/>
      <c r="E800" s="762"/>
      <c r="F800" s="763"/>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2"/>
      <c r="C803" s="762"/>
      <c r="D803" s="762"/>
      <c r="E803" s="762"/>
      <c r="F803" s="763"/>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5"/>
      <c r="B804" s="762"/>
      <c r="C804" s="762"/>
      <c r="D804" s="762"/>
      <c r="E804" s="762"/>
      <c r="F804" s="763"/>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5"/>
      <c r="B805" s="762"/>
      <c r="C805" s="762"/>
      <c r="D805" s="762"/>
      <c r="E805" s="762"/>
      <c r="F805" s="763"/>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5"/>
      <c r="B806" s="762"/>
      <c r="C806" s="762"/>
      <c r="D806" s="762"/>
      <c r="E806" s="762"/>
      <c r="F806" s="763"/>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5"/>
      <c r="B807" s="762"/>
      <c r="C807" s="762"/>
      <c r="D807" s="762"/>
      <c r="E807" s="762"/>
      <c r="F807" s="763"/>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5"/>
      <c r="B808" s="762"/>
      <c r="C808" s="762"/>
      <c r="D808" s="762"/>
      <c r="E808" s="762"/>
      <c r="F808" s="763"/>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5"/>
      <c r="B809" s="762"/>
      <c r="C809" s="762"/>
      <c r="D809" s="762"/>
      <c r="E809" s="762"/>
      <c r="F809" s="763"/>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5"/>
      <c r="B810" s="762"/>
      <c r="C810" s="762"/>
      <c r="D810" s="762"/>
      <c r="E810" s="762"/>
      <c r="F810" s="763"/>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5"/>
      <c r="B811" s="762"/>
      <c r="C811" s="762"/>
      <c r="D811" s="762"/>
      <c r="E811" s="762"/>
      <c r="F811" s="763"/>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5"/>
      <c r="B812" s="762"/>
      <c r="C812" s="762"/>
      <c r="D812" s="762"/>
      <c r="E812" s="762"/>
      <c r="F812" s="763"/>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5"/>
      <c r="B813" s="762"/>
      <c r="C813" s="762"/>
      <c r="D813" s="762"/>
      <c r="E813" s="762"/>
      <c r="F813" s="763"/>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5"/>
      <c r="B817" s="762"/>
      <c r="C817" s="762"/>
      <c r="D817" s="762"/>
      <c r="E817" s="762"/>
      <c r="F817" s="763"/>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5"/>
      <c r="B818" s="762"/>
      <c r="C818" s="762"/>
      <c r="D818" s="762"/>
      <c r="E818" s="762"/>
      <c r="F818" s="763"/>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5"/>
      <c r="B819" s="762"/>
      <c r="C819" s="762"/>
      <c r="D819" s="762"/>
      <c r="E819" s="762"/>
      <c r="F819" s="763"/>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5"/>
      <c r="B820" s="762"/>
      <c r="C820" s="762"/>
      <c r="D820" s="762"/>
      <c r="E820" s="762"/>
      <c r="F820" s="763"/>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5"/>
      <c r="B821" s="762"/>
      <c r="C821" s="762"/>
      <c r="D821" s="762"/>
      <c r="E821" s="762"/>
      <c r="F821" s="763"/>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5"/>
      <c r="B822" s="762"/>
      <c r="C822" s="762"/>
      <c r="D822" s="762"/>
      <c r="E822" s="762"/>
      <c r="F822" s="763"/>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5"/>
      <c r="B823" s="762"/>
      <c r="C823" s="762"/>
      <c r="D823" s="762"/>
      <c r="E823" s="762"/>
      <c r="F823" s="763"/>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5"/>
      <c r="B824" s="762"/>
      <c r="C824" s="762"/>
      <c r="D824" s="762"/>
      <c r="E824" s="762"/>
      <c r="F824" s="763"/>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5"/>
      <c r="B825" s="762"/>
      <c r="C825" s="762"/>
      <c r="D825" s="762"/>
      <c r="E825" s="762"/>
      <c r="F825" s="763"/>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5"/>
      <c r="B830" s="762"/>
      <c r="C830" s="762"/>
      <c r="D830" s="762"/>
      <c r="E830" s="762"/>
      <c r="F830" s="763"/>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5"/>
      <c r="B831" s="762"/>
      <c r="C831" s="762"/>
      <c r="D831" s="762"/>
      <c r="E831" s="762"/>
      <c r="F831" s="763"/>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5"/>
      <c r="B832" s="762"/>
      <c r="C832" s="762"/>
      <c r="D832" s="762"/>
      <c r="E832" s="762"/>
      <c r="F832" s="763"/>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5"/>
      <c r="B833" s="762"/>
      <c r="C833" s="762"/>
      <c r="D833" s="762"/>
      <c r="E833" s="762"/>
      <c r="F833" s="763"/>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5"/>
      <c r="B834" s="762"/>
      <c r="C834" s="762"/>
      <c r="D834" s="762"/>
      <c r="E834" s="762"/>
      <c r="F834" s="763"/>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5"/>
      <c r="B835" s="762"/>
      <c r="C835" s="762"/>
      <c r="D835" s="762"/>
      <c r="E835" s="762"/>
      <c r="F835" s="763"/>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5"/>
      <c r="B836" s="762"/>
      <c r="C836" s="762"/>
      <c r="D836" s="762"/>
      <c r="E836" s="762"/>
      <c r="F836" s="763"/>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5"/>
      <c r="B837" s="762"/>
      <c r="C837" s="762"/>
      <c r="D837" s="762"/>
      <c r="E837" s="762"/>
      <c r="F837" s="763"/>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5"/>
      <c r="B838" s="762"/>
      <c r="C838" s="762"/>
      <c r="D838" s="762"/>
      <c r="E838" s="762"/>
      <c r="F838" s="76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789</v>
      </c>
      <c r="D845" s="416"/>
      <c r="E845" s="416"/>
      <c r="F845" s="416"/>
      <c r="G845" s="416"/>
      <c r="H845" s="416"/>
      <c r="I845" s="416"/>
      <c r="J845" s="417">
        <v>8010001036398</v>
      </c>
      <c r="K845" s="418"/>
      <c r="L845" s="418"/>
      <c r="M845" s="418"/>
      <c r="N845" s="418"/>
      <c r="O845" s="418"/>
      <c r="P845" s="427" t="s">
        <v>781</v>
      </c>
      <c r="Q845" s="428"/>
      <c r="R845" s="428"/>
      <c r="S845" s="428"/>
      <c r="T845" s="428"/>
      <c r="U845" s="428"/>
      <c r="V845" s="428"/>
      <c r="W845" s="428"/>
      <c r="X845" s="428"/>
      <c r="Y845" s="318">
        <v>6</v>
      </c>
      <c r="Z845" s="319"/>
      <c r="AA845" s="319"/>
      <c r="AB845" s="320"/>
      <c r="AC845" s="329" t="s">
        <v>373</v>
      </c>
      <c r="AD845" s="329"/>
      <c r="AE845" s="329"/>
      <c r="AF845" s="329"/>
      <c r="AG845" s="329"/>
      <c r="AH845" s="419">
        <v>2</v>
      </c>
      <c r="AI845" s="420"/>
      <c r="AJ845" s="420"/>
      <c r="AK845" s="420"/>
      <c r="AL845" s="326">
        <v>97.2</v>
      </c>
      <c r="AM845" s="327"/>
      <c r="AN845" s="327"/>
      <c r="AO845" s="328"/>
      <c r="AP845" s="321" t="s">
        <v>797</v>
      </c>
      <c r="AQ845" s="321"/>
      <c r="AR845" s="321"/>
      <c r="AS845" s="321"/>
      <c r="AT845" s="321"/>
      <c r="AU845" s="321"/>
      <c r="AV845" s="321"/>
      <c r="AW845" s="321"/>
      <c r="AX845" s="321"/>
    </row>
    <row r="846" spans="1:51" ht="30" customHeight="1" x14ac:dyDescent="0.15">
      <c r="A846" s="402">
        <v>2</v>
      </c>
      <c r="B846" s="402">
        <v>1</v>
      </c>
      <c r="C846" s="421" t="s">
        <v>789</v>
      </c>
      <c r="D846" s="416"/>
      <c r="E846" s="416"/>
      <c r="F846" s="416"/>
      <c r="G846" s="416"/>
      <c r="H846" s="416"/>
      <c r="I846" s="416"/>
      <c r="J846" s="417">
        <v>8010001036398</v>
      </c>
      <c r="K846" s="418"/>
      <c r="L846" s="418"/>
      <c r="M846" s="418"/>
      <c r="N846" s="418"/>
      <c r="O846" s="418"/>
      <c r="P846" s="427" t="s">
        <v>782</v>
      </c>
      <c r="Q846" s="428"/>
      <c r="R846" s="428"/>
      <c r="S846" s="428"/>
      <c r="T846" s="428"/>
      <c r="U846" s="428"/>
      <c r="V846" s="428"/>
      <c r="W846" s="428"/>
      <c r="X846" s="428"/>
      <c r="Y846" s="318">
        <v>3</v>
      </c>
      <c r="Z846" s="319"/>
      <c r="AA846" s="319"/>
      <c r="AB846" s="320"/>
      <c r="AC846" s="329" t="s">
        <v>373</v>
      </c>
      <c r="AD846" s="329"/>
      <c r="AE846" s="329"/>
      <c r="AF846" s="329"/>
      <c r="AG846" s="329"/>
      <c r="AH846" s="324">
        <v>2</v>
      </c>
      <c r="AI846" s="325"/>
      <c r="AJ846" s="325"/>
      <c r="AK846" s="325"/>
      <c r="AL846" s="326">
        <v>97</v>
      </c>
      <c r="AM846" s="327"/>
      <c r="AN846" s="327"/>
      <c r="AO846" s="328"/>
      <c r="AP846" s="321" t="s">
        <v>797</v>
      </c>
      <c r="AQ846" s="321"/>
      <c r="AR846" s="321"/>
      <c r="AS846" s="321"/>
      <c r="AT846" s="321"/>
      <c r="AU846" s="321"/>
      <c r="AV846" s="321"/>
      <c r="AW846" s="321"/>
      <c r="AX846" s="321"/>
      <c r="AY846">
        <f>COUNTA($C$846)</f>
        <v>1</v>
      </c>
    </row>
    <row r="847" spans="1:51" ht="30" customHeight="1" x14ac:dyDescent="0.15">
      <c r="A847" s="402">
        <v>3</v>
      </c>
      <c r="B847" s="402">
        <v>1</v>
      </c>
      <c r="C847" s="421" t="s">
        <v>779</v>
      </c>
      <c r="D847" s="416"/>
      <c r="E847" s="416"/>
      <c r="F847" s="416"/>
      <c r="G847" s="416"/>
      <c r="H847" s="416"/>
      <c r="I847" s="416"/>
      <c r="J847" s="417">
        <v>4010501013586</v>
      </c>
      <c r="K847" s="418"/>
      <c r="L847" s="418"/>
      <c r="M847" s="418"/>
      <c r="N847" s="418"/>
      <c r="O847" s="418"/>
      <c r="P847" s="427" t="s">
        <v>783</v>
      </c>
      <c r="Q847" s="428"/>
      <c r="R847" s="428"/>
      <c r="S847" s="428"/>
      <c r="T847" s="428"/>
      <c r="U847" s="428"/>
      <c r="V847" s="428"/>
      <c r="W847" s="428"/>
      <c r="X847" s="428"/>
      <c r="Y847" s="318">
        <v>0.8</v>
      </c>
      <c r="Z847" s="319"/>
      <c r="AA847" s="319"/>
      <c r="AB847" s="320"/>
      <c r="AC847" s="329" t="s">
        <v>373</v>
      </c>
      <c r="AD847" s="329"/>
      <c r="AE847" s="329"/>
      <c r="AF847" s="329"/>
      <c r="AG847" s="329"/>
      <c r="AH847" s="324">
        <v>2</v>
      </c>
      <c r="AI847" s="325"/>
      <c r="AJ847" s="325"/>
      <c r="AK847" s="325"/>
      <c r="AL847" s="326">
        <v>98.8</v>
      </c>
      <c r="AM847" s="327"/>
      <c r="AN847" s="327"/>
      <c r="AO847" s="328"/>
      <c r="AP847" s="321" t="s">
        <v>797</v>
      </c>
      <c r="AQ847" s="321"/>
      <c r="AR847" s="321"/>
      <c r="AS847" s="321"/>
      <c r="AT847" s="321"/>
      <c r="AU847" s="321"/>
      <c r="AV847" s="321"/>
      <c r="AW847" s="321"/>
      <c r="AX847" s="321"/>
      <c r="AY847">
        <f>COUNTA($C$847)</f>
        <v>1</v>
      </c>
    </row>
    <row r="848" spans="1:51" ht="30" customHeight="1" x14ac:dyDescent="0.15">
      <c r="A848" s="402">
        <v>4</v>
      </c>
      <c r="B848" s="402">
        <v>1</v>
      </c>
      <c r="C848" s="421" t="s">
        <v>779</v>
      </c>
      <c r="D848" s="416"/>
      <c r="E848" s="416"/>
      <c r="F848" s="416"/>
      <c r="G848" s="416"/>
      <c r="H848" s="416"/>
      <c r="I848" s="416"/>
      <c r="J848" s="417">
        <v>4010501013586</v>
      </c>
      <c r="K848" s="418"/>
      <c r="L848" s="418"/>
      <c r="M848" s="418"/>
      <c r="N848" s="418"/>
      <c r="O848" s="418"/>
      <c r="P848" s="427" t="s">
        <v>784</v>
      </c>
      <c r="Q848" s="428"/>
      <c r="R848" s="428"/>
      <c r="S848" s="428"/>
      <c r="T848" s="428"/>
      <c r="U848" s="428"/>
      <c r="V848" s="428"/>
      <c r="W848" s="428"/>
      <c r="X848" s="428"/>
      <c r="Y848" s="318">
        <v>0.8</v>
      </c>
      <c r="Z848" s="319"/>
      <c r="AA848" s="319"/>
      <c r="AB848" s="320"/>
      <c r="AC848" s="329" t="s">
        <v>373</v>
      </c>
      <c r="AD848" s="329"/>
      <c r="AE848" s="329"/>
      <c r="AF848" s="329"/>
      <c r="AG848" s="329"/>
      <c r="AH848" s="324">
        <v>2</v>
      </c>
      <c r="AI848" s="325"/>
      <c r="AJ848" s="325"/>
      <c r="AK848" s="325"/>
      <c r="AL848" s="326">
        <v>100</v>
      </c>
      <c r="AM848" s="327"/>
      <c r="AN848" s="327"/>
      <c r="AO848" s="328"/>
      <c r="AP848" s="321" t="s">
        <v>797</v>
      </c>
      <c r="AQ848" s="321"/>
      <c r="AR848" s="321"/>
      <c r="AS848" s="321"/>
      <c r="AT848" s="321"/>
      <c r="AU848" s="321"/>
      <c r="AV848" s="321"/>
      <c r="AW848" s="321"/>
      <c r="AX848" s="321"/>
      <c r="AY848">
        <f>COUNTA($C$848)</f>
        <v>1</v>
      </c>
    </row>
    <row r="849" spans="1:51" ht="30" customHeight="1" x14ac:dyDescent="0.15">
      <c r="A849" s="402">
        <v>5</v>
      </c>
      <c r="B849" s="402">
        <v>1</v>
      </c>
      <c r="C849" s="421" t="s">
        <v>785</v>
      </c>
      <c r="D849" s="416"/>
      <c r="E849" s="416"/>
      <c r="F849" s="416"/>
      <c r="G849" s="416"/>
      <c r="H849" s="416"/>
      <c r="I849" s="416"/>
      <c r="J849" s="417">
        <v>3010001005333</v>
      </c>
      <c r="K849" s="418"/>
      <c r="L849" s="418"/>
      <c r="M849" s="418"/>
      <c r="N849" s="418"/>
      <c r="O849" s="418"/>
      <c r="P849" s="427" t="s">
        <v>780</v>
      </c>
      <c r="Q849" s="428"/>
      <c r="R849" s="428"/>
      <c r="S849" s="428"/>
      <c r="T849" s="428"/>
      <c r="U849" s="428"/>
      <c r="V849" s="428"/>
      <c r="W849" s="428"/>
      <c r="X849" s="428"/>
      <c r="Y849" s="318">
        <v>0.6</v>
      </c>
      <c r="Z849" s="319"/>
      <c r="AA849" s="319"/>
      <c r="AB849" s="320"/>
      <c r="AC849" s="329" t="s">
        <v>373</v>
      </c>
      <c r="AD849" s="329"/>
      <c r="AE849" s="329"/>
      <c r="AF849" s="329"/>
      <c r="AG849" s="329"/>
      <c r="AH849" s="324">
        <v>2</v>
      </c>
      <c r="AI849" s="325"/>
      <c r="AJ849" s="325"/>
      <c r="AK849" s="325"/>
      <c r="AL849" s="326">
        <v>92.2</v>
      </c>
      <c r="AM849" s="327"/>
      <c r="AN849" s="327"/>
      <c r="AO849" s="328"/>
      <c r="AP849" s="321" t="s">
        <v>797</v>
      </c>
      <c r="AQ849" s="321"/>
      <c r="AR849" s="321"/>
      <c r="AS849" s="321"/>
      <c r="AT849" s="321"/>
      <c r="AU849" s="321"/>
      <c r="AV849" s="321"/>
      <c r="AW849" s="321"/>
      <c r="AX849" s="321"/>
      <c r="AY849">
        <f>COUNTA($C$849)</f>
        <v>1</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3"/>
      <c r="AE878" s="323"/>
      <c r="AF878" s="323"/>
      <c r="AG878" s="323"/>
      <c r="AH878" s="419"/>
      <c r="AI878" s="420"/>
      <c r="AJ878" s="420"/>
      <c r="AK878" s="42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8"/>
      <c r="E1109" s="277" t="s">
        <v>262</v>
      </c>
      <c r="F1109" s="888"/>
      <c r="G1109" s="888"/>
      <c r="H1109" s="888"/>
      <c r="I1109" s="888"/>
      <c r="J1109" s="277" t="s">
        <v>297</v>
      </c>
      <c r="K1109" s="277"/>
      <c r="L1109" s="277"/>
      <c r="M1109" s="277"/>
      <c r="N1109" s="277"/>
      <c r="O1109" s="277"/>
      <c r="P1109" s="346" t="s">
        <v>27</v>
      </c>
      <c r="Q1109" s="346"/>
      <c r="R1109" s="346"/>
      <c r="S1109" s="346"/>
      <c r="T1109" s="346"/>
      <c r="U1109" s="346"/>
      <c r="V1109" s="346"/>
      <c r="W1109" s="346"/>
      <c r="X1109" s="346"/>
      <c r="Y1109" s="277" t="s">
        <v>299</v>
      </c>
      <c r="Z1109" s="888"/>
      <c r="AA1109" s="888"/>
      <c r="AB1109" s="888"/>
      <c r="AC1109" s="277" t="s">
        <v>245</v>
      </c>
      <c r="AD1109" s="277"/>
      <c r="AE1109" s="277"/>
      <c r="AF1109" s="277"/>
      <c r="AG1109" s="277"/>
      <c r="AH1109" s="346" t="s">
        <v>258</v>
      </c>
      <c r="AI1109" s="347"/>
      <c r="AJ1109" s="347"/>
      <c r="AK1109" s="347"/>
      <c r="AL1109" s="347" t="s">
        <v>21</v>
      </c>
      <c r="AM1109" s="347"/>
      <c r="AN1109" s="347"/>
      <c r="AO1109" s="891"/>
      <c r="AP1109" s="424" t="s">
        <v>330</v>
      </c>
      <c r="AQ1109" s="424"/>
      <c r="AR1109" s="424"/>
      <c r="AS1109" s="424"/>
      <c r="AT1109" s="424"/>
      <c r="AU1109" s="424"/>
      <c r="AV1109" s="424"/>
      <c r="AW1109" s="424"/>
      <c r="AX1109" s="424"/>
    </row>
    <row r="1110" spans="1:51" ht="30" customHeight="1" x14ac:dyDescent="0.15">
      <c r="A1110" s="402">
        <v>1</v>
      </c>
      <c r="B1110" s="402">
        <v>1</v>
      </c>
      <c r="C1110" s="890"/>
      <c r="D1110" s="890"/>
      <c r="E1110" s="262" t="s">
        <v>790</v>
      </c>
      <c r="F1110" s="889"/>
      <c r="G1110" s="889"/>
      <c r="H1110" s="889"/>
      <c r="I1110" s="889"/>
      <c r="J1110" s="417" t="s">
        <v>791</v>
      </c>
      <c r="K1110" s="418"/>
      <c r="L1110" s="418"/>
      <c r="M1110" s="418"/>
      <c r="N1110" s="418"/>
      <c r="O1110" s="418"/>
      <c r="P1110" s="422" t="s">
        <v>791</v>
      </c>
      <c r="Q1110" s="317"/>
      <c r="R1110" s="317"/>
      <c r="S1110" s="317"/>
      <c r="T1110" s="317"/>
      <c r="U1110" s="317"/>
      <c r="V1110" s="317"/>
      <c r="W1110" s="317"/>
      <c r="X1110" s="317"/>
      <c r="Y1110" s="318" t="s">
        <v>791</v>
      </c>
      <c r="Z1110" s="319"/>
      <c r="AA1110" s="319"/>
      <c r="AB1110" s="320"/>
      <c r="AC1110" s="322"/>
      <c r="AD1110" s="323"/>
      <c r="AE1110" s="323"/>
      <c r="AF1110" s="323"/>
      <c r="AG1110" s="323"/>
      <c r="AH1110" s="324" t="s">
        <v>791</v>
      </c>
      <c r="AI1110" s="325"/>
      <c r="AJ1110" s="325"/>
      <c r="AK1110" s="325"/>
      <c r="AL1110" s="326" t="s">
        <v>791</v>
      </c>
      <c r="AM1110" s="327"/>
      <c r="AN1110" s="327"/>
      <c r="AO1110" s="328"/>
      <c r="AP1110" s="321" t="s">
        <v>791</v>
      </c>
      <c r="AQ1110" s="321"/>
      <c r="AR1110" s="321"/>
      <c r="AS1110" s="321"/>
      <c r="AT1110" s="321"/>
      <c r="AU1110" s="321"/>
      <c r="AV1110" s="321"/>
      <c r="AW1110" s="321"/>
      <c r="AX1110" s="321"/>
    </row>
    <row r="1111" spans="1:51" ht="30" hidden="1" customHeight="1" x14ac:dyDescent="0.15">
      <c r="A1111" s="402">
        <v>2</v>
      </c>
      <c r="B1111" s="402">
        <v>1</v>
      </c>
      <c r="C1111" s="890"/>
      <c r="D1111" s="890"/>
      <c r="E1111" s="889"/>
      <c r="F1111" s="889"/>
      <c r="G1111" s="889"/>
      <c r="H1111" s="889"/>
      <c r="I1111" s="889"/>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0"/>
      <c r="D1112" s="890"/>
      <c r="E1112" s="889"/>
      <c r="F1112" s="889"/>
      <c r="G1112" s="889"/>
      <c r="H1112" s="889"/>
      <c r="I1112" s="889"/>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0"/>
      <c r="D1113" s="890"/>
      <c r="E1113" s="889"/>
      <c r="F1113" s="889"/>
      <c r="G1113" s="889"/>
      <c r="H1113" s="889"/>
      <c r="I1113" s="889"/>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0"/>
      <c r="D1114" s="890"/>
      <c r="E1114" s="889"/>
      <c r="F1114" s="889"/>
      <c r="G1114" s="889"/>
      <c r="H1114" s="889"/>
      <c r="I1114" s="889"/>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0"/>
      <c r="D1115" s="890"/>
      <c r="E1115" s="889"/>
      <c r="F1115" s="889"/>
      <c r="G1115" s="889"/>
      <c r="H1115" s="889"/>
      <c r="I1115" s="889"/>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0"/>
      <c r="D1116" s="890"/>
      <c r="E1116" s="889"/>
      <c r="F1116" s="889"/>
      <c r="G1116" s="889"/>
      <c r="H1116" s="889"/>
      <c r="I1116" s="889"/>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90"/>
      <c r="D1117" s="890"/>
      <c r="E1117" s="889"/>
      <c r="F1117" s="889"/>
      <c r="G1117" s="889"/>
      <c r="H1117" s="889"/>
      <c r="I1117" s="889"/>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0"/>
      <c r="D1118" s="890"/>
      <c r="E1118" s="889"/>
      <c r="F1118" s="889"/>
      <c r="G1118" s="889"/>
      <c r="H1118" s="889"/>
      <c r="I1118" s="889"/>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0"/>
      <c r="D1119" s="890"/>
      <c r="E1119" s="889"/>
      <c r="F1119" s="889"/>
      <c r="G1119" s="889"/>
      <c r="H1119" s="889"/>
      <c r="I1119" s="889"/>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0"/>
      <c r="D1120" s="890"/>
      <c r="E1120" s="889"/>
      <c r="F1120" s="889"/>
      <c r="G1120" s="889"/>
      <c r="H1120" s="889"/>
      <c r="I1120" s="889"/>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0"/>
      <c r="D1121" s="890"/>
      <c r="E1121" s="889"/>
      <c r="F1121" s="889"/>
      <c r="G1121" s="889"/>
      <c r="H1121" s="889"/>
      <c r="I1121" s="889"/>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0"/>
      <c r="D1122" s="890"/>
      <c r="E1122" s="889"/>
      <c r="F1122" s="889"/>
      <c r="G1122" s="889"/>
      <c r="H1122" s="889"/>
      <c r="I1122" s="889"/>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0"/>
      <c r="D1123" s="890"/>
      <c r="E1123" s="889"/>
      <c r="F1123" s="889"/>
      <c r="G1123" s="889"/>
      <c r="H1123" s="889"/>
      <c r="I1123" s="889"/>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0"/>
      <c r="D1124" s="890"/>
      <c r="E1124" s="889"/>
      <c r="F1124" s="889"/>
      <c r="G1124" s="889"/>
      <c r="H1124" s="889"/>
      <c r="I1124" s="889"/>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0"/>
      <c r="D1125" s="890"/>
      <c r="E1125" s="889"/>
      <c r="F1125" s="889"/>
      <c r="G1125" s="889"/>
      <c r="H1125" s="889"/>
      <c r="I1125" s="889"/>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0"/>
      <c r="D1126" s="890"/>
      <c r="E1126" s="889"/>
      <c r="F1126" s="889"/>
      <c r="G1126" s="889"/>
      <c r="H1126" s="889"/>
      <c r="I1126" s="889"/>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0"/>
      <c r="D1127" s="890"/>
      <c r="E1127" s="262"/>
      <c r="F1127" s="889"/>
      <c r="G1127" s="889"/>
      <c r="H1127" s="889"/>
      <c r="I1127" s="889"/>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0"/>
      <c r="D1128" s="890"/>
      <c r="E1128" s="889"/>
      <c r="F1128" s="889"/>
      <c r="G1128" s="889"/>
      <c r="H1128" s="889"/>
      <c r="I1128" s="889"/>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0"/>
      <c r="D1129" s="890"/>
      <c r="E1129" s="889"/>
      <c r="F1129" s="889"/>
      <c r="G1129" s="889"/>
      <c r="H1129" s="889"/>
      <c r="I1129" s="889"/>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0"/>
      <c r="D1130" s="890"/>
      <c r="E1130" s="889"/>
      <c r="F1130" s="889"/>
      <c r="G1130" s="889"/>
      <c r="H1130" s="889"/>
      <c r="I1130" s="889"/>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0"/>
      <c r="D1131" s="890"/>
      <c r="E1131" s="889"/>
      <c r="F1131" s="889"/>
      <c r="G1131" s="889"/>
      <c r="H1131" s="889"/>
      <c r="I1131" s="889"/>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0"/>
      <c r="D1132" s="890"/>
      <c r="E1132" s="889"/>
      <c r="F1132" s="889"/>
      <c r="G1132" s="889"/>
      <c r="H1132" s="889"/>
      <c r="I1132" s="889"/>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0"/>
      <c r="D1133" s="890"/>
      <c r="E1133" s="889"/>
      <c r="F1133" s="889"/>
      <c r="G1133" s="889"/>
      <c r="H1133" s="889"/>
      <c r="I1133" s="889"/>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0"/>
      <c r="D1134" s="890"/>
      <c r="E1134" s="889"/>
      <c r="F1134" s="889"/>
      <c r="G1134" s="889"/>
      <c r="H1134" s="889"/>
      <c r="I1134" s="889"/>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0"/>
      <c r="D1135" s="890"/>
      <c r="E1135" s="889"/>
      <c r="F1135" s="889"/>
      <c r="G1135" s="889"/>
      <c r="H1135" s="889"/>
      <c r="I1135" s="889"/>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0"/>
      <c r="D1136" s="890"/>
      <c r="E1136" s="889"/>
      <c r="F1136" s="889"/>
      <c r="G1136" s="889"/>
      <c r="H1136" s="889"/>
      <c r="I1136" s="889"/>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0"/>
      <c r="D1137" s="890"/>
      <c r="E1137" s="889"/>
      <c r="F1137" s="889"/>
      <c r="G1137" s="889"/>
      <c r="H1137" s="889"/>
      <c r="I1137" s="889"/>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0"/>
      <c r="D1138" s="890"/>
      <c r="E1138" s="889"/>
      <c r="F1138" s="889"/>
      <c r="G1138" s="889"/>
      <c r="H1138" s="889"/>
      <c r="I1138" s="889"/>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0"/>
      <c r="D1139" s="890"/>
      <c r="E1139" s="889"/>
      <c r="F1139" s="889"/>
      <c r="G1139" s="889"/>
      <c r="H1139" s="889"/>
      <c r="I1139" s="889"/>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1" priority="14033">
      <formula>IF(RIGHT(TEXT(P14,"0.#"),1)=".",FALSE,TRUE)</formula>
    </cfRule>
    <cfRule type="expression" dxfId="2820" priority="14034">
      <formula>IF(RIGHT(TEXT(P14,"0.#"),1)=".",TRUE,FALSE)</formula>
    </cfRule>
  </conditionalFormatting>
  <conditionalFormatting sqref="AE32">
    <cfRule type="expression" dxfId="2819" priority="14023">
      <formula>IF(RIGHT(TEXT(AE32,"0.#"),1)=".",FALSE,TRUE)</formula>
    </cfRule>
    <cfRule type="expression" dxfId="2818" priority="14024">
      <formula>IF(RIGHT(TEXT(AE32,"0.#"),1)=".",TRUE,FALSE)</formula>
    </cfRule>
  </conditionalFormatting>
  <conditionalFormatting sqref="P18:AX18">
    <cfRule type="expression" dxfId="2817" priority="13909">
      <formula>IF(RIGHT(TEXT(P18,"0.#"),1)=".",FALSE,TRUE)</formula>
    </cfRule>
    <cfRule type="expression" dxfId="2816" priority="13910">
      <formula>IF(RIGHT(TEXT(P18,"0.#"),1)=".",TRUE,FALSE)</formula>
    </cfRule>
  </conditionalFormatting>
  <conditionalFormatting sqref="Y790">
    <cfRule type="expression" dxfId="2815" priority="13905">
      <formula>IF(RIGHT(TEXT(Y790,"0.#"),1)=".",FALSE,TRUE)</formula>
    </cfRule>
    <cfRule type="expression" dxfId="2814" priority="13906">
      <formula>IF(RIGHT(TEXT(Y790,"0.#"),1)=".",TRUE,FALSE)</formula>
    </cfRule>
  </conditionalFormatting>
  <conditionalFormatting sqref="Y799">
    <cfRule type="expression" dxfId="2813" priority="13901">
      <formula>IF(RIGHT(TEXT(Y799,"0.#"),1)=".",FALSE,TRUE)</formula>
    </cfRule>
    <cfRule type="expression" dxfId="2812" priority="13902">
      <formula>IF(RIGHT(TEXT(Y799,"0.#"),1)=".",TRUE,FALSE)</formula>
    </cfRule>
  </conditionalFormatting>
  <conditionalFormatting sqref="Y830:Y837 Y828 Y817:Y824 Y815 Y804:Y811 Y802">
    <cfRule type="expression" dxfId="2811" priority="13683">
      <formula>IF(RIGHT(TEXT(Y802,"0.#"),1)=".",FALSE,TRUE)</formula>
    </cfRule>
    <cfRule type="expression" dxfId="2810" priority="13684">
      <formula>IF(RIGHT(TEXT(Y802,"0.#"),1)=".",TRUE,FALSE)</formula>
    </cfRule>
  </conditionalFormatting>
  <conditionalFormatting sqref="P16:AQ17 P15:AX15 P13:AX13">
    <cfRule type="expression" dxfId="2809" priority="13731">
      <formula>IF(RIGHT(TEXT(P13,"0.#"),1)=".",FALSE,TRUE)</formula>
    </cfRule>
    <cfRule type="expression" dxfId="2808" priority="13732">
      <formula>IF(RIGHT(TEXT(P13,"0.#"),1)=".",TRUE,FALSE)</formula>
    </cfRule>
  </conditionalFormatting>
  <conditionalFormatting sqref="P19:AJ19">
    <cfRule type="expression" dxfId="2807" priority="13729">
      <formula>IF(RIGHT(TEXT(P19,"0.#"),1)=".",FALSE,TRUE)</formula>
    </cfRule>
    <cfRule type="expression" dxfId="2806" priority="13730">
      <formula>IF(RIGHT(TEXT(P19,"0.#"),1)=".",TRUE,FALSE)</formula>
    </cfRule>
  </conditionalFormatting>
  <conditionalFormatting sqref="AE101 AQ101">
    <cfRule type="expression" dxfId="2805" priority="13721">
      <formula>IF(RIGHT(TEXT(AE101,"0.#"),1)=".",FALSE,TRUE)</formula>
    </cfRule>
    <cfRule type="expression" dxfId="2804" priority="13722">
      <formula>IF(RIGHT(TEXT(AE101,"0.#"),1)=".",TRUE,FALSE)</formula>
    </cfRule>
  </conditionalFormatting>
  <conditionalFormatting sqref="Y791:Y798 Y789">
    <cfRule type="expression" dxfId="2803" priority="13707">
      <formula>IF(RIGHT(TEXT(Y789,"0.#"),1)=".",FALSE,TRUE)</formula>
    </cfRule>
    <cfRule type="expression" dxfId="2802" priority="13708">
      <formula>IF(RIGHT(TEXT(Y789,"0.#"),1)=".",TRUE,FALSE)</formula>
    </cfRule>
  </conditionalFormatting>
  <conditionalFormatting sqref="AU790">
    <cfRule type="expression" dxfId="2801" priority="13705">
      <formula>IF(RIGHT(TEXT(AU790,"0.#"),1)=".",FALSE,TRUE)</formula>
    </cfRule>
    <cfRule type="expression" dxfId="2800" priority="13706">
      <formula>IF(RIGHT(TEXT(AU790,"0.#"),1)=".",TRUE,FALSE)</formula>
    </cfRule>
  </conditionalFormatting>
  <conditionalFormatting sqref="AU799">
    <cfRule type="expression" dxfId="2799" priority="13703">
      <formula>IF(RIGHT(TEXT(AU799,"0.#"),1)=".",FALSE,TRUE)</formula>
    </cfRule>
    <cfRule type="expression" dxfId="2798" priority="13704">
      <formula>IF(RIGHT(TEXT(AU799,"0.#"),1)=".",TRUE,FALSE)</formula>
    </cfRule>
  </conditionalFormatting>
  <conditionalFormatting sqref="AU791:AU798 AU789">
    <cfRule type="expression" dxfId="2797" priority="13701">
      <formula>IF(RIGHT(TEXT(AU789,"0.#"),1)=".",FALSE,TRUE)</formula>
    </cfRule>
    <cfRule type="expression" dxfId="2796" priority="13702">
      <formula>IF(RIGHT(TEXT(AU789,"0.#"),1)=".",TRUE,FALSE)</formula>
    </cfRule>
  </conditionalFormatting>
  <conditionalFormatting sqref="Y829 Y816 Y803">
    <cfRule type="expression" dxfId="2795" priority="13687">
      <formula>IF(RIGHT(TEXT(Y803,"0.#"),1)=".",FALSE,TRUE)</formula>
    </cfRule>
    <cfRule type="expression" dxfId="2794" priority="13688">
      <formula>IF(RIGHT(TEXT(Y803,"0.#"),1)=".",TRUE,FALSE)</formula>
    </cfRule>
  </conditionalFormatting>
  <conditionalFormatting sqref="Y838 Y825 Y812">
    <cfRule type="expression" dxfId="2793" priority="13685">
      <formula>IF(RIGHT(TEXT(Y812,"0.#"),1)=".",FALSE,TRUE)</formula>
    </cfRule>
    <cfRule type="expression" dxfId="2792" priority="13686">
      <formula>IF(RIGHT(TEXT(Y812,"0.#"),1)=".",TRUE,FALSE)</formula>
    </cfRule>
  </conditionalFormatting>
  <conditionalFormatting sqref="AU829 AU816 AU803">
    <cfRule type="expression" dxfId="2791" priority="13681">
      <formula>IF(RIGHT(TEXT(AU803,"0.#"),1)=".",FALSE,TRUE)</formula>
    </cfRule>
    <cfRule type="expression" dxfId="2790" priority="13682">
      <formula>IF(RIGHT(TEXT(AU803,"0.#"),1)=".",TRUE,FALSE)</formula>
    </cfRule>
  </conditionalFormatting>
  <conditionalFormatting sqref="AU838 AU825 AU812">
    <cfRule type="expression" dxfId="2789" priority="13679">
      <formula>IF(RIGHT(TEXT(AU812,"0.#"),1)=".",FALSE,TRUE)</formula>
    </cfRule>
    <cfRule type="expression" dxfId="2788" priority="13680">
      <formula>IF(RIGHT(TEXT(AU812,"0.#"),1)=".",TRUE,FALSE)</formula>
    </cfRule>
  </conditionalFormatting>
  <conditionalFormatting sqref="AU830:AU837 AU828 AU817:AU824 AU815 AU804:AU811 AU802">
    <cfRule type="expression" dxfId="2787" priority="13677">
      <formula>IF(RIGHT(TEXT(AU802,"0.#"),1)=".",FALSE,TRUE)</formula>
    </cfRule>
    <cfRule type="expression" dxfId="2786" priority="13678">
      <formula>IF(RIGHT(TEXT(AU802,"0.#"),1)=".",TRUE,FALSE)</formula>
    </cfRule>
  </conditionalFormatting>
  <conditionalFormatting sqref="AM87">
    <cfRule type="expression" dxfId="2785" priority="13331">
      <formula>IF(RIGHT(TEXT(AM87,"0.#"),1)=".",FALSE,TRUE)</formula>
    </cfRule>
    <cfRule type="expression" dxfId="2784" priority="13332">
      <formula>IF(RIGHT(TEXT(AM87,"0.#"),1)=".",TRUE,FALSE)</formula>
    </cfRule>
  </conditionalFormatting>
  <conditionalFormatting sqref="AE55">
    <cfRule type="expression" dxfId="2783" priority="13399">
      <formula>IF(RIGHT(TEXT(AE55,"0.#"),1)=".",FALSE,TRUE)</formula>
    </cfRule>
    <cfRule type="expression" dxfId="2782" priority="13400">
      <formula>IF(RIGHT(TEXT(AE55,"0.#"),1)=".",TRUE,FALSE)</formula>
    </cfRule>
  </conditionalFormatting>
  <conditionalFormatting sqref="AI55">
    <cfRule type="expression" dxfId="2781" priority="13397">
      <formula>IF(RIGHT(TEXT(AI55,"0.#"),1)=".",FALSE,TRUE)</formula>
    </cfRule>
    <cfRule type="expression" dxfId="2780" priority="13398">
      <formula>IF(RIGHT(TEXT(AI55,"0.#"),1)=".",TRUE,FALSE)</formula>
    </cfRule>
  </conditionalFormatting>
  <conditionalFormatting sqref="AM34">
    <cfRule type="expression" dxfId="2779" priority="13477">
      <formula>IF(RIGHT(TEXT(AM34,"0.#"),1)=".",FALSE,TRUE)</formula>
    </cfRule>
    <cfRule type="expression" dxfId="2778" priority="13478">
      <formula>IF(RIGHT(TEXT(AM34,"0.#"),1)=".",TRUE,FALSE)</formula>
    </cfRule>
  </conditionalFormatting>
  <conditionalFormatting sqref="AE33">
    <cfRule type="expression" dxfId="2777" priority="13491">
      <formula>IF(RIGHT(TEXT(AE33,"0.#"),1)=".",FALSE,TRUE)</formula>
    </cfRule>
    <cfRule type="expression" dxfId="2776" priority="13492">
      <formula>IF(RIGHT(TEXT(AE33,"0.#"),1)=".",TRUE,FALSE)</formula>
    </cfRule>
  </conditionalFormatting>
  <conditionalFormatting sqref="AE34">
    <cfRule type="expression" dxfId="2775" priority="13489">
      <formula>IF(RIGHT(TEXT(AE34,"0.#"),1)=".",FALSE,TRUE)</formula>
    </cfRule>
    <cfRule type="expression" dxfId="2774" priority="13490">
      <formula>IF(RIGHT(TEXT(AE34,"0.#"),1)=".",TRUE,FALSE)</formula>
    </cfRule>
  </conditionalFormatting>
  <conditionalFormatting sqref="AI34">
    <cfRule type="expression" dxfId="2773" priority="13487">
      <formula>IF(RIGHT(TEXT(AI34,"0.#"),1)=".",FALSE,TRUE)</formula>
    </cfRule>
    <cfRule type="expression" dxfId="2772" priority="13488">
      <formula>IF(RIGHT(TEXT(AI34,"0.#"),1)=".",TRUE,FALSE)</formula>
    </cfRule>
  </conditionalFormatting>
  <conditionalFormatting sqref="AI33">
    <cfRule type="expression" dxfId="2771" priority="13485">
      <formula>IF(RIGHT(TEXT(AI33,"0.#"),1)=".",FALSE,TRUE)</formula>
    </cfRule>
    <cfRule type="expression" dxfId="2770" priority="13486">
      <formula>IF(RIGHT(TEXT(AI33,"0.#"),1)=".",TRUE,FALSE)</formula>
    </cfRule>
  </conditionalFormatting>
  <conditionalFormatting sqref="AI32">
    <cfRule type="expression" dxfId="2769" priority="13483">
      <formula>IF(RIGHT(TEXT(AI32,"0.#"),1)=".",FALSE,TRUE)</formula>
    </cfRule>
    <cfRule type="expression" dxfId="2768" priority="13484">
      <formula>IF(RIGHT(TEXT(AI32,"0.#"),1)=".",TRUE,FALSE)</formula>
    </cfRule>
  </conditionalFormatting>
  <conditionalFormatting sqref="AM32">
    <cfRule type="expression" dxfId="2767" priority="13481">
      <formula>IF(RIGHT(TEXT(AM32,"0.#"),1)=".",FALSE,TRUE)</formula>
    </cfRule>
    <cfRule type="expression" dxfId="2766" priority="13482">
      <formula>IF(RIGHT(TEXT(AM32,"0.#"),1)=".",TRUE,FALSE)</formula>
    </cfRule>
  </conditionalFormatting>
  <conditionalFormatting sqref="AM33">
    <cfRule type="expression" dxfId="2765" priority="13479">
      <formula>IF(RIGHT(TEXT(AM33,"0.#"),1)=".",FALSE,TRUE)</formula>
    </cfRule>
    <cfRule type="expression" dxfId="2764" priority="13480">
      <formula>IF(RIGHT(TEXT(AM33,"0.#"),1)=".",TRUE,FALSE)</formula>
    </cfRule>
  </conditionalFormatting>
  <conditionalFormatting sqref="AQ32:AQ34">
    <cfRule type="expression" dxfId="2763" priority="13471">
      <formula>IF(RIGHT(TEXT(AQ32,"0.#"),1)=".",FALSE,TRUE)</formula>
    </cfRule>
    <cfRule type="expression" dxfId="2762" priority="13472">
      <formula>IF(RIGHT(TEXT(AQ32,"0.#"),1)=".",TRUE,FALSE)</formula>
    </cfRule>
  </conditionalFormatting>
  <conditionalFormatting sqref="AU32:AU34">
    <cfRule type="expression" dxfId="2761" priority="13469">
      <formula>IF(RIGHT(TEXT(AU32,"0.#"),1)=".",FALSE,TRUE)</formula>
    </cfRule>
    <cfRule type="expression" dxfId="2760" priority="13470">
      <formula>IF(RIGHT(TEXT(AU32,"0.#"),1)=".",TRUE,FALSE)</formula>
    </cfRule>
  </conditionalFormatting>
  <conditionalFormatting sqref="AE53">
    <cfRule type="expression" dxfId="2759" priority="13403">
      <formula>IF(RIGHT(TEXT(AE53,"0.#"),1)=".",FALSE,TRUE)</formula>
    </cfRule>
    <cfRule type="expression" dxfId="2758" priority="13404">
      <formula>IF(RIGHT(TEXT(AE53,"0.#"),1)=".",TRUE,FALSE)</formula>
    </cfRule>
  </conditionalFormatting>
  <conditionalFormatting sqref="AE54">
    <cfRule type="expression" dxfId="2757" priority="13401">
      <formula>IF(RIGHT(TEXT(AE54,"0.#"),1)=".",FALSE,TRUE)</formula>
    </cfRule>
    <cfRule type="expression" dxfId="2756" priority="13402">
      <formula>IF(RIGHT(TEXT(AE54,"0.#"),1)=".",TRUE,FALSE)</formula>
    </cfRule>
  </conditionalFormatting>
  <conditionalFormatting sqref="AI54">
    <cfRule type="expression" dxfId="2755" priority="13395">
      <formula>IF(RIGHT(TEXT(AI54,"0.#"),1)=".",FALSE,TRUE)</formula>
    </cfRule>
    <cfRule type="expression" dxfId="2754" priority="13396">
      <formula>IF(RIGHT(TEXT(AI54,"0.#"),1)=".",TRUE,FALSE)</formula>
    </cfRule>
  </conditionalFormatting>
  <conditionalFormatting sqref="AI53">
    <cfRule type="expression" dxfId="2753" priority="13393">
      <formula>IF(RIGHT(TEXT(AI53,"0.#"),1)=".",FALSE,TRUE)</formula>
    </cfRule>
    <cfRule type="expression" dxfId="2752" priority="13394">
      <formula>IF(RIGHT(TEXT(AI53,"0.#"),1)=".",TRUE,FALSE)</formula>
    </cfRule>
  </conditionalFormatting>
  <conditionalFormatting sqref="AM53">
    <cfRule type="expression" dxfId="2751" priority="13391">
      <formula>IF(RIGHT(TEXT(AM53,"0.#"),1)=".",FALSE,TRUE)</formula>
    </cfRule>
    <cfRule type="expression" dxfId="2750" priority="13392">
      <formula>IF(RIGHT(TEXT(AM53,"0.#"),1)=".",TRUE,FALSE)</formula>
    </cfRule>
  </conditionalFormatting>
  <conditionalFormatting sqref="AM54">
    <cfRule type="expression" dxfId="2749" priority="13389">
      <formula>IF(RIGHT(TEXT(AM54,"0.#"),1)=".",FALSE,TRUE)</formula>
    </cfRule>
    <cfRule type="expression" dxfId="2748" priority="13390">
      <formula>IF(RIGHT(TEXT(AM54,"0.#"),1)=".",TRUE,FALSE)</formula>
    </cfRule>
  </conditionalFormatting>
  <conditionalFormatting sqref="AM55">
    <cfRule type="expression" dxfId="2747" priority="13387">
      <formula>IF(RIGHT(TEXT(AM55,"0.#"),1)=".",FALSE,TRUE)</formula>
    </cfRule>
    <cfRule type="expression" dxfId="2746" priority="13388">
      <formula>IF(RIGHT(TEXT(AM55,"0.#"),1)=".",TRUE,FALSE)</formula>
    </cfRule>
  </conditionalFormatting>
  <conditionalFormatting sqref="AE60">
    <cfRule type="expression" dxfId="2745" priority="13373">
      <formula>IF(RIGHT(TEXT(AE60,"0.#"),1)=".",FALSE,TRUE)</formula>
    </cfRule>
    <cfRule type="expression" dxfId="2744" priority="13374">
      <formula>IF(RIGHT(TEXT(AE60,"0.#"),1)=".",TRUE,FALSE)</formula>
    </cfRule>
  </conditionalFormatting>
  <conditionalFormatting sqref="AE61">
    <cfRule type="expression" dxfId="2743" priority="13371">
      <formula>IF(RIGHT(TEXT(AE61,"0.#"),1)=".",FALSE,TRUE)</formula>
    </cfRule>
    <cfRule type="expression" dxfId="2742" priority="13372">
      <formula>IF(RIGHT(TEXT(AE61,"0.#"),1)=".",TRUE,FALSE)</formula>
    </cfRule>
  </conditionalFormatting>
  <conditionalFormatting sqref="AE62">
    <cfRule type="expression" dxfId="2741" priority="13369">
      <formula>IF(RIGHT(TEXT(AE62,"0.#"),1)=".",FALSE,TRUE)</formula>
    </cfRule>
    <cfRule type="expression" dxfId="2740" priority="13370">
      <formula>IF(RIGHT(TEXT(AE62,"0.#"),1)=".",TRUE,FALSE)</formula>
    </cfRule>
  </conditionalFormatting>
  <conditionalFormatting sqref="AI62">
    <cfRule type="expression" dxfId="2739" priority="13367">
      <formula>IF(RIGHT(TEXT(AI62,"0.#"),1)=".",FALSE,TRUE)</formula>
    </cfRule>
    <cfRule type="expression" dxfId="2738" priority="13368">
      <formula>IF(RIGHT(TEXT(AI62,"0.#"),1)=".",TRUE,FALSE)</formula>
    </cfRule>
  </conditionalFormatting>
  <conditionalFormatting sqref="AI61">
    <cfRule type="expression" dxfId="2737" priority="13365">
      <formula>IF(RIGHT(TEXT(AI61,"0.#"),1)=".",FALSE,TRUE)</formula>
    </cfRule>
    <cfRule type="expression" dxfId="2736" priority="13366">
      <formula>IF(RIGHT(TEXT(AI61,"0.#"),1)=".",TRUE,FALSE)</formula>
    </cfRule>
  </conditionalFormatting>
  <conditionalFormatting sqref="AI60">
    <cfRule type="expression" dxfId="2735" priority="13363">
      <formula>IF(RIGHT(TEXT(AI60,"0.#"),1)=".",FALSE,TRUE)</formula>
    </cfRule>
    <cfRule type="expression" dxfId="2734" priority="13364">
      <formula>IF(RIGHT(TEXT(AI60,"0.#"),1)=".",TRUE,FALSE)</formula>
    </cfRule>
  </conditionalFormatting>
  <conditionalFormatting sqref="AM60">
    <cfRule type="expression" dxfId="2733" priority="13361">
      <formula>IF(RIGHT(TEXT(AM60,"0.#"),1)=".",FALSE,TRUE)</formula>
    </cfRule>
    <cfRule type="expression" dxfId="2732" priority="13362">
      <formula>IF(RIGHT(TEXT(AM60,"0.#"),1)=".",TRUE,FALSE)</formula>
    </cfRule>
  </conditionalFormatting>
  <conditionalFormatting sqref="AM61">
    <cfRule type="expression" dxfId="2731" priority="13359">
      <formula>IF(RIGHT(TEXT(AM61,"0.#"),1)=".",FALSE,TRUE)</formula>
    </cfRule>
    <cfRule type="expression" dxfId="2730" priority="13360">
      <formula>IF(RIGHT(TEXT(AM61,"0.#"),1)=".",TRUE,FALSE)</formula>
    </cfRule>
  </conditionalFormatting>
  <conditionalFormatting sqref="AM62">
    <cfRule type="expression" dxfId="2729" priority="13357">
      <formula>IF(RIGHT(TEXT(AM62,"0.#"),1)=".",FALSE,TRUE)</formula>
    </cfRule>
    <cfRule type="expression" dxfId="2728" priority="13358">
      <formula>IF(RIGHT(TEXT(AM62,"0.#"),1)=".",TRUE,FALSE)</formula>
    </cfRule>
  </conditionalFormatting>
  <conditionalFormatting sqref="AE87">
    <cfRule type="expression" dxfId="2727" priority="13343">
      <formula>IF(RIGHT(TEXT(AE87,"0.#"),1)=".",FALSE,TRUE)</formula>
    </cfRule>
    <cfRule type="expression" dxfId="2726" priority="13344">
      <formula>IF(RIGHT(TEXT(AE87,"0.#"),1)=".",TRUE,FALSE)</formula>
    </cfRule>
  </conditionalFormatting>
  <conditionalFormatting sqref="AE88">
    <cfRule type="expression" dxfId="2725" priority="13341">
      <formula>IF(RIGHT(TEXT(AE88,"0.#"),1)=".",FALSE,TRUE)</formula>
    </cfRule>
    <cfRule type="expression" dxfId="2724" priority="13342">
      <formula>IF(RIGHT(TEXT(AE88,"0.#"),1)=".",TRUE,FALSE)</formula>
    </cfRule>
  </conditionalFormatting>
  <conditionalFormatting sqref="AE89">
    <cfRule type="expression" dxfId="2723" priority="13339">
      <formula>IF(RIGHT(TEXT(AE89,"0.#"),1)=".",FALSE,TRUE)</formula>
    </cfRule>
    <cfRule type="expression" dxfId="2722" priority="13340">
      <formula>IF(RIGHT(TEXT(AE89,"0.#"),1)=".",TRUE,FALSE)</formula>
    </cfRule>
  </conditionalFormatting>
  <conditionalFormatting sqref="AI89">
    <cfRule type="expression" dxfId="2721" priority="13337">
      <formula>IF(RIGHT(TEXT(AI89,"0.#"),1)=".",FALSE,TRUE)</formula>
    </cfRule>
    <cfRule type="expression" dxfId="2720" priority="13338">
      <formula>IF(RIGHT(TEXT(AI89,"0.#"),1)=".",TRUE,FALSE)</formula>
    </cfRule>
  </conditionalFormatting>
  <conditionalFormatting sqref="AI88">
    <cfRule type="expression" dxfId="2719" priority="13335">
      <formula>IF(RIGHT(TEXT(AI88,"0.#"),1)=".",FALSE,TRUE)</formula>
    </cfRule>
    <cfRule type="expression" dxfId="2718" priority="13336">
      <formula>IF(RIGHT(TEXT(AI88,"0.#"),1)=".",TRUE,FALSE)</formula>
    </cfRule>
  </conditionalFormatting>
  <conditionalFormatting sqref="AI87">
    <cfRule type="expression" dxfId="2717" priority="13333">
      <formula>IF(RIGHT(TEXT(AI87,"0.#"),1)=".",FALSE,TRUE)</formula>
    </cfRule>
    <cfRule type="expression" dxfId="2716" priority="13334">
      <formula>IF(RIGHT(TEXT(AI87,"0.#"),1)=".",TRUE,FALSE)</formula>
    </cfRule>
  </conditionalFormatting>
  <conditionalFormatting sqref="AM88">
    <cfRule type="expression" dxfId="2715" priority="13329">
      <formula>IF(RIGHT(TEXT(AM88,"0.#"),1)=".",FALSE,TRUE)</formula>
    </cfRule>
    <cfRule type="expression" dxfId="2714" priority="13330">
      <formula>IF(RIGHT(TEXT(AM88,"0.#"),1)=".",TRUE,FALSE)</formula>
    </cfRule>
  </conditionalFormatting>
  <conditionalFormatting sqref="AM89">
    <cfRule type="expression" dxfId="2713" priority="13327">
      <formula>IF(RIGHT(TEXT(AM89,"0.#"),1)=".",FALSE,TRUE)</formula>
    </cfRule>
    <cfRule type="expression" dxfId="2712" priority="13328">
      <formula>IF(RIGHT(TEXT(AM89,"0.#"),1)=".",TRUE,FALSE)</formula>
    </cfRule>
  </conditionalFormatting>
  <conditionalFormatting sqref="AE92">
    <cfRule type="expression" dxfId="2711" priority="13313">
      <formula>IF(RIGHT(TEXT(AE92,"0.#"),1)=".",FALSE,TRUE)</formula>
    </cfRule>
    <cfRule type="expression" dxfId="2710" priority="13314">
      <formula>IF(RIGHT(TEXT(AE92,"0.#"),1)=".",TRUE,FALSE)</formula>
    </cfRule>
  </conditionalFormatting>
  <conditionalFormatting sqref="AE93">
    <cfRule type="expression" dxfId="2709" priority="13311">
      <formula>IF(RIGHT(TEXT(AE93,"0.#"),1)=".",FALSE,TRUE)</formula>
    </cfRule>
    <cfRule type="expression" dxfId="2708" priority="13312">
      <formula>IF(RIGHT(TEXT(AE93,"0.#"),1)=".",TRUE,FALSE)</formula>
    </cfRule>
  </conditionalFormatting>
  <conditionalFormatting sqref="AE94">
    <cfRule type="expression" dxfId="2707" priority="13309">
      <formula>IF(RIGHT(TEXT(AE94,"0.#"),1)=".",FALSE,TRUE)</formula>
    </cfRule>
    <cfRule type="expression" dxfId="2706" priority="13310">
      <formula>IF(RIGHT(TEXT(AE94,"0.#"),1)=".",TRUE,FALSE)</formula>
    </cfRule>
  </conditionalFormatting>
  <conditionalFormatting sqref="AI94">
    <cfRule type="expression" dxfId="2705" priority="13307">
      <formula>IF(RIGHT(TEXT(AI94,"0.#"),1)=".",FALSE,TRUE)</formula>
    </cfRule>
    <cfRule type="expression" dxfId="2704" priority="13308">
      <formula>IF(RIGHT(TEXT(AI94,"0.#"),1)=".",TRUE,FALSE)</formula>
    </cfRule>
  </conditionalFormatting>
  <conditionalFormatting sqref="AI93">
    <cfRule type="expression" dxfId="2703" priority="13305">
      <formula>IF(RIGHT(TEXT(AI93,"0.#"),1)=".",FALSE,TRUE)</formula>
    </cfRule>
    <cfRule type="expression" dxfId="2702" priority="13306">
      <formula>IF(RIGHT(TEXT(AI93,"0.#"),1)=".",TRUE,FALSE)</formula>
    </cfRule>
  </conditionalFormatting>
  <conditionalFormatting sqref="AI92">
    <cfRule type="expression" dxfId="2701" priority="13303">
      <formula>IF(RIGHT(TEXT(AI92,"0.#"),1)=".",FALSE,TRUE)</formula>
    </cfRule>
    <cfRule type="expression" dxfId="2700" priority="13304">
      <formula>IF(RIGHT(TEXT(AI92,"0.#"),1)=".",TRUE,FALSE)</formula>
    </cfRule>
  </conditionalFormatting>
  <conditionalFormatting sqref="AM92">
    <cfRule type="expression" dxfId="2699" priority="13301">
      <formula>IF(RIGHT(TEXT(AM92,"0.#"),1)=".",FALSE,TRUE)</formula>
    </cfRule>
    <cfRule type="expression" dxfId="2698" priority="13302">
      <formula>IF(RIGHT(TEXT(AM92,"0.#"),1)=".",TRUE,FALSE)</formula>
    </cfRule>
  </conditionalFormatting>
  <conditionalFormatting sqref="AM93">
    <cfRule type="expression" dxfId="2697" priority="13299">
      <formula>IF(RIGHT(TEXT(AM93,"0.#"),1)=".",FALSE,TRUE)</formula>
    </cfRule>
    <cfRule type="expression" dxfId="2696" priority="13300">
      <formula>IF(RIGHT(TEXT(AM93,"0.#"),1)=".",TRUE,FALSE)</formula>
    </cfRule>
  </conditionalFormatting>
  <conditionalFormatting sqref="AM94">
    <cfRule type="expression" dxfId="2695" priority="13297">
      <formula>IF(RIGHT(TEXT(AM94,"0.#"),1)=".",FALSE,TRUE)</formula>
    </cfRule>
    <cfRule type="expression" dxfId="2694" priority="13298">
      <formula>IF(RIGHT(TEXT(AM94,"0.#"),1)=".",TRUE,FALSE)</formula>
    </cfRule>
  </conditionalFormatting>
  <conditionalFormatting sqref="AE97">
    <cfRule type="expression" dxfId="2693" priority="13283">
      <formula>IF(RIGHT(TEXT(AE97,"0.#"),1)=".",FALSE,TRUE)</formula>
    </cfRule>
    <cfRule type="expression" dxfId="2692" priority="13284">
      <formula>IF(RIGHT(TEXT(AE97,"0.#"),1)=".",TRUE,FALSE)</formula>
    </cfRule>
  </conditionalFormatting>
  <conditionalFormatting sqref="AE98">
    <cfRule type="expression" dxfId="2691" priority="13281">
      <formula>IF(RIGHT(TEXT(AE98,"0.#"),1)=".",FALSE,TRUE)</formula>
    </cfRule>
    <cfRule type="expression" dxfId="2690" priority="13282">
      <formula>IF(RIGHT(TEXT(AE98,"0.#"),1)=".",TRUE,FALSE)</formula>
    </cfRule>
  </conditionalFormatting>
  <conditionalFormatting sqref="AE99">
    <cfRule type="expression" dxfId="2689" priority="13279">
      <formula>IF(RIGHT(TEXT(AE99,"0.#"),1)=".",FALSE,TRUE)</formula>
    </cfRule>
    <cfRule type="expression" dxfId="2688" priority="13280">
      <formula>IF(RIGHT(TEXT(AE99,"0.#"),1)=".",TRUE,FALSE)</formula>
    </cfRule>
  </conditionalFormatting>
  <conditionalFormatting sqref="AI99">
    <cfRule type="expression" dxfId="2687" priority="13277">
      <formula>IF(RIGHT(TEXT(AI99,"0.#"),1)=".",FALSE,TRUE)</formula>
    </cfRule>
    <cfRule type="expression" dxfId="2686" priority="13278">
      <formula>IF(RIGHT(TEXT(AI99,"0.#"),1)=".",TRUE,FALSE)</formula>
    </cfRule>
  </conditionalFormatting>
  <conditionalFormatting sqref="AI98">
    <cfRule type="expression" dxfId="2685" priority="13275">
      <formula>IF(RIGHT(TEXT(AI98,"0.#"),1)=".",FALSE,TRUE)</formula>
    </cfRule>
    <cfRule type="expression" dxfId="2684" priority="13276">
      <formula>IF(RIGHT(TEXT(AI98,"0.#"),1)=".",TRUE,FALSE)</formula>
    </cfRule>
  </conditionalFormatting>
  <conditionalFormatting sqref="AI97">
    <cfRule type="expression" dxfId="2683" priority="13273">
      <formula>IF(RIGHT(TEXT(AI97,"0.#"),1)=".",FALSE,TRUE)</formula>
    </cfRule>
    <cfRule type="expression" dxfId="2682" priority="13274">
      <formula>IF(RIGHT(TEXT(AI97,"0.#"),1)=".",TRUE,FALSE)</formula>
    </cfRule>
  </conditionalFormatting>
  <conditionalFormatting sqref="AM97">
    <cfRule type="expression" dxfId="2681" priority="13271">
      <formula>IF(RIGHT(TEXT(AM97,"0.#"),1)=".",FALSE,TRUE)</formula>
    </cfRule>
    <cfRule type="expression" dxfId="2680" priority="13272">
      <formula>IF(RIGHT(TEXT(AM97,"0.#"),1)=".",TRUE,FALSE)</formula>
    </cfRule>
  </conditionalFormatting>
  <conditionalFormatting sqref="AM98">
    <cfRule type="expression" dxfId="2679" priority="13269">
      <formula>IF(RIGHT(TEXT(AM98,"0.#"),1)=".",FALSE,TRUE)</formula>
    </cfRule>
    <cfRule type="expression" dxfId="2678" priority="13270">
      <formula>IF(RIGHT(TEXT(AM98,"0.#"),1)=".",TRUE,FALSE)</formula>
    </cfRule>
  </conditionalFormatting>
  <conditionalFormatting sqref="AM99">
    <cfRule type="expression" dxfId="2677" priority="13267">
      <formula>IF(RIGHT(TEXT(AM99,"0.#"),1)=".",FALSE,TRUE)</formula>
    </cfRule>
    <cfRule type="expression" dxfId="2676" priority="13268">
      <formula>IF(RIGHT(TEXT(AM99,"0.#"),1)=".",TRUE,FALSE)</formula>
    </cfRule>
  </conditionalFormatting>
  <conditionalFormatting sqref="AI101">
    <cfRule type="expression" dxfId="2675" priority="13253">
      <formula>IF(RIGHT(TEXT(AI101,"0.#"),1)=".",FALSE,TRUE)</formula>
    </cfRule>
    <cfRule type="expression" dxfId="2674" priority="13254">
      <formula>IF(RIGHT(TEXT(AI101,"0.#"),1)=".",TRUE,FALSE)</formula>
    </cfRule>
  </conditionalFormatting>
  <conditionalFormatting sqref="AM101">
    <cfRule type="expression" dxfId="2673" priority="13251">
      <formula>IF(RIGHT(TEXT(AM101,"0.#"),1)=".",FALSE,TRUE)</formula>
    </cfRule>
    <cfRule type="expression" dxfId="2672" priority="13252">
      <formula>IF(RIGHT(TEXT(AM101,"0.#"),1)=".",TRUE,FALSE)</formula>
    </cfRule>
  </conditionalFormatting>
  <conditionalFormatting sqref="AE102">
    <cfRule type="expression" dxfId="2671" priority="13249">
      <formula>IF(RIGHT(TEXT(AE102,"0.#"),1)=".",FALSE,TRUE)</formula>
    </cfRule>
    <cfRule type="expression" dxfId="2670" priority="13250">
      <formula>IF(RIGHT(TEXT(AE102,"0.#"),1)=".",TRUE,FALSE)</formula>
    </cfRule>
  </conditionalFormatting>
  <conditionalFormatting sqref="AI102">
    <cfRule type="expression" dxfId="2669" priority="13247">
      <formula>IF(RIGHT(TEXT(AI102,"0.#"),1)=".",FALSE,TRUE)</formula>
    </cfRule>
    <cfRule type="expression" dxfId="2668" priority="13248">
      <formula>IF(RIGHT(TEXT(AI102,"0.#"),1)=".",TRUE,FALSE)</formula>
    </cfRule>
  </conditionalFormatting>
  <conditionalFormatting sqref="AM102">
    <cfRule type="expression" dxfId="2667" priority="13245">
      <formula>IF(RIGHT(TEXT(AM102,"0.#"),1)=".",FALSE,TRUE)</formula>
    </cfRule>
    <cfRule type="expression" dxfId="2666" priority="13246">
      <formula>IF(RIGHT(TEXT(AM102,"0.#"),1)=".",TRUE,FALSE)</formula>
    </cfRule>
  </conditionalFormatting>
  <conditionalFormatting sqref="AQ102">
    <cfRule type="expression" dxfId="2665" priority="13243">
      <formula>IF(RIGHT(TEXT(AQ102,"0.#"),1)=".",FALSE,TRUE)</formula>
    </cfRule>
    <cfRule type="expression" dxfId="2664" priority="13244">
      <formula>IF(RIGHT(TEXT(AQ102,"0.#"),1)=".",TRUE,FALSE)</formula>
    </cfRule>
  </conditionalFormatting>
  <conditionalFormatting sqref="AE104">
    <cfRule type="expression" dxfId="2663" priority="13241">
      <formula>IF(RIGHT(TEXT(AE104,"0.#"),1)=".",FALSE,TRUE)</formula>
    </cfRule>
    <cfRule type="expression" dxfId="2662" priority="13242">
      <formula>IF(RIGHT(TEXT(AE104,"0.#"),1)=".",TRUE,FALSE)</formula>
    </cfRule>
  </conditionalFormatting>
  <conditionalFormatting sqref="AI104">
    <cfRule type="expression" dxfId="2661" priority="13239">
      <formula>IF(RIGHT(TEXT(AI104,"0.#"),1)=".",FALSE,TRUE)</formula>
    </cfRule>
    <cfRule type="expression" dxfId="2660" priority="13240">
      <formula>IF(RIGHT(TEXT(AI104,"0.#"),1)=".",TRUE,FALSE)</formula>
    </cfRule>
  </conditionalFormatting>
  <conditionalFormatting sqref="AM104">
    <cfRule type="expression" dxfId="2659" priority="13237">
      <formula>IF(RIGHT(TEXT(AM104,"0.#"),1)=".",FALSE,TRUE)</formula>
    </cfRule>
    <cfRule type="expression" dxfId="2658" priority="13238">
      <formula>IF(RIGHT(TEXT(AM104,"0.#"),1)=".",TRUE,FALSE)</formula>
    </cfRule>
  </conditionalFormatting>
  <conditionalFormatting sqref="AE105">
    <cfRule type="expression" dxfId="2657" priority="13235">
      <formula>IF(RIGHT(TEXT(AE105,"0.#"),1)=".",FALSE,TRUE)</formula>
    </cfRule>
    <cfRule type="expression" dxfId="2656" priority="13236">
      <formula>IF(RIGHT(TEXT(AE105,"0.#"),1)=".",TRUE,FALSE)</formula>
    </cfRule>
  </conditionalFormatting>
  <conditionalFormatting sqref="AI105">
    <cfRule type="expression" dxfId="2655" priority="13233">
      <formula>IF(RIGHT(TEXT(AI105,"0.#"),1)=".",FALSE,TRUE)</formula>
    </cfRule>
    <cfRule type="expression" dxfId="2654" priority="13234">
      <formula>IF(RIGHT(TEXT(AI105,"0.#"),1)=".",TRUE,FALSE)</formula>
    </cfRule>
  </conditionalFormatting>
  <conditionalFormatting sqref="AM105">
    <cfRule type="expression" dxfId="2653" priority="13231">
      <formula>IF(RIGHT(TEXT(AM105,"0.#"),1)=".",FALSE,TRUE)</formula>
    </cfRule>
    <cfRule type="expression" dxfId="2652" priority="13232">
      <formula>IF(RIGHT(TEXT(AM105,"0.#"),1)=".",TRUE,FALSE)</formula>
    </cfRule>
  </conditionalFormatting>
  <conditionalFormatting sqref="AE107">
    <cfRule type="expression" dxfId="2651" priority="13227">
      <formula>IF(RIGHT(TEXT(AE107,"0.#"),1)=".",FALSE,TRUE)</formula>
    </cfRule>
    <cfRule type="expression" dxfId="2650" priority="13228">
      <formula>IF(RIGHT(TEXT(AE107,"0.#"),1)=".",TRUE,FALSE)</formula>
    </cfRule>
  </conditionalFormatting>
  <conditionalFormatting sqref="AI107">
    <cfRule type="expression" dxfId="2649" priority="13225">
      <formula>IF(RIGHT(TEXT(AI107,"0.#"),1)=".",FALSE,TRUE)</formula>
    </cfRule>
    <cfRule type="expression" dxfId="2648" priority="13226">
      <formula>IF(RIGHT(TEXT(AI107,"0.#"),1)=".",TRUE,FALSE)</formula>
    </cfRule>
  </conditionalFormatting>
  <conditionalFormatting sqref="AM107">
    <cfRule type="expression" dxfId="2647" priority="13223">
      <formula>IF(RIGHT(TEXT(AM107,"0.#"),1)=".",FALSE,TRUE)</formula>
    </cfRule>
    <cfRule type="expression" dxfId="2646" priority="13224">
      <formula>IF(RIGHT(TEXT(AM107,"0.#"),1)=".",TRUE,FALSE)</formula>
    </cfRule>
  </conditionalFormatting>
  <conditionalFormatting sqref="AE108">
    <cfRule type="expression" dxfId="2645" priority="13221">
      <formula>IF(RIGHT(TEXT(AE108,"0.#"),1)=".",FALSE,TRUE)</formula>
    </cfRule>
    <cfRule type="expression" dxfId="2644" priority="13222">
      <formula>IF(RIGHT(TEXT(AE108,"0.#"),1)=".",TRUE,FALSE)</formula>
    </cfRule>
  </conditionalFormatting>
  <conditionalFormatting sqref="AI108">
    <cfRule type="expression" dxfId="2643" priority="13219">
      <formula>IF(RIGHT(TEXT(AI108,"0.#"),1)=".",FALSE,TRUE)</formula>
    </cfRule>
    <cfRule type="expression" dxfId="2642" priority="13220">
      <formula>IF(RIGHT(TEXT(AI108,"0.#"),1)=".",TRUE,FALSE)</formula>
    </cfRule>
  </conditionalFormatting>
  <conditionalFormatting sqref="AM108">
    <cfRule type="expression" dxfId="2641" priority="13217">
      <formula>IF(RIGHT(TEXT(AM108,"0.#"),1)=".",FALSE,TRUE)</formula>
    </cfRule>
    <cfRule type="expression" dxfId="2640" priority="13218">
      <formula>IF(RIGHT(TEXT(AM108,"0.#"),1)=".",TRUE,FALSE)</formula>
    </cfRule>
  </conditionalFormatting>
  <conditionalFormatting sqref="AE110">
    <cfRule type="expression" dxfId="2639" priority="13213">
      <formula>IF(RIGHT(TEXT(AE110,"0.#"),1)=".",FALSE,TRUE)</formula>
    </cfRule>
    <cfRule type="expression" dxfId="2638" priority="13214">
      <formula>IF(RIGHT(TEXT(AE110,"0.#"),1)=".",TRUE,FALSE)</formula>
    </cfRule>
  </conditionalFormatting>
  <conditionalFormatting sqref="AI110">
    <cfRule type="expression" dxfId="2637" priority="13211">
      <formula>IF(RIGHT(TEXT(AI110,"0.#"),1)=".",FALSE,TRUE)</formula>
    </cfRule>
    <cfRule type="expression" dxfId="2636" priority="13212">
      <formula>IF(RIGHT(TEXT(AI110,"0.#"),1)=".",TRUE,FALSE)</formula>
    </cfRule>
  </conditionalFormatting>
  <conditionalFormatting sqref="AM110">
    <cfRule type="expression" dxfId="2635" priority="13209">
      <formula>IF(RIGHT(TEXT(AM110,"0.#"),1)=".",FALSE,TRUE)</formula>
    </cfRule>
    <cfRule type="expression" dxfId="2634" priority="13210">
      <formula>IF(RIGHT(TEXT(AM110,"0.#"),1)=".",TRUE,FALSE)</formula>
    </cfRule>
  </conditionalFormatting>
  <conditionalFormatting sqref="AE111">
    <cfRule type="expression" dxfId="2633" priority="13207">
      <formula>IF(RIGHT(TEXT(AE111,"0.#"),1)=".",FALSE,TRUE)</formula>
    </cfRule>
    <cfRule type="expression" dxfId="2632" priority="13208">
      <formula>IF(RIGHT(TEXT(AE111,"0.#"),1)=".",TRUE,FALSE)</formula>
    </cfRule>
  </conditionalFormatting>
  <conditionalFormatting sqref="AI111">
    <cfRule type="expression" dxfId="2631" priority="13205">
      <formula>IF(RIGHT(TEXT(AI111,"0.#"),1)=".",FALSE,TRUE)</formula>
    </cfRule>
    <cfRule type="expression" dxfId="2630" priority="13206">
      <formula>IF(RIGHT(TEXT(AI111,"0.#"),1)=".",TRUE,FALSE)</formula>
    </cfRule>
  </conditionalFormatting>
  <conditionalFormatting sqref="AM111">
    <cfRule type="expression" dxfId="2629" priority="13203">
      <formula>IF(RIGHT(TEXT(AM111,"0.#"),1)=".",FALSE,TRUE)</formula>
    </cfRule>
    <cfRule type="expression" dxfId="2628" priority="13204">
      <formula>IF(RIGHT(TEXT(AM111,"0.#"),1)=".",TRUE,FALSE)</formula>
    </cfRule>
  </conditionalFormatting>
  <conditionalFormatting sqref="AE113">
    <cfRule type="expression" dxfId="2627" priority="13199">
      <formula>IF(RIGHT(TEXT(AE113,"0.#"),1)=".",FALSE,TRUE)</formula>
    </cfRule>
    <cfRule type="expression" dxfId="2626" priority="13200">
      <formula>IF(RIGHT(TEXT(AE113,"0.#"),1)=".",TRUE,FALSE)</formula>
    </cfRule>
  </conditionalFormatting>
  <conditionalFormatting sqref="AI113">
    <cfRule type="expression" dxfId="2625" priority="13197">
      <formula>IF(RIGHT(TEXT(AI113,"0.#"),1)=".",FALSE,TRUE)</formula>
    </cfRule>
    <cfRule type="expression" dxfId="2624" priority="13198">
      <formula>IF(RIGHT(TEXT(AI113,"0.#"),1)=".",TRUE,FALSE)</formula>
    </cfRule>
  </conditionalFormatting>
  <conditionalFormatting sqref="AM113">
    <cfRule type="expression" dxfId="2623" priority="13195">
      <formula>IF(RIGHT(TEXT(AM113,"0.#"),1)=".",FALSE,TRUE)</formula>
    </cfRule>
    <cfRule type="expression" dxfId="2622" priority="13196">
      <formula>IF(RIGHT(TEXT(AM113,"0.#"),1)=".",TRUE,FALSE)</formula>
    </cfRule>
  </conditionalFormatting>
  <conditionalFormatting sqref="AE114">
    <cfRule type="expression" dxfId="2621" priority="13193">
      <formula>IF(RIGHT(TEXT(AE114,"0.#"),1)=".",FALSE,TRUE)</formula>
    </cfRule>
    <cfRule type="expression" dxfId="2620" priority="13194">
      <formula>IF(RIGHT(TEXT(AE114,"0.#"),1)=".",TRUE,FALSE)</formula>
    </cfRule>
  </conditionalFormatting>
  <conditionalFormatting sqref="AI114">
    <cfRule type="expression" dxfId="2619" priority="13191">
      <formula>IF(RIGHT(TEXT(AI114,"0.#"),1)=".",FALSE,TRUE)</formula>
    </cfRule>
    <cfRule type="expression" dxfId="2618" priority="13192">
      <formula>IF(RIGHT(TEXT(AI114,"0.#"),1)=".",TRUE,FALSE)</formula>
    </cfRule>
  </conditionalFormatting>
  <conditionalFormatting sqref="AM114">
    <cfRule type="expression" dxfId="2617" priority="13189">
      <formula>IF(RIGHT(TEXT(AM114,"0.#"),1)=".",FALSE,TRUE)</formula>
    </cfRule>
    <cfRule type="expression" dxfId="2616" priority="13190">
      <formula>IF(RIGHT(TEXT(AM114,"0.#"),1)=".",TRUE,FALSE)</formula>
    </cfRule>
  </conditionalFormatting>
  <conditionalFormatting sqref="AE116 AQ116">
    <cfRule type="expression" dxfId="2615" priority="13185">
      <formula>IF(RIGHT(TEXT(AE116,"0.#"),1)=".",FALSE,TRUE)</formula>
    </cfRule>
    <cfRule type="expression" dxfId="2614" priority="13186">
      <formula>IF(RIGHT(TEXT(AE116,"0.#"),1)=".",TRUE,FALSE)</formula>
    </cfRule>
  </conditionalFormatting>
  <conditionalFormatting sqref="AI116">
    <cfRule type="expression" dxfId="2613" priority="13183">
      <formula>IF(RIGHT(TEXT(AI116,"0.#"),1)=".",FALSE,TRUE)</formula>
    </cfRule>
    <cfRule type="expression" dxfId="2612" priority="13184">
      <formula>IF(RIGHT(TEXT(AI116,"0.#"),1)=".",TRUE,FALSE)</formula>
    </cfRule>
  </conditionalFormatting>
  <conditionalFormatting sqref="AM116">
    <cfRule type="expression" dxfId="2611" priority="13181">
      <formula>IF(RIGHT(TEXT(AM116,"0.#"),1)=".",FALSE,TRUE)</formula>
    </cfRule>
    <cfRule type="expression" dxfId="2610" priority="13182">
      <formula>IF(RIGHT(TEXT(AM116,"0.#"),1)=".",TRUE,FALSE)</formula>
    </cfRule>
  </conditionalFormatting>
  <conditionalFormatting sqref="AE117 AM117">
    <cfRule type="expression" dxfId="2609" priority="13179">
      <formula>IF(RIGHT(TEXT(AE117,"0.#"),1)=".",FALSE,TRUE)</formula>
    </cfRule>
    <cfRule type="expression" dxfId="2608" priority="13180">
      <formula>IF(RIGHT(TEXT(AE117,"0.#"),1)=".",TRUE,FALSE)</formula>
    </cfRule>
  </conditionalFormatting>
  <conditionalFormatting sqref="AI117">
    <cfRule type="expression" dxfId="2607" priority="13177">
      <formula>IF(RIGHT(TEXT(AI117,"0.#"),1)=".",FALSE,TRUE)</formula>
    </cfRule>
    <cfRule type="expression" dxfId="2606" priority="13178">
      <formula>IF(RIGHT(TEXT(AI117,"0.#"),1)=".",TRUE,FALSE)</formula>
    </cfRule>
  </conditionalFormatting>
  <conditionalFormatting sqref="AQ117">
    <cfRule type="expression" dxfId="2605" priority="13173">
      <formula>IF(RIGHT(TEXT(AQ117,"0.#"),1)=".",FALSE,TRUE)</formula>
    </cfRule>
    <cfRule type="expression" dxfId="2604" priority="13174">
      <formula>IF(RIGHT(TEXT(AQ117,"0.#"),1)=".",TRUE,FALSE)</formula>
    </cfRule>
  </conditionalFormatting>
  <conditionalFormatting sqref="AE119 AQ119">
    <cfRule type="expression" dxfId="2603" priority="13171">
      <formula>IF(RIGHT(TEXT(AE119,"0.#"),1)=".",FALSE,TRUE)</formula>
    </cfRule>
    <cfRule type="expression" dxfId="2602" priority="13172">
      <formula>IF(RIGHT(TEXT(AE119,"0.#"),1)=".",TRUE,FALSE)</formula>
    </cfRule>
  </conditionalFormatting>
  <conditionalFormatting sqref="AI119">
    <cfRule type="expression" dxfId="2601" priority="13169">
      <formula>IF(RIGHT(TEXT(AI119,"0.#"),1)=".",FALSE,TRUE)</formula>
    </cfRule>
    <cfRule type="expression" dxfId="2600" priority="13170">
      <formula>IF(RIGHT(TEXT(AI119,"0.#"),1)=".",TRUE,FALSE)</formula>
    </cfRule>
  </conditionalFormatting>
  <conditionalFormatting sqref="AM119">
    <cfRule type="expression" dxfId="2599" priority="13167">
      <formula>IF(RIGHT(TEXT(AM119,"0.#"),1)=".",FALSE,TRUE)</formula>
    </cfRule>
    <cfRule type="expression" dxfId="2598" priority="13168">
      <formula>IF(RIGHT(TEXT(AM119,"0.#"),1)=".",TRUE,FALSE)</formula>
    </cfRule>
  </conditionalFormatting>
  <conditionalFormatting sqref="AQ120">
    <cfRule type="expression" dxfId="2597" priority="13159">
      <formula>IF(RIGHT(TEXT(AQ120,"0.#"),1)=".",FALSE,TRUE)</formula>
    </cfRule>
    <cfRule type="expression" dxfId="2596" priority="13160">
      <formula>IF(RIGHT(TEXT(AQ120,"0.#"),1)=".",TRUE,FALSE)</formula>
    </cfRule>
  </conditionalFormatting>
  <conditionalFormatting sqref="AE122 AQ122">
    <cfRule type="expression" dxfId="2595" priority="13157">
      <formula>IF(RIGHT(TEXT(AE122,"0.#"),1)=".",FALSE,TRUE)</formula>
    </cfRule>
    <cfRule type="expression" dxfId="2594" priority="13158">
      <formula>IF(RIGHT(TEXT(AE122,"0.#"),1)=".",TRUE,FALSE)</formula>
    </cfRule>
  </conditionalFormatting>
  <conditionalFormatting sqref="AI122">
    <cfRule type="expression" dxfId="2593" priority="13155">
      <formula>IF(RIGHT(TEXT(AI122,"0.#"),1)=".",FALSE,TRUE)</formula>
    </cfRule>
    <cfRule type="expression" dxfId="2592" priority="13156">
      <formula>IF(RIGHT(TEXT(AI122,"0.#"),1)=".",TRUE,FALSE)</formula>
    </cfRule>
  </conditionalFormatting>
  <conditionalFormatting sqref="AM122">
    <cfRule type="expression" dxfId="2591" priority="13153">
      <formula>IF(RIGHT(TEXT(AM122,"0.#"),1)=".",FALSE,TRUE)</formula>
    </cfRule>
    <cfRule type="expression" dxfId="2590" priority="13154">
      <formula>IF(RIGHT(TEXT(AM122,"0.#"),1)=".",TRUE,FALSE)</formula>
    </cfRule>
  </conditionalFormatting>
  <conditionalFormatting sqref="AQ123">
    <cfRule type="expression" dxfId="2589" priority="13145">
      <formula>IF(RIGHT(TEXT(AQ123,"0.#"),1)=".",FALSE,TRUE)</formula>
    </cfRule>
    <cfRule type="expression" dxfId="2588" priority="13146">
      <formula>IF(RIGHT(TEXT(AQ123,"0.#"),1)=".",TRUE,FALSE)</formula>
    </cfRule>
  </conditionalFormatting>
  <conditionalFormatting sqref="AE125 AQ125">
    <cfRule type="expression" dxfId="2587" priority="13143">
      <formula>IF(RIGHT(TEXT(AE125,"0.#"),1)=".",FALSE,TRUE)</formula>
    </cfRule>
    <cfRule type="expression" dxfId="2586" priority="13144">
      <formula>IF(RIGHT(TEXT(AE125,"0.#"),1)=".",TRUE,FALSE)</formula>
    </cfRule>
  </conditionalFormatting>
  <conditionalFormatting sqref="AI125">
    <cfRule type="expression" dxfId="2585" priority="13141">
      <formula>IF(RIGHT(TEXT(AI125,"0.#"),1)=".",FALSE,TRUE)</formula>
    </cfRule>
    <cfRule type="expression" dxfId="2584" priority="13142">
      <formula>IF(RIGHT(TEXT(AI125,"0.#"),1)=".",TRUE,FALSE)</formula>
    </cfRule>
  </conditionalFormatting>
  <conditionalFormatting sqref="AM125">
    <cfRule type="expression" dxfId="2583" priority="13139">
      <formula>IF(RIGHT(TEXT(AM125,"0.#"),1)=".",FALSE,TRUE)</formula>
    </cfRule>
    <cfRule type="expression" dxfId="2582" priority="13140">
      <formula>IF(RIGHT(TEXT(AM125,"0.#"),1)=".",TRUE,FALSE)</formula>
    </cfRule>
  </conditionalFormatting>
  <conditionalFormatting sqref="AQ126">
    <cfRule type="expression" dxfId="2581" priority="13131">
      <formula>IF(RIGHT(TEXT(AQ126,"0.#"),1)=".",FALSE,TRUE)</formula>
    </cfRule>
    <cfRule type="expression" dxfId="2580" priority="13132">
      <formula>IF(RIGHT(TEXT(AQ126,"0.#"),1)=".",TRUE,FALSE)</formula>
    </cfRule>
  </conditionalFormatting>
  <conditionalFormatting sqref="AE128 AQ128">
    <cfRule type="expression" dxfId="2579" priority="13129">
      <formula>IF(RIGHT(TEXT(AE128,"0.#"),1)=".",FALSE,TRUE)</formula>
    </cfRule>
    <cfRule type="expression" dxfId="2578" priority="13130">
      <formula>IF(RIGHT(TEXT(AE128,"0.#"),1)=".",TRUE,FALSE)</formula>
    </cfRule>
  </conditionalFormatting>
  <conditionalFormatting sqref="AI128">
    <cfRule type="expression" dxfId="2577" priority="13127">
      <formula>IF(RIGHT(TEXT(AI128,"0.#"),1)=".",FALSE,TRUE)</formula>
    </cfRule>
    <cfRule type="expression" dxfId="2576" priority="13128">
      <formula>IF(RIGHT(TEXT(AI128,"0.#"),1)=".",TRUE,FALSE)</formula>
    </cfRule>
  </conditionalFormatting>
  <conditionalFormatting sqref="AM128">
    <cfRule type="expression" dxfId="2575" priority="13125">
      <formula>IF(RIGHT(TEXT(AM128,"0.#"),1)=".",FALSE,TRUE)</formula>
    </cfRule>
    <cfRule type="expression" dxfId="2574" priority="13126">
      <formula>IF(RIGHT(TEXT(AM128,"0.#"),1)=".",TRUE,FALSE)</formula>
    </cfRule>
  </conditionalFormatting>
  <conditionalFormatting sqref="AQ129">
    <cfRule type="expression" dxfId="2573" priority="13117">
      <formula>IF(RIGHT(TEXT(AQ129,"0.#"),1)=".",FALSE,TRUE)</formula>
    </cfRule>
    <cfRule type="expression" dxfId="2572" priority="13118">
      <formula>IF(RIGHT(TEXT(AQ129,"0.#"),1)=".",TRUE,FALSE)</formula>
    </cfRule>
  </conditionalFormatting>
  <conditionalFormatting sqref="AE75">
    <cfRule type="expression" dxfId="2571" priority="13115">
      <formula>IF(RIGHT(TEXT(AE75,"0.#"),1)=".",FALSE,TRUE)</formula>
    </cfRule>
    <cfRule type="expression" dxfId="2570" priority="13116">
      <formula>IF(RIGHT(TEXT(AE75,"0.#"),1)=".",TRUE,FALSE)</formula>
    </cfRule>
  </conditionalFormatting>
  <conditionalFormatting sqref="AE76">
    <cfRule type="expression" dxfId="2569" priority="13113">
      <formula>IF(RIGHT(TEXT(AE76,"0.#"),1)=".",FALSE,TRUE)</formula>
    </cfRule>
    <cfRule type="expression" dxfId="2568" priority="13114">
      <formula>IF(RIGHT(TEXT(AE76,"0.#"),1)=".",TRUE,FALSE)</formula>
    </cfRule>
  </conditionalFormatting>
  <conditionalFormatting sqref="AE77">
    <cfRule type="expression" dxfId="2567" priority="13111">
      <formula>IF(RIGHT(TEXT(AE77,"0.#"),1)=".",FALSE,TRUE)</formula>
    </cfRule>
    <cfRule type="expression" dxfId="2566" priority="13112">
      <formula>IF(RIGHT(TEXT(AE77,"0.#"),1)=".",TRUE,FALSE)</formula>
    </cfRule>
  </conditionalFormatting>
  <conditionalFormatting sqref="AI77">
    <cfRule type="expression" dxfId="2565" priority="13109">
      <formula>IF(RIGHT(TEXT(AI77,"0.#"),1)=".",FALSE,TRUE)</formula>
    </cfRule>
    <cfRule type="expression" dxfId="2564" priority="13110">
      <formula>IF(RIGHT(TEXT(AI77,"0.#"),1)=".",TRUE,FALSE)</formula>
    </cfRule>
  </conditionalFormatting>
  <conditionalFormatting sqref="AI76">
    <cfRule type="expression" dxfId="2563" priority="13107">
      <formula>IF(RIGHT(TEXT(AI76,"0.#"),1)=".",FALSE,TRUE)</formula>
    </cfRule>
    <cfRule type="expression" dxfId="2562" priority="13108">
      <formula>IF(RIGHT(TEXT(AI76,"0.#"),1)=".",TRUE,FALSE)</formula>
    </cfRule>
  </conditionalFormatting>
  <conditionalFormatting sqref="AI75">
    <cfRule type="expression" dxfId="2561" priority="13105">
      <formula>IF(RIGHT(TEXT(AI75,"0.#"),1)=".",FALSE,TRUE)</formula>
    </cfRule>
    <cfRule type="expression" dxfId="2560" priority="13106">
      <formula>IF(RIGHT(TEXT(AI75,"0.#"),1)=".",TRUE,FALSE)</formula>
    </cfRule>
  </conditionalFormatting>
  <conditionalFormatting sqref="AM75">
    <cfRule type="expression" dxfId="2559" priority="13103">
      <formula>IF(RIGHT(TEXT(AM75,"0.#"),1)=".",FALSE,TRUE)</formula>
    </cfRule>
    <cfRule type="expression" dxfId="2558" priority="13104">
      <formula>IF(RIGHT(TEXT(AM75,"0.#"),1)=".",TRUE,FALSE)</formula>
    </cfRule>
  </conditionalFormatting>
  <conditionalFormatting sqref="AM76">
    <cfRule type="expression" dxfId="2557" priority="13101">
      <formula>IF(RIGHT(TEXT(AM76,"0.#"),1)=".",FALSE,TRUE)</formula>
    </cfRule>
    <cfRule type="expression" dxfId="2556" priority="13102">
      <formula>IF(RIGHT(TEXT(AM76,"0.#"),1)=".",TRUE,FALSE)</formula>
    </cfRule>
  </conditionalFormatting>
  <conditionalFormatting sqref="AM77">
    <cfRule type="expression" dxfId="2555" priority="13099">
      <formula>IF(RIGHT(TEXT(AM77,"0.#"),1)=".",FALSE,TRUE)</formula>
    </cfRule>
    <cfRule type="expression" dxfId="2554" priority="13100">
      <formula>IF(RIGHT(TEXT(AM77,"0.#"),1)=".",TRUE,FALSE)</formula>
    </cfRule>
  </conditionalFormatting>
  <conditionalFormatting sqref="AE134:AE135 AI134:AI135 AM134:AM135 AQ134:AQ135 AU134:AU135">
    <cfRule type="expression" dxfId="2553" priority="13085">
      <formula>IF(RIGHT(TEXT(AE134,"0.#"),1)=".",FALSE,TRUE)</formula>
    </cfRule>
    <cfRule type="expression" dxfId="2552" priority="13086">
      <formula>IF(RIGHT(TEXT(AE134,"0.#"),1)=".",TRUE,FALSE)</formula>
    </cfRule>
  </conditionalFormatting>
  <conditionalFormatting sqref="AE433">
    <cfRule type="expression" dxfId="2551" priority="13055">
      <formula>IF(RIGHT(TEXT(AE433,"0.#"),1)=".",FALSE,TRUE)</formula>
    </cfRule>
    <cfRule type="expression" dxfId="2550" priority="13056">
      <formula>IF(RIGHT(TEXT(AE433,"0.#"),1)=".",TRUE,FALSE)</formula>
    </cfRule>
  </conditionalFormatting>
  <conditionalFormatting sqref="AM435">
    <cfRule type="expression" dxfId="2549" priority="13039">
      <formula>IF(RIGHT(TEXT(AM435,"0.#"),1)=".",FALSE,TRUE)</formula>
    </cfRule>
    <cfRule type="expression" dxfId="2548" priority="13040">
      <formula>IF(RIGHT(TEXT(AM435,"0.#"),1)=".",TRUE,FALSE)</formula>
    </cfRule>
  </conditionalFormatting>
  <conditionalFormatting sqref="AE434">
    <cfRule type="expression" dxfId="2547" priority="13053">
      <formula>IF(RIGHT(TEXT(AE434,"0.#"),1)=".",FALSE,TRUE)</formula>
    </cfRule>
    <cfRule type="expression" dxfId="2546" priority="13054">
      <formula>IF(RIGHT(TEXT(AE434,"0.#"),1)=".",TRUE,FALSE)</formula>
    </cfRule>
  </conditionalFormatting>
  <conditionalFormatting sqref="AE435">
    <cfRule type="expression" dxfId="2545" priority="13051">
      <formula>IF(RIGHT(TEXT(AE435,"0.#"),1)=".",FALSE,TRUE)</formula>
    </cfRule>
    <cfRule type="expression" dxfId="2544" priority="13052">
      <formula>IF(RIGHT(TEXT(AE435,"0.#"),1)=".",TRUE,FALSE)</formula>
    </cfRule>
  </conditionalFormatting>
  <conditionalFormatting sqref="AM433">
    <cfRule type="expression" dxfId="2543" priority="13043">
      <formula>IF(RIGHT(TEXT(AM433,"0.#"),1)=".",FALSE,TRUE)</formula>
    </cfRule>
    <cfRule type="expression" dxfId="2542" priority="13044">
      <formula>IF(RIGHT(TEXT(AM433,"0.#"),1)=".",TRUE,FALSE)</formula>
    </cfRule>
  </conditionalFormatting>
  <conditionalFormatting sqref="AM434">
    <cfRule type="expression" dxfId="2541" priority="13041">
      <formula>IF(RIGHT(TEXT(AM434,"0.#"),1)=".",FALSE,TRUE)</formula>
    </cfRule>
    <cfRule type="expression" dxfId="2540" priority="13042">
      <formula>IF(RIGHT(TEXT(AM434,"0.#"),1)=".",TRUE,FALSE)</formula>
    </cfRule>
  </conditionalFormatting>
  <conditionalFormatting sqref="AU433">
    <cfRule type="expression" dxfId="2539" priority="13031">
      <formula>IF(RIGHT(TEXT(AU433,"0.#"),1)=".",FALSE,TRUE)</formula>
    </cfRule>
    <cfRule type="expression" dxfId="2538" priority="13032">
      <formula>IF(RIGHT(TEXT(AU433,"0.#"),1)=".",TRUE,FALSE)</formula>
    </cfRule>
  </conditionalFormatting>
  <conditionalFormatting sqref="AU434">
    <cfRule type="expression" dxfId="2537" priority="13029">
      <formula>IF(RIGHT(TEXT(AU434,"0.#"),1)=".",FALSE,TRUE)</formula>
    </cfRule>
    <cfRule type="expression" dxfId="2536" priority="13030">
      <formula>IF(RIGHT(TEXT(AU434,"0.#"),1)=".",TRUE,FALSE)</formula>
    </cfRule>
  </conditionalFormatting>
  <conditionalFormatting sqref="AU435">
    <cfRule type="expression" dxfId="2535" priority="13027">
      <formula>IF(RIGHT(TEXT(AU435,"0.#"),1)=".",FALSE,TRUE)</formula>
    </cfRule>
    <cfRule type="expression" dxfId="2534" priority="13028">
      <formula>IF(RIGHT(TEXT(AU435,"0.#"),1)=".",TRUE,FALSE)</formula>
    </cfRule>
  </conditionalFormatting>
  <conditionalFormatting sqref="AI435">
    <cfRule type="expression" dxfId="2533" priority="12961">
      <formula>IF(RIGHT(TEXT(AI435,"0.#"),1)=".",FALSE,TRUE)</formula>
    </cfRule>
    <cfRule type="expression" dxfId="2532" priority="12962">
      <formula>IF(RIGHT(TEXT(AI435,"0.#"),1)=".",TRUE,FALSE)</formula>
    </cfRule>
  </conditionalFormatting>
  <conditionalFormatting sqref="AI433">
    <cfRule type="expression" dxfId="2531" priority="12965">
      <formula>IF(RIGHT(TEXT(AI433,"0.#"),1)=".",FALSE,TRUE)</formula>
    </cfRule>
    <cfRule type="expression" dxfId="2530" priority="12966">
      <formula>IF(RIGHT(TEXT(AI433,"0.#"),1)=".",TRUE,FALSE)</formula>
    </cfRule>
  </conditionalFormatting>
  <conditionalFormatting sqref="AI434">
    <cfRule type="expression" dxfId="2529" priority="12963">
      <formula>IF(RIGHT(TEXT(AI434,"0.#"),1)=".",FALSE,TRUE)</formula>
    </cfRule>
    <cfRule type="expression" dxfId="2528" priority="12964">
      <formula>IF(RIGHT(TEXT(AI434,"0.#"),1)=".",TRUE,FALSE)</formula>
    </cfRule>
  </conditionalFormatting>
  <conditionalFormatting sqref="AQ434">
    <cfRule type="expression" dxfId="2527" priority="12947">
      <formula>IF(RIGHT(TEXT(AQ434,"0.#"),1)=".",FALSE,TRUE)</formula>
    </cfRule>
    <cfRule type="expression" dxfId="2526" priority="12948">
      <formula>IF(RIGHT(TEXT(AQ434,"0.#"),1)=".",TRUE,FALSE)</formula>
    </cfRule>
  </conditionalFormatting>
  <conditionalFormatting sqref="AQ435">
    <cfRule type="expression" dxfId="2525" priority="12933">
      <formula>IF(RIGHT(TEXT(AQ435,"0.#"),1)=".",FALSE,TRUE)</formula>
    </cfRule>
    <cfRule type="expression" dxfId="2524" priority="12934">
      <formula>IF(RIGHT(TEXT(AQ435,"0.#"),1)=".",TRUE,FALSE)</formula>
    </cfRule>
  </conditionalFormatting>
  <conditionalFormatting sqref="AQ433">
    <cfRule type="expression" dxfId="2523" priority="12931">
      <formula>IF(RIGHT(TEXT(AQ433,"0.#"),1)=".",FALSE,TRUE)</formula>
    </cfRule>
    <cfRule type="expression" dxfId="2522" priority="12932">
      <formula>IF(RIGHT(TEXT(AQ433,"0.#"),1)=".",TRUE,FALSE)</formula>
    </cfRule>
  </conditionalFormatting>
  <conditionalFormatting sqref="AL850:AO874">
    <cfRule type="expression" dxfId="2521" priority="6655">
      <formula>IF(AND(AL850&gt;=0, RIGHT(TEXT(AL850,"0.#"),1)&lt;&gt;"."),TRUE,FALSE)</formula>
    </cfRule>
    <cfRule type="expression" dxfId="2520" priority="6656">
      <formula>IF(AND(AL850&gt;=0, RIGHT(TEXT(AL850,"0.#"),1)="."),TRUE,FALSE)</formula>
    </cfRule>
    <cfRule type="expression" dxfId="2519" priority="6657">
      <formula>IF(AND(AL850&lt;0, RIGHT(TEXT(AL850,"0.#"),1)&lt;&gt;"."),TRUE,FALSE)</formula>
    </cfRule>
    <cfRule type="expression" dxfId="2518" priority="6658">
      <formula>IF(AND(AL850&lt;0, RIGHT(TEXT(AL850,"0.#"),1)="."),TRUE,FALSE)</formula>
    </cfRule>
  </conditionalFormatting>
  <conditionalFormatting sqref="AQ53:AQ55">
    <cfRule type="expression" dxfId="2517" priority="4677">
      <formula>IF(RIGHT(TEXT(AQ53,"0.#"),1)=".",FALSE,TRUE)</formula>
    </cfRule>
    <cfRule type="expression" dxfId="2516" priority="4678">
      <formula>IF(RIGHT(TEXT(AQ53,"0.#"),1)=".",TRUE,FALSE)</formula>
    </cfRule>
  </conditionalFormatting>
  <conditionalFormatting sqref="AU53:AU55">
    <cfRule type="expression" dxfId="2515" priority="4675">
      <formula>IF(RIGHT(TEXT(AU53,"0.#"),1)=".",FALSE,TRUE)</formula>
    </cfRule>
    <cfRule type="expression" dxfId="2514" priority="4676">
      <formula>IF(RIGHT(TEXT(AU53,"0.#"),1)=".",TRUE,FALSE)</formula>
    </cfRule>
  </conditionalFormatting>
  <conditionalFormatting sqref="AQ60:AQ62">
    <cfRule type="expression" dxfId="2513" priority="4673">
      <formula>IF(RIGHT(TEXT(AQ60,"0.#"),1)=".",FALSE,TRUE)</formula>
    </cfRule>
    <cfRule type="expression" dxfId="2512" priority="4674">
      <formula>IF(RIGHT(TEXT(AQ60,"0.#"),1)=".",TRUE,FALSE)</formula>
    </cfRule>
  </conditionalFormatting>
  <conditionalFormatting sqref="AU60:AU62">
    <cfRule type="expression" dxfId="2511" priority="4671">
      <formula>IF(RIGHT(TEXT(AU60,"0.#"),1)=".",FALSE,TRUE)</formula>
    </cfRule>
    <cfRule type="expression" dxfId="2510" priority="4672">
      <formula>IF(RIGHT(TEXT(AU60,"0.#"),1)=".",TRUE,FALSE)</formula>
    </cfRule>
  </conditionalFormatting>
  <conditionalFormatting sqref="AQ75:AQ77">
    <cfRule type="expression" dxfId="2509" priority="4669">
      <formula>IF(RIGHT(TEXT(AQ75,"0.#"),1)=".",FALSE,TRUE)</formula>
    </cfRule>
    <cfRule type="expression" dxfId="2508" priority="4670">
      <formula>IF(RIGHT(TEXT(AQ75,"0.#"),1)=".",TRUE,FALSE)</formula>
    </cfRule>
  </conditionalFormatting>
  <conditionalFormatting sqref="AU75:AU77">
    <cfRule type="expression" dxfId="2507" priority="4667">
      <formula>IF(RIGHT(TEXT(AU75,"0.#"),1)=".",FALSE,TRUE)</formula>
    </cfRule>
    <cfRule type="expression" dxfId="2506" priority="4668">
      <formula>IF(RIGHT(TEXT(AU75,"0.#"),1)=".",TRUE,FALSE)</formula>
    </cfRule>
  </conditionalFormatting>
  <conditionalFormatting sqref="AQ87:AQ89">
    <cfRule type="expression" dxfId="2505" priority="4665">
      <formula>IF(RIGHT(TEXT(AQ87,"0.#"),1)=".",FALSE,TRUE)</formula>
    </cfRule>
    <cfRule type="expression" dxfId="2504" priority="4666">
      <formula>IF(RIGHT(TEXT(AQ87,"0.#"),1)=".",TRUE,FALSE)</formula>
    </cfRule>
  </conditionalFormatting>
  <conditionalFormatting sqref="AU87:AU89">
    <cfRule type="expression" dxfId="2503" priority="4663">
      <formula>IF(RIGHT(TEXT(AU87,"0.#"),1)=".",FALSE,TRUE)</formula>
    </cfRule>
    <cfRule type="expression" dxfId="2502" priority="4664">
      <formula>IF(RIGHT(TEXT(AU87,"0.#"),1)=".",TRUE,FALSE)</formula>
    </cfRule>
  </conditionalFormatting>
  <conditionalFormatting sqref="AQ92:AQ94">
    <cfRule type="expression" dxfId="2501" priority="4661">
      <formula>IF(RIGHT(TEXT(AQ92,"0.#"),1)=".",FALSE,TRUE)</formula>
    </cfRule>
    <cfRule type="expression" dxfId="2500" priority="4662">
      <formula>IF(RIGHT(TEXT(AQ92,"0.#"),1)=".",TRUE,FALSE)</formula>
    </cfRule>
  </conditionalFormatting>
  <conditionalFormatting sqref="AU92:AU94">
    <cfRule type="expression" dxfId="2499" priority="4659">
      <formula>IF(RIGHT(TEXT(AU92,"0.#"),1)=".",FALSE,TRUE)</formula>
    </cfRule>
    <cfRule type="expression" dxfId="2498" priority="4660">
      <formula>IF(RIGHT(TEXT(AU92,"0.#"),1)=".",TRUE,FALSE)</formula>
    </cfRule>
  </conditionalFormatting>
  <conditionalFormatting sqref="AQ97:AQ99">
    <cfRule type="expression" dxfId="2497" priority="4657">
      <formula>IF(RIGHT(TEXT(AQ97,"0.#"),1)=".",FALSE,TRUE)</formula>
    </cfRule>
    <cfRule type="expression" dxfId="2496" priority="4658">
      <formula>IF(RIGHT(TEXT(AQ97,"0.#"),1)=".",TRUE,FALSE)</formula>
    </cfRule>
  </conditionalFormatting>
  <conditionalFormatting sqref="AU97:AU99">
    <cfRule type="expression" dxfId="2495" priority="4655">
      <formula>IF(RIGHT(TEXT(AU97,"0.#"),1)=".",FALSE,TRUE)</formula>
    </cfRule>
    <cfRule type="expression" dxfId="2494" priority="4656">
      <formula>IF(RIGHT(TEXT(AU97,"0.#"),1)=".",TRUE,FALSE)</formula>
    </cfRule>
  </conditionalFormatting>
  <conditionalFormatting sqref="AE458">
    <cfRule type="expression" dxfId="2493" priority="4349">
      <formula>IF(RIGHT(TEXT(AE458,"0.#"),1)=".",FALSE,TRUE)</formula>
    </cfRule>
    <cfRule type="expression" dxfId="2492" priority="4350">
      <formula>IF(RIGHT(TEXT(AE458,"0.#"),1)=".",TRUE,FALSE)</formula>
    </cfRule>
  </conditionalFormatting>
  <conditionalFormatting sqref="AM460">
    <cfRule type="expression" dxfId="2491" priority="4339">
      <formula>IF(RIGHT(TEXT(AM460,"0.#"),1)=".",FALSE,TRUE)</formula>
    </cfRule>
    <cfRule type="expression" dxfId="2490" priority="4340">
      <formula>IF(RIGHT(TEXT(AM460,"0.#"),1)=".",TRUE,FALSE)</formula>
    </cfRule>
  </conditionalFormatting>
  <conditionalFormatting sqref="AE459">
    <cfRule type="expression" dxfId="2489" priority="4347">
      <formula>IF(RIGHT(TEXT(AE459,"0.#"),1)=".",FALSE,TRUE)</formula>
    </cfRule>
    <cfRule type="expression" dxfId="2488" priority="4348">
      <formula>IF(RIGHT(TEXT(AE459,"0.#"),1)=".",TRUE,FALSE)</formula>
    </cfRule>
  </conditionalFormatting>
  <conditionalFormatting sqref="AE460">
    <cfRule type="expression" dxfId="2487" priority="4345">
      <formula>IF(RIGHT(TEXT(AE460,"0.#"),1)=".",FALSE,TRUE)</formula>
    </cfRule>
    <cfRule type="expression" dxfId="2486" priority="4346">
      <formula>IF(RIGHT(TEXT(AE460,"0.#"),1)=".",TRUE,FALSE)</formula>
    </cfRule>
  </conditionalFormatting>
  <conditionalFormatting sqref="AM458">
    <cfRule type="expression" dxfId="2485" priority="4343">
      <formula>IF(RIGHT(TEXT(AM458,"0.#"),1)=".",FALSE,TRUE)</formula>
    </cfRule>
    <cfRule type="expression" dxfId="2484" priority="4344">
      <formula>IF(RIGHT(TEXT(AM458,"0.#"),1)=".",TRUE,FALSE)</formula>
    </cfRule>
  </conditionalFormatting>
  <conditionalFormatting sqref="AM459">
    <cfRule type="expression" dxfId="2483" priority="4341">
      <formula>IF(RIGHT(TEXT(AM459,"0.#"),1)=".",FALSE,TRUE)</formula>
    </cfRule>
    <cfRule type="expression" dxfId="2482" priority="4342">
      <formula>IF(RIGHT(TEXT(AM459,"0.#"),1)=".",TRUE,FALSE)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E120 AM120">
    <cfRule type="expression" dxfId="2463" priority="2999">
      <formula>IF(RIGHT(TEXT(AE120,"0.#"),1)=".",FALSE,TRUE)</formula>
    </cfRule>
    <cfRule type="expression" dxfId="2462" priority="3000">
      <formula>IF(RIGHT(TEXT(AE120,"0.#"),1)=".",TRUE,FALSE)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I120">
    <cfRule type="expression" dxfId="2459" priority="2997">
      <formula>IF(RIGHT(TEXT(AI120,"0.#"),1)=".",FALSE,TRUE)</formula>
    </cfRule>
    <cfRule type="expression" dxfId="2458" priority="2998">
      <formula>IF(RIGHT(TEXT(AI120,"0.#"),1)=".",TRUE,FALSE)</formula>
    </cfRule>
  </conditionalFormatting>
  <conditionalFormatting sqref="AE123 AM123">
    <cfRule type="expression" dxfId="2457" priority="2995">
      <formula>IF(RIGHT(TEXT(AE123,"0.#"),1)=".",FALSE,TRUE)</formula>
    </cfRule>
    <cfRule type="expression" dxfId="2456" priority="2996">
      <formula>IF(RIGHT(TEXT(AE123,"0.#"),1)=".",TRUE,FALSE)</formula>
    </cfRule>
  </conditionalFormatting>
  <conditionalFormatting sqref="AI123">
    <cfRule type="expression" dxfId="2455" priority="2993">
      <formula>IF(RIGHT(TEXT(AI123,"0.#"),1)=".",FALSE,TRUE)</formula>
    </cfRule>
    <cfRule type="expression" dxfId="2454" priority="2994">
      <formula>IF(RIGHT(TEXT(AI123,"0.#"),1)=".",TRUE,FALSE)</formula>
    </cfRule>
  </conditionalFormatting>
  <conditionalFormatting sqref="AE126 AM126">
    <cfRule type="expression" dxfId="2453" priority="2991">
      <formula>IF(RIGHT(TEXT(AE126,"0.#"),1)=".",FALSE,TRUE)</formula>
    </cfRule>
    <cfRule type="expression" dxfId="2452" priority="2992">
      <formula>IF(RIGHT(TEXT(AE126,"0.#"),1)=".",TRUE,FALSE)</formula>
    </cfRule>
  </conditionalFormatting>
  <conditionalFormatting sqref="AE129 AM129">
    <cfRule type="expression" dxfId="2451" priority="2987">
      <formula>IF(RIGHT(TEXT(AE129,"0.#"),1)=".",FALSE,TRUE)</formula>
    </cfRule>
    <cfRule type="expression" dxfId="2450" priority="2988">
      <formula>IF(RIGHT(TEXT(AE129,"0.#"),1)=".",TRUE,FALSE)</formula>
    </cfRule>
  </conditionalFormatting>
  <conditionalFormatting sqref="AI129">
    <cfRule type="expression" dxfId="2449" priority="2985">
      <formula>IF(RIGHT(TEXT(AI129,"0.#"),1)=".",FALSE,TRUE)</formula>
    </cfRule>
    <cfRule type="expression" dxfId="2448" priority="2986">
      <formula>IF(RIGHT(TEXT(AI129,"0.#"),1)=".",TRUE,FALSE)</formula>
    </cfRule>
  </conditionalFormatting>
  <conditionalFormatting sqref="Y850:Y874">
    <cfRule type="expression" dxfId="2447" priority="2983">
      <formula>IF(RIGHT(TEXT(Y850,"0.#"),1)=".",FALSE,TRUE)</formula>
    </cfRule>
    <cfRule type="expression" dxfId="2446" priority="2984">
      <formula>IF(RIGHT(TEXT(Y850,"0.#"),1)=".",TRUE,FALSE)</formula>
    </cfRule>
  </conditionalFormatting>
  <conditionalFormatting sqref="AU518">
    <cfRule type="expression" dxfId="2445" priority="1493">
      <formula>IF(RIGHT(TEXT(AU518,"0.#"),1)=".",FALSE,TRUE)</formula>
    </cfRule>
    <cfRule type="expression" dxfId="2444" priority="1494">
      <formula>IF(RIGHT(TEXT(AU518,"0.#"),1)=".",TRUE,FALSE)</formula>
    </cfRule>
  </conditionalFormatting>
  <conditionalFormatting sqref="AQ551">
    <cfRule type="expression" dxfId="2443" priority="1269">
      <formula>IF(RIGHT(TEXT(AQ551,"0.#"),1)=".",FALSE,TRUE)</formula>
    </cfRule>
    <cfRule type="expression" dxfId="2442" priority="1270">
      <formula>IF(RIGHT(TEXT(AQ551,"0.#"),1)=".",TRUE,FALSE)</formula>
    </cfRule>
  </conditionalFormatting>
  <conditionalFormatting sqref="AE556">
    <cfRule type="expression" dxfId="2441" priority="1267">
      <formula>IF(RIGHT(TEXT(AE556,"0.#"),1)=".",FALSE,TRUE)</formula>
    </cfRule>
    <cfRule type="expression" dxfId="2440" priority="1268">
      <formula>IF(RIGHT(TEXT(AE556,"0.#"),1)=".",TRUE,FALSE)</formula>
    </cfRule>
  </conditionalFormatting>
  <conditionalFormatting sqref="AE557">
    <cfRule type="expression" dxfId="2439" priority="1265">
      <formula>IF(RIGHT(TEXT(AE557,"0.#"),1)=".",FALSE,TRUE)</formula>
    </cfRule>
    <cfRule type="expression" dxfId="2438" priority="1266">
      <formula>IF(RIGHT(TEXT(AE557,"0.#"),1)=".",TRUE,FALSE)</formula>
    </cfRule>
  </conditionalFormatting>
  <conditionalFormatting sqref="AE558">
    <cfRule type="expression" dxfId="2437" priority="1263">
      <formula>IF(RIGHT(TEXT(AE558,"0.#"),1)=".",FALSE,TRUE)</formula>
    </cfRule>
    <cfRule type="expression" dxfId="2436" priority="1264">
      <formula>IF(RIGHT(TEXT(AE558,"0.#"),1)=".",TRUE,FALSE)</formula>
    </cfRule>
  </conditionalFormatting>
  <conditionalFormatting sqref="AU556">
    <cfRule type="expression" dxfId="2435" priority="1255">
      <formula>IF(RIGHT(TEXT(AU556,"0.#"),1)=".",FALSE,TRUE)</formula>
    </cfRule>
    <cfRule type="expression" dxfId="2434" priority="1256">
      <formula>IF(RIGHT(TEXT(AU556,"0.#"),1)=".",TRUE,FALSE)</formula>
    </cfRule>
  </conditionalFormatting>
  <conditionalFormatting sqref="AU557">
    <cfRule type="expression" dxfId="2433" priority="1253">
      <formula>IF(RIGHT(TEXT(AU557,"0.#"),1)=".",FALSE,TRUE)</formula>
    </cfRule>
    <cfRule type="expression" dxfId="2432" priority="1254">
      <formula>IF(RIGHT(TEXT(AU557,"0.#"),1)=".",TRUE,FALSE)</formula>
    </cfRule>
  </conditionalFormatting>
  <conditionalFormatting sqref="AU558">
    <cfRule type="expression" dxfId="2431" priority="1251">
      <formula>IF(RIGHT(TEXT(AU558,"0.#"),1)=".",FALSE,TRUE)</formula>
    </cfRule>
    <cfRule type="expression" dxfId="2430" priority="1252">
      <formula>IF(RIGHT(TEXT(AU558,"0.#"),1)=".",TRUE,FALSE)</formula>
    </cfRule>
  </conditionalFormatting>
  <conditionalFormatting sqref="AQ557">
    <cfRule type="expression" dxfId="2429" priority="1243">
      <formula>IF(RIGHT(TEXT(AQ557,"0.#"),1)=".",FALSE,TRUE)</formula>
    </cfRule>
    <cfRule type="expression" dxfId="2428" priority="1244">
      <formula>IF(RIGHT(TEXT(AQ557,"0.#"),1)=".",TRUE,FALSE)</formula>
    </cfRule>
  </conditionalFormatting>
  <conditionalFormatting sqref="AQ558">
    <cfRule type="expression" dxfId="2427" priority="1241">
      <formula>IF(RIGHT(TEXT(AQ558,"0.#"),1)=".",FALSE,TRUE)</formula>
    </cfRule>
    <cfRule type="expression" dxfId="2426" priority="1242">
      <formula>IF(RIGHT(TEXT(AQ558,"0.#"),1)=".",TRUE,FALSE)</formula>
    </cfRule>
  </conditionalFormatting>
  <conditionalFormatting sqref="AQ556">
    <cfRule type="expression" dxfId="2425" priority="1239">
      <formula>IF(RIGHT(TEXT(AQ556,"0.#"),1)=".",FALSE,TRUE)</formula>
    </cfRule>
    <cfRule type="expression" dxfId="2424" priority="1240">
      <formula>IF(RIGHT(TEXT(AQ556,"0.#"),1)=".",TRUE,FALSE)</formula>
    </cfRule>
  </conditionalFormatting>
  <conditionalFormatting sqref="AE561">
    <cfRule type="expression" dxfId="2423" priority="1237">
      <formula>IF(RIGHT(TEXT(AE561,"0.#"),1)=".",FALSE,TRUE)</formula>
    </cfRule>
    <cfRule type="expression" dxfId="2422" priority="1238">
      <formula>IF(RIGHT(TEXT(AE561,"0.#"),1)=".",TRUE,FALSE)</formula>
    </cfRule>
  </conditionalFormatting>
  <conditionalFormatting sqref="AE562">
    <cfRule type="expression" dxfId="2421" priority="1235">
      <formula>IF(RIGHT(TEXT(AE562,"0.#"),1)=".",FALSE,TRUE)</formula>
    </cfRule>
    <cfRule type="expression" dxfId="2420" priority="1236">
      <formula>IF(RIGHT(TEXT(AE562,"0.#"),1)=".",TRUE,FALSE)</formula>
    </cfRule>
  </conditionalFormatting>
  <conditionalFormatting sqref="AE563">
    <cfRule type="expression" dxfId="2419" priority="1233">
      <formula>IF(RIGHT(TEXT(AE563,"0.#"),1)=".",FALSE,TRUE)</formula>
    </cfRule>
    <cfRule type="expression" dxfId="2418" priority="1234">
      <formula>IF(RIGHT(TEXT(AE563,"0.#"),1)=".",TRUE,FALSE)</formula>
    </cfRule>
  </conditionalFormatting>
  <conditionalFormatting sqref="AL1110:AO1139">
    <cfRule type="expression" dxfId="2417" priority="2889">
      <formula>IF(AND(AL1110&gt;=0, RIGHT(TEXT(AL1110,"0.#"),1)&lt;&gt;"."),TRUE,FALSE)</formula>
    </cfRule>
    <cfRule type="expression" dxfId="2416" priority="2890">
      <formula>IF(AND(AL1110&gt;=0, RIGHT(TEXT(AL1110,"0.#"),1)="."),TRUE,FALSE)</formula>
    </cfRule>
    <cfRule type="expression" dxfId="2415" priority="2891">
      <formula>IF(AND(AL1110&lt;0, RIGHT(TEXT(AL1110,"0.#"),1)&lt;&gt;"."),TRUE,FALSE)</formula>
    </cfRule>
    <cfRule type="expression" dxfId="2414" priority="2892">
      <formula>IF(AND(AL1110&lt;0, RIGHT(TEXT(AL1110,"0.#"),1)="."),TRUE,FALSE)</formula>
    </cfRule>
  </conditionalFormatting>
  <conditionalFormatting sqref="Y1110:Y1139">
    <cfRule type="expression" dxfId="2413" priority="2887">
      <formula>IF(RIGHT(TEXT(Y1110,"0.#"),1)=".",FALSE,TRUE)</formula>
    </cfRule>
    <cfRule type="expression" dxfId="2412" priority="2888">
      <formula>IF(RIGHT(TEXT(Y1110,"0.#"),1)=".",TRUE,FALSE)</formula>
    </cfRule>
  </conditionalFormatting>
  <conditionalFormatting sqref="AQ553">
    <cfRule type="expression" dxfId="2411" priority="1271">
      <formula>IF(RIGHT(TEXT(AQ553,"0.#"),1)=".",FALSE,TRUE)</formula>
    </cfRule>
    <cfRule type="expression" dxfId="2410" priority="1272">
      <formula>IF(RIGHT(TEXT(AQ553,"0.#"),1)=".",TRUE,FALSE)</formula>
    </cfRule>
  </conditionalFormatting>
  <conditionalFormatting sqref="AU552">
    <cfRule type="expression" dxfId="2409" priority="1283">
      <formula>IF(RIGHT(TEXT(AU552,"0.#"),1)=".",FALSE,TRUE)</formula>
    </cfRule>
    <cfRule type="expression" dxfId="2408" priority="1284">
      <formula>IF(RIGHT(TEXT(AU552,"0.#"),1)=".",TRUE,FALSE)</formula>
    </cfRule>
  </conditionalFormatting>
  <conditionalFormatting sqref="AE552">
    <cfRule type="expression" dxfId="2407" priority="1295">
      <formula>IF(RIGHT(TEXT(AE552,"0.#"),1)=".",FALSE,TRUE)</formula>
    </cfRule>
    <cfRule type="expression" dxfId="2406" priority="1296">
      <formula>IF(RIGHT(TEXT(AE552,"0.#"),1)=".",TRUE,FALSE)</formula>
    </cfRule>
  </conditionalFormatting>
  <conditionalFormatting sqref="AQ548">
    <cfRule type="expression" dxfId="2405" priority="1301">
      <formula>IF(RIGHT(TEXT(AQ548,"0.#"),1)=".",FALSE,TRUE)</formula>
    </cfRule>
    <cfRule type="expression" dxfId="2404" priority="1302">
      <formula>IF(RIGHT(TEXT(AQ548,"0.#"),1)=".",TRUE,FALSE)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80:Y907">
    <cfRule type="expression" dxfId="2087" priority="2099">
      <formula>IF(RIGHT(TEXT(Y880,"0.#"),1)=".",FALSE,TRUE)</formula>
    </cfRule>
    <cfRule type="expression" dxfId="2086" priority="2100">
      <formula>IF(RIGHT(TEXT(Y880,"0.#"),1)=".",TRUE,FALSE)</formula>
    </cfRule>
  </conditionalFormatting>
  <conditionalFormatting sqref="Y878:Y879">
    <cfRule type="expression" dxfId="2085" priority="2093">
      <formula>IF(RIGHT(TEXT(Y878,"0.#"),1)=".",FALSE,TRUE)</formula>
    </cfRule>
    <cfRule type="expression" dxfId="2084" priority="2094">
      <formula>IF(RIGHT(TEXT(Y878,"0.#"),1)=".",TRUE,FALSE)</formula>
    </cfRule>
  </conditionalFormatting>
  <conditionalFormatting sqref="Y913:Y940">
    <cfRule type="expression" dxfId="2083" priority="2087">
      <formula>IF(RIGHT(TEXT(Y913,"0.#"),1)=".",FALSE,TRUE)</formula>
    </cfRule>
    <cfRule type="expression" dxfId="2082" priority="2088">
      <formula>IF(RIGHT(TEXT(Y913,"0.#"),1)=".",TRUE,FALSE)</formula>
    </cfRule>
  </conditionalFormatting>
  <conditionalFormatting sqref="Y911:Y912">
    <cfRule type="expression" dxfId="2081" priority="2081">
      <formula>IF(RIGHT(TEXT(Y911,"0.#"),1)=".",FALSE,TRUE)</formula>
    </cfRule>
    <cfRule type="expression" dxfId="2080" priority="2082">
      <formula>IF(RIGHT(TEXT(Y911,"0.#"),1)=".",TRUE,FALSE)</formula>
    </cfRule>
  </conditionalFormatting>
  <conditionalFormatting sqref="Y946:Y973">
    <cfRule type="expression" dxfId="2079" priority="2075">
      <formula>IF(RIGHT(TEXT(Y946,"0.#"),1)=".",FALSE,TRUE)</formula>
    </cfRule>
    <cfRule type="expression" dxfId="2078" priority="2076">
      <formula>IF(RIGHT(TEXT(Y946,"0.#"),1)=".",TRUE,FALSE)</formula>
    </cfRule>
  </conditionalFormatting>
  <conditionalFormatting sqref="Y944:Y945">
    <cfRule type="expression" dxfId="2077" priority="2069">
      <formula>IF(RIGHT(TEXT(Y944,"0.#"),1)=".",FALSE,TRUE)</formula>
    </cfRule>
    <cfRule type="expression" dxfId="2076" priority="2070">
      <formula>IF(RIGHT(TEXT(Y944,"0.#"),1)=".",TRUE,FALSE)</formula>
    </cfRule>
  </conditionalFormatting>
  <conditionalFormatting sqref="Y979:Y1006">
    <cfRule type="expression" dxfId="2075" priority="2063">
      <formula>IF(RIGHT(TEXT(Y979,"0.#"),1)=".",FALSE,TRUE)</formula>
    </cfRule>
    <cfRule type="expression" dxfId="2074" priority="2064">
      <formula>IF(RIGHT(TEXT(Y979,"0.#"),1)=".",TRUE,FALSE)</formula>
    </cfRule>
  </conditionalFormatting>
  <conditionalFormatting sqref="Y977:Y978">
    <cfRule type="expression" dxfId="2073" priority="2057">
      <formula>IF(RIGHT(TEXT(Y977,"0.#"),1)=".",FALSE,TRUE)</formula>
    </cfRule>
    <cfRule type="expression" dxfId="2072" priority="2058">
      <formula>IF(RIGHT(TEXT(Y977,"0.#"),1)=".",TRUE,FALSE)</formula>
    </cfRule>
  </conditionalFormatting>
  <conditionalFormatting sqref="Y1012:Y1039">
    <cfRule type="expression" dxfId="2071" priority="2051">
      <formula>IF(RIGHT(TEXT(Y1012,"0.#"),1)=".",FALSE,TRUE)</formula>
    </cfRule>
    <cfRule type="expression" dxfId="2070" priority="2052">
      <formula>IF(RIGHT(TEXT(Y1012,"0.#"),1)=".",TRUE,FALSE)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0:AO907">
    <cfRule type="expression" dxfId="1989" priority="2101">
      <formula>IF(AND(AL880&gt;=0, RIGHT(TEXT(AL880,"0.#"),1)&lt;&gt;"."),TRUE,FALSE)</formula>
    </cfRule>
    <cfRule type="expression" dxfId="1988" priority="2102">
      <formula>IF(AND(AL880&gt;=0, RIGHT(TEXT(AL880,"0.#"),1)="."),TRUE,FALSE)</formula>
    </cfRule>
    <cfRule type="expression" dxfId="1987" priority="2103">
      <formula>IF(AND(AL880&lt;0, RIGHT(TEXT(AL880,"0.#"),1)&lt;&gt;"."),TRUE,FALSE)</formula>
    </cfRule>
    <cfRule type="expression" dxfId="1986" priority="2104">
      <formula>IF(AND(AL880&lt;0, RIGHT(TEXT(AL880,"0.#"),1)="."),TRUE,FALSE)</formula>
    </cfRule>
  </conditionalFormatting>
  <conditionalFormatting sqref="AL878:AO879">
    <cfRule type="expression" dxfId="1985" priority="2095">
      <formula>IF(AND(AL878&gt;=0, RIGHT(TEXT(AL878,"0.#"),1)&lt;&gt;"."),TRUE,FALSE)</formula>
    </cfRule>
    <cfRule type="expression" dxfId="1984" priority="2096">
      <formula>IF(AND(AL878&gt;=0, RIGHT(TEXT(AL878,"0.#"),1)="."),TRUE,FALSE)</formula>
    </cfRule>
    <cfRule type="expression" dxfId="1983" priority="2097">
      <formula>IF(AND(AL878&lt;0, RIGHT(TEXT(AL878,"0.#"),1)&lt;&gt;"."),TRUE,FALSE)</formula>
    </cfRule>
    <cfRule type="expression" dxfId="1982" priority="2098">
      <formula>IF(AND(AL878&lt;0, RIGHT(TEXT(AL878,"0.#"),1)="."),TRUE,FALSE)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1:AO912">
    <cfRule type="expression" dxfId="1977" priority="2083">
      <formula>IF(AND(AL911&gt;=0, RIGHT(TEXT(AL911,"0.#"),1)&lt;&gt;"."),TRUE,FALSE)</formula>
    </cfRule>
    <cfRule type="expression" dxfId="1976" priority="2084">
      <formula>IF(AND(AL911&gt;=0, RIGHT(TEXT(AL911,"0.#"),1)="."),TRUE,FALSE)</formula>
    </cfRule>
    <cfRule type="expression" dxfId="1975" priority="2085">
      <formula>IF(AND(AL911&lt;0, RIGHT(TEXT(AL911,"0.#"),1)&lt;&gt;"."),TRUE,FALSE)</formula>
    </cfRule>
    <cfRule type="expression" dxfId="1974" priority="2086">
      <formula>IF(AND(AL911&lt;0, RIGHT(TEXT(AL911,"0.#"),1)="."),TRUE,FALSE)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L845:AO845">
    <cfRule type="expression" dxfId="729" priority="27">
      <formula>IF(AND(AL845&gt;=0, RIGHT(TEXT(AL845,"0.#"),1)&lt;&gt;"."),TRUE,FALSE)</formula>
    </cfRule>
    <cfRule type="expression" dxfId="728" priority="28">
      <formula>IF(AND(AL845&gt;=0, RIGHT(TEXT(AL845,"0.#"),1)="."),TRUE,FALSE)</formula>
    </cfRule>
    <cfRule type="expression" dxfId="727" priority="29">
      <formula>IF(AND(AL845&lt;0, RIGHT(TEXT(AL845,"0.#"),1)&lt;&gt;"."),TRUE,FALSE)</formula>
    </cfRule>
    <cfRule type="expression" dxfId="726" priority="30">
      <formula>IF(AND(AL845&lt;0, RIGHT(TEXT(AL845,"0.#"),1)="."),TRUE,FALSE)</formula>
    </cfRule>
  </conditionalFormatting>
  <conditionalFormatting sqref="Y845">
    <cfRule type="expression" dxfId="725" priority="25">
      <formula>IF(RIGHT(TEXT(Y845,"0.#"),1)=".",FALSE,TRUE)</formula>
    </cfRule>
    <cfRule type="expression" dxfId="724" priority="26">
      <formula>IF(RIGHT(TEXT(Y845,"0.#"),1)=".",TRUE,FALSE)</formula>
    </cfRule>
  </conditionalFormatting>
  <conditionalFormatting sqref="Y846">
    <cfRule type="expression" dxfId="723" priority="19">
      <formula>IF(RIGHT(TEXT(Y846,"0.#"),1)=".",FALSE,TRUE)</formula>
    </cfRule>
    <cfRule type="expression" dxfId="722" priority="20">
      <formula>IF(RIGHT(TEXT(Y846,"0.#"),1)=".",TRUE,FALSE)</formula>
    </cfRule>
  </conditionalFormatting>
  <conditionalFormatting sqref="AL846:AO846">
    <cfRule type="expression" dxfId="721" priority="21">
      <formula>IF(AND(AL846&gt;=0, RIGHT(TEXT(AL846,"0.#"),1)&lt;&gt;"."),TRUE,FALSE)</formula>
    </cfRule>
    <cfRule type="expression" dxfId="720" priority="22">
      <formula>IF(AND(AL846&gt;=0, RIGHT(TEXT(AL846,"0.#"),1)="."),TRUE,FALSE)</formula>
    </cfRule>
    <cfRule type="expression" dxfId="719" priority="23">
      <formula>IF(AND(AL846&lt;0, RIGHT(TEXT(AL846,"0.#"),1)&lt;&gt;"."),TRUE,FALSE)</formula>
    </cfRule>
    <cfRule type="expression" dxfId="718" priority="24">
      <formula>IF(AND(AL846&lt;0, RIGHT(TEXT(AL846,"0.#"),1)="."),TRUE,FALSE)</formula>
    </cfRule>
  </conditionalFormatting>
  <conditionalFormatting sqref="AL848:AO848">
    <cfRule type="expression" dxfId="717" priority="15">
      <formula>IF(AND(AL848&gt;=0, RIGHT(TEXT(AL848,"0.#"),1)&lt;&gt;"."),TRUE,FALSE)</formula>
    </cfRule>
    <cfRule type="expression" dxfId="716" priority="16">
      <formula>IF(AND(AL848&gt;=0, RIGHT(TEXT(AL848,"0.#"),1)="."),TRUE,FALSE)</formula>
    </cfRule>
    <cfRule type="expression" dxfId="715" priority="17">
      <formula>IF(AND(AL848&lt;0, RIGHT(TEXT(AL848,"0.#"),1)&lt;&gt;"."),TRUE,FALSE)</formula>
    </cfRule>
    <cfRule type="expression" dxfId="714" priority="18">
      <formula>IF(AND(AL848&lt;0, RIGHT(TEXT(AL848,"0.#"),1)="."),TRUE,FALSE)</formula>
    </cfRule>
  </conditionalFormatting>
  <conditionalFormatting sqref="Y848">
    <cfRule type="expression" dxfId="713" priority="13">
      <formula>IF(RIGHT(TEXT(Y848,"0.#"),1)=".",FALSE,TRUE)</formula>
    </cfRule>
    <cfRule type="expression" dxfId="712" priority="14">
      <formula>IF(RIGHT(TEXT(Y848,"0.#"),1)=".",TRUE,FALSE)</formula>
    </cfRule>
  </conditionalFormatting>
  <conditionalFormatting sqref="AL847:AO847">
    <cfRule type="expression" dxfId="711" priority="9">
      <formula>IF(AND(AL847&gt;=0, RIGHT(TEXT(AL847,"0.#"),1)&lt;&gt;"."),TRUE,FALSE)</formula>
    </cfRule>
    <cfRule type="expression" dxfId="710" priority="10">
      <formula>IF(AND(AL847&gt;=0, RIGHT(TEXT(AL847,"0.#"),1)="."),TRUE,FALSE)</formula>
    </cfRule>
    <cfRule type="expression" dxfId="709" priority="11">
      <formula>IF(AND(AL847&lt;0, RIGHT(TEXT(AL847,"0.#"),1)&lt;&gt;"."),TRUE,FALSE)</formula>
    </cfRule>
    <cfRule type="expression" dxfId="708" priority="12">
      <formula>IF(AND(AL847&lt;0, RIGHT(TEXT(AL847,"0.#"),1)="."),TRUE,FALSE)</formula>
    </cfRule>
  </conditionalFormatting>
  <conditionalFormatting sqref="Y847">
    <cfRule type="expression" dxfId="707" priority="7">
      <formula>IF(RIGHT(TEXT(Y847,"0.#"),1)=".",FALSE,TRUE)</formula>
    </cfRule>
    <cfRule type="expression" dxfId="706" priority="8">
      <formula>IF(RIGHT(TEXT(Y847,"0.#"),1)=".",TRUE,FALSE)</formula>
    </cfRule>
  </conditionalFormatting>
  <conditionalFormatting sqref="AL849:AO849">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
    <cfRule type="expression" dxfId="701" priority="1">
      <formula>IF(RIGHT(TEXT(Y849,"0.#"),1)=".",FALSE,TRUE)</formula>
    </cfRule>
    <cfRule type="expression" dxfId="700" priority="2">
      <formula>IF(RIGHT(TEXT(Y849,"0.#"),1)=".",TRUE,FALSE)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6" manualBreakCount="6">
    <brk id="129" max="49" man="1"/>
    <brk id="218" max="49" man="1"/>
    <brk id="331" max="49" man="1"/>
    <brk id="718"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759</v>
      </c>
      <c r="H2" s="13" t="str">
        <f>IF(G2="","",F2)</f>
        <v>一般会計</v>
      </c>
      <c r="I2" s="13" t="str">
        <f>IF(H2="","",IF(I1&lt;&gt;"",CONCATENATE(I1,"、",H2),H2))</f>
        <v>一般会計</v>
      </c>
      <c r="K2" s="14" t="s">
        <v>103</v>
      </c>
      <c r="L2" s="15"/>
      <c r="M2" s="13" t="str">
        <f>IF(L2="","",K2)</f>
        <v/>
      </c>
      <c r="N2" s="13" t="str">
        <f>IF(M2="","",IF(N1&lt;&gt;"",CONCATENATE(N1,"、",M2),M2))</f>
        <v/>
      </c>
      <c r="O2" s="13"/>
      <c r="P2" s="12" t="s">
        <v>74</v>
      </c>
      <c r="Q2" s="17" t="s">
        <v>759</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759</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t="s">
        <v>759</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ＩＴ戦略</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10"/>
      <c r="AA2" s="411"/>
      <c r="AB2" s="1005" t="s">
        <v>11</v>
      </c>
      <c r="AC2" s="1006"/>
      <c r="AD2" s="1007"/>
      <c r="AE2" s="993" t="s">
        <v>391</v>
      </c>
      <c r="AF2" s="993"/>
      <c r="AG2" s="993"/>
      <c r="AH2" s="993"/>
      <c r="AI2" s="993" t="s">
        <v>413</v>
      </c>
      <c r="AJ2" s="993"/>
      <c r="AK2" s="993"/>
      <c r="AL2" s="457"/>
      <c r="AM2" s="993" t="s">
        <v>510</v>
      </c>
      <c r="AN2" s="993"/>
      <c r="AO2" s="993"/>
      <c r="AP2" s="457"/>
      <c r="AQ2" s="215" t="s">
        <v>232</v>
      </c>
      <c r="AR2" s="199"/>
      <c r="AS2" s="199"/>
      <c r="AT2" s="200"/>
      <c r="AU2" s="370" t="s">
        <v>134</v>
      </c>
      <c r="AV2" s="370"/>
      <c r="AW2" s="370"/>
      <c r="AX2" s="371"/>
      <c r="AY2" s="34">
        <f>COUNTA($G$4)</f>
        <v>0</v>
      </c>
    </row>
    <row r="3" spans="1:51"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02"/>
      <c r="Z3" s="1003"/>
      <c r="AA3" s="1004"/>
      <c r="AB3" s="1008"/>
      <c r="AC3" s="1009"/>
      <c r="AD3" s="1010"/>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4"/>
      <c r="B4" s="512"/>
      <c r="C4" s="512"/>
      <c r="D4" s="512"/>
      <c r="E4" s="512"/>
      <c r="F4" s="513"/>
      <c r="G4" s="539"/>
      <c r="H4" s="1011"/>
      <c r="I4" s="1011"/>
      <c r="J4" s="1011"/>
      <c r="K4" s="1011"/>
      <c r="L4" s="1011"/>
      <c r="M4" s="1011"/>
      <c r="N4" s="1011"/>
      <c r="O4" s="1012"/>
      <c r="P4" s="191"/>
      <c r="Q4" s="1019"/>
      <c r="R4" s="1019"/>
      <c r="S4" s="1019"/>
      <c r="T4" s="1019"/>
      <c r="U4" s="1019"/>
      <c r="V4" s="1019"/>
      <c r="W4" s="1019"/>
      <c r="X4" s="1020"/>
      <c r="Y4" s="997" t="s">
        <v>12</v>
      </c>
      <c r="Z4" s="998"/>
      <c r="AA4" s="999"/>
      <c r="AB4" s="550"/>
      <c r="AC4" s="1000"/>
      <c r="AD4" s="1000"/>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3" t="s">
        <v>54</v>
      </c>
      <c r="Z5" s="994"/>
      <c r="AA5" s="995"/>
      <c r="AB5" s="521"/>
      <c r="AC5" s="996"/>
      <c r="AD5" s="996"/>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4" t="s">
        <v>381</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10"/>
      <c r="AA9" s="411"/>
      <c r="AB9" s="1005" t="s">
        <v>11</v>
      </c>
      <c r="AC9" s="1006"/>
      <c r="AD9" s="1007"/>
      <c r="AE9" s="993" t="s">
        <v>391</v>
      </c>
      <c r="AF9" s="993"/>
      <c r="AG9" s="993"/>
      <c r="AH9" s="993"/>
      <c r="AI9" s="993" t="s">
        <v>413</v>
      </c>
      <c r="AJ9" s="993"/>
      <c r="AK9" s="993"/>
      <c r="AL9" s="457"/>
      <c r="AM9" s="993" t="s">
        <v>510</v>
      </c>
      <c r="AN9" s="993"/>
      <c r="AO9" s="993"/>
      <c r="AP9" s="457"/>
      <c r="AQ9" s="215" t="s">
        <v>232</v>
      </c>
      <c r="AR9" s="199"/>
      <c r="AS9" s="199"/>
      <c r="AT9" s="200"/>
      <c r="AU9" s="370" t="s">
        <v>134</v>
      </c>
      <c r="AV9" s="370"/>
      <c r="AW9" s="370"/>
      <c r="AX9" s="371"/>
      <c r="AY9" s="34">
        <f>COUNTA($G$11)</f>
        <v>0</v>
      </c>
    </row>
    <row r="10" spans="1:51"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02"/>
      <c r="Z10" s="1003"/>
      <c r="AA10" s="1004"/>
      <c r="AB10" s="1008"/>
      <c r="AC10" s="1009"/>
      <c r="AD10" s="1010"/>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50"/>
      <c r="AC11" s="1000"/>
      <c r="AD11" s="1000"/>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1"/>
      <c r="AC12" s="996"/>
      <c r="AD12" s="996"/>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4" t="s">
        <v>381</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10"/>
      <c r="AA16" s="411"/>
      <c r="AB16" s="1005" t="s">
        <v>11</v>
      </c>
      <c r="AC16" s="1006"/>
      <c r="AD16" s="1007"/>
      <c r="AE16" s="993" t="s">
        <v>391</v>
      </c>
      <c r="AF16" s="993"/>
      <c r="AG16" s="993"/>
      <c r="AH16" s="993"/>
      <c r="AI16" s="993" t="s">
        <v>413</v>
      </c>
      <c r="AJ16" s="993"/>
      <c r="AK16" s="993"/>
      <c r="AL16" s="457"/>
      <c r="AM16" s="993" t="s">
        <v>510</v>
      </c>
      <c r="AN16" s="993"/>
      <c r="AO16" s="993"/>
      <c r="AP16" s="457"/>
      <c r="AQ16" s="215" t="s">
        <v>232</v>
      </c>
      <c r="AR16" s="199"/>
      <c r="AS16" s="199"/>
      <c r="AT16" s="200"/>
      <c r="AU16" s="370" t="s">
        <v>134</v>
      </c>
      <c r="AV16" s="370"/>
      <c r="AW16" s="370"/>
      <c r="AX16" s="371"/>
      <c r="AY16" s="34">
        <f>COUNTA($G$18)</f>
        <v>0</v>
      </c>
    </row>
    <row r="17" spans="1:51"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02"/>
      <c r="Z17" s="1003"/>
      <c r="AA17" s="1004"/>
      <c r="AB17" s="1008"/>
      <c r="AC17" s="1009"/>
      <c r="AD17" s="1010"/>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50"/>
      <c r="AC18" s="1000"/>
      <c r="AD18" s="1000"/>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1"/>
      <c r="AC19" s="996"/>
      <c r="AD19" s="996"/>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4" t="s">
        <v>381</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10"/>
      <c r="AA23" s="411"/>
      <c r="AB23" s="1005" t="s">
        <v>11</v>
      </c>
      <c r="AC23" s="1006"/>
      <c r="AD23" s="1007"/>
      <c r="AE23" s="993" t="s">
        <v>391</v>
      </c>
      <c r="AF23" s="993"/>
      <c r="AG23" s="993"/>
      <c r="AH23" s="993"/>
      <c r="AI23" s="993" t="s">
        <v>413</v>
      </c>
      <c r="AJ23" s="993"/>
      <c r="AK23" s="993"/>
      <c r="AL23" s="457"/>
      <c r="AM23" s="993" t="s">
        <v>510</v>
      </c>
      <c r="AN23" s="993"/>
      <c r="AO23" s="993"/>
      <c r="AP23" s="457"/>
      <c r="AQ23" s="215" t="s">
        <v>232</v>
      </c>
      <c r="AR23" s="199"/>
      <c r="AS23" s="199"/>
      <c r="AT23" s="200"/>
      <c r="AU23" s="370" t="s">
        <v>134</v>
      </c>
      <c r="AV23" s="370"/>
      <c r="AW23" s="370"/>
      <c r="AX23" s="371"/>
      <c r="AY23" s="34">
        <f>COUNTA($G$25)</f>
        <v>0</v>
      </c>
    </row>
    <row r="24" spans="1:51"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02"/>
      <c r="Z24" s="1003"/>
      <c r="AA24" s="1004"/>
      <c r="AB24" s="1008"/>
      <c r="AC24" s="1009"/>
      <c r="AD24" s="1010"/>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50"/>
      <c r="AC25" s="1000"/>
      <c r="AD25" s="1000"/>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1"/>
      <c r="AC26" s="996"/>
      <c r="AD26" s="996"/>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4" t="s">
        <v>381</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10"/>
      <c r="AA30" s="411"/>
      <c r="AB30" s="1005" t="s">
        <v>11</v>
      </c>
      <c r="AC30" s="1006"/>
      <c r="AD30" s="1007"/>
      <c r="AE30" s="993" t="s">
        <v>391</v>
      </c>
      <c r="AF30" s="993"/>
      <c r="AG30" s="993"/>
      <c r="AH30" s="993"/>
      <c r="AI30" s="993" t="s">
        <v>413</v>
      </c>
      <c r="AJ30" s="993"/>
      <c r="AK30" s="993"/>
      <c r="AL30" s="457"/>
      <c r="AM30" s="993" t="s">
        <v>510</v>
      </c>
      <c r="AN30" s="993"/>
      <c r="AO30" s="993"/>
      <c r="AP30" s="457"/>
      <c r="AQ30" s="215" t="s">
        <v>232</v>
      </c>
      <c r="AR30" s="199"/>
      <c r="AS30" s="199"/>
      <c r="AT30" s="200"/>
      <c r="AU30" s="370" t="s">
        <v>134</v>
      </c>
      <c r="AV30" s="370"/>
      <c r="AW30" s="370"/>
      <c r="AX30" s="371"/>
      <c r="AY30" s="34">
        <f>COUNTA($G$32)</f>
        <v>0</v>
      </c>
    </row>
    <row r="31" spans="1:51"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02"/>
      <c r="Z31" s="1003"/>
      <c r="AA31" s="1004"/>
      <c r="AB31" s="1008"/>
      <c r="AC31" s="1009"/>
      <c r="AD31" s="1010"/>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50"/>
      <c r="AC32" s="1000"/>
      <c r="AD32" s="1000"/>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1"/>
      <c r="AC33" s="996"/>
      <c r="AD33" s="996"/>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10"/>
      <c r="AA37" s="411"/>
      <c r="AB37" s="1005" t="s">
        <v>11</v>
      </c>
      <c r="AC37" s="1006"/>
      <c r="AD37" s="1007"/>
      <c r="AE37" s="993" t="s">
        <v>391</v>
      </c>
      <c r="AF37" s="993"/>
      <c r="AG37" s="993"/>
      <c r="AH37" s="993"/>
      <c r="AI37" s="993" t="s">
        <v>413</v>
      </c>
      <c r="AJ37" s="993"/>
      <c r="AK37" s="993"/>
      <c r="AL37" s="457"/>
      <c r="AM37" s="993" t="s">
        <v>510</v>
      </c>
      <c r="AN37" s="993"/>
      <c r="AO37" s="993"/>
      <c r="AP37" s="457"/>
      <c r="AQ37" s="215" t="s">
        <v>232</v>
      </c>
      <c r="AR37" s="199"/>
      <c r="AS37" s="199"/>
      <c r="AT37" s="200"/>
      <c r="AU37" s="370" t="s">
        <v>134</v>
      </c>
      <c r="AV37" s="370"/>
      <c r="AW37" s="370"/>
      <c r="AX37" s="371"/>
      <c r="AY37" s="34">
        <f>COUNTA($G$39)</f>
        <v>0</v>
      </c>
    </row>
    <row r="38" spans="1:51"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02"/>
      <c r="Z38" s="1003"/>
      <c r="AA38" s="1004"/>
      <c r="AB38" s="1008"/>
      <c r="AC38" s="1009"/>
      <c r="AD38" s="1010"/>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50"/>
      <c r="AC39" s="1000"/>
      <c r="AD39" s="1000"/>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1"/>
      <c r="AC40" s="996"/>
      <c r="AD40" s="996"/>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10"/>
      <c r="AA44" s="411"/>
      <c r="AB44" s="1005" t="s">
        <v>11</v>
      </c>
      <c r="AC44" s="1006"/>
      <c r="AD44" s="1007"/>
      <c r="AE44" s="993" t="s">
        <v>391</v>
      </c>
      <c r="AF44" s="993"/>
      <c r="AG44" s="993"/>
      <c r="AH44" s="993"/>
      <c r="AI44" s="993" t="s">
        <v>413</v>
      </c>
      <c r="AJ44" s="993"/>
      <c r="AK44" s="993"/>
      <c r="AL44" s="457"/>
      <c r="AM44" s="993" t="s">
        <v>510</v>
      </c>
      <c r="AN44" s="993"/>
      <c r="AO44" s="993"/>
      <c r="AP44" s="457"/>
      <c r="AQ44" s="215" t="s">
        <v>232</v>
      </c>
      <c r="AR44" s="199"/>
      <c r="AS44" s="199"/>
      <c r="AT44" s="200"/>
      <c r="AU44" s="370" t="s">
        <v>134</v>
      </c>
      <c r="AV44" s="370"/>
      <c r="AW44" s="370"/>
      <c r="AX44" s="371"/>
      <c r="AY44" s="34">
        <f>COUNTA($G$46)</f>
        <v>0</v>
      </c>
    </row>
    <row r="45" spans="1:51"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02"/>
      <c r="Z45" s="1003"/>
      <c r="AA45" s="1004"/>
      <c r="AB45" s="1008"/>
      <c r="AC45" s="1009"/>
      <c r="AD45" s="1010"/>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50"/>
      <c r="AC46" s="1000"/>
      <c r="AD46" s="1000"/>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1"/>
      <c r="AC47" s="996"/>
      <c r="AD47" s="996"/>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10"/>
      <c r="AA51" s="411"/>
      <c r="AB51" s="457" t="s">
        <v>11</v>
      </c>
      <c r="AC51" s="1006"/>
      <c r="AD51" s="1007"/>
      <c r="AE51" s="993" t="s">
        <v>391</v>
      </c>
      <c r="AF51" s="993"/>
      <c r="AG51" s="993"/>
      <c r="AH51" s="993"/>
      <c r="AI51" s="993" t="s">
        <v>413</v>
      </c>
      <c r="AJ51" s="993"/>
      <c r="AK51" s="993"/>
      <c r="AL51" s="457"/>
      <c r="AM51" s="993" t="s">
        <v>510</v>
      </c>
      <c r="AN51" s="993"/>
      <c r="AO51" s="993"/>
      <c r="AP51" s="457"/>
      <c r="AQ51" s="215" t="s">
        <v>232</v>
      </c>
      <c r="AR51" s="199"/>
      <c r="AS51" s="199"/>
      <c r="AT51" s="200"/>
      <c r="AU51" s="370" t="s">
        <v>134</v>
      </c>
      <c r="AV51" s="370"/>
      <c r="AW51" s="370"/>
      <c r="AX51" s="371"/>
      <c r="AY51" s="34">
        <f>COUNTA($G$53)</f>
        <v>0</v>
      </c>
    </row>
    <row r="52" spans="1:51"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02"/>
      <c r="Z52" s="1003"/>
      <c r="AA52" s="1004"/>
      <c r="AB52" s="1008"/>
      <c r="AC52" s="1009"/>
      <c r="AD52" s="1010"/>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50"/>
      <c r="AC53" s="1000"/>
      <c r="AD53" s="1000"/>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1"/>
      <c r="AC54" s="996"/>
      <c r="AD54" s="996"/>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10"/>
      <c r="AA58" s="411"/>
      <c r="AB58" s="1005" t="s">
        <v>11</v>
      </c>
      <c r="AC58" s="1006"/>
      <c r="AD58" s="1007"/>
      <c r="AE58" s="993" t="s">
        <v>391</v>
      </c>
      <c r="AF58" s="993"/>
      <c r="AG58" s="993"/>
      <c r="AH58" s="993"/>
      <c r="AI58" s="993" t="s">
        <v>413</v>
      </c>
      <c r="AJ58" s="993"/>
      <c r="AK58" s="993"/>
      <c r="AL58" s="457"/>
      <c r="AM58" s="993" t="s">
        <v>510</v>
      </c>
      <c r="AN58" s="993"/>
      <c r="AO58" s="993"/>
      <c r="AP58" s="457"/>
      <c r="AQ58" s="215" t="s">
        <v>232</v>
      </c>
      <c r="AR58" s="199"/>
      <c r="AS58" s="199"/>
      <c r="AT58" s="200"/>
      <c r="AU58" s="370" t="s">
        <v>134</v>
      </c>
      <c r="AV58" s="370"/>
      <c r="AW58" s="370"/>
      <c r="AX58" s="371"/>
      <c r="AY58" s="34">
        <f>COUNTA($G$60)</f>
        <v>0</v>
      </c>
    </row>
    <row r="59" spans="1:51"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02"/>
      <c r="Z59" s="1003"/>
      <c r="AA59" s="1004"/>
      <c r="AB59" s="1008"/>
      <c r="AC59" s="1009"/>
      <c r="AD59" s="1010"/>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50"/>
      <c r="AC60" s="1000"/>
      <c r="AD60" s="1000"/>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1"/>
      <c r="AC61" s="996"/>
      <c r="AD61" s="996"/>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10"/>
      <c r="AA65" s="411"/>
      <c r="AB65" s="1005" t="s">
        <v>11</v>
      </c>
      <c r="AC65" s="1006"/>
      <c r="AD65" s="1007"/>
      <c r="AE65" s="993" t="s">
        <v>391</v>
      </c>
      <c r="AF65" s="993"/>
      <c r="AG65" s="993"/>
      <c r="AH65" s="993"/>
      <c r="AI65" s="993" t="s">
        <v>413</v>
      </c>
      <c r="AJ65" s="993"/>
      <c r="AK65" s="993"/>
      <c r="AL65" s="457"/>
      <c r="AM65" s="993" t="s">
        <v>510</v>
      </c>
      <c r="AN65" s="993"/>
      <c r="AO65" s="993"/>
      <c r="AP65" s="457"/>
      <c r="AQ65" s="215" t="s">
        <v>232</v>
      </c>
      <c r="AR65" s="199"/>
      <c r="AS65" s="199"/>
      <c r="AT65" s="200"/>
      <c r="AU65" s="370" t="s">
        <v>134</v>
      </c>
      <c r="AV65" s="370"/>
      <c r="AW65" s="370"/>
      <c r="AX65" s="371"/>
      <c r="AY65" s="34">
        <f>COUNTA($G$67)</f>
        <v>0</v>
      </c>
    </row>
    <row r="66" spans="1:51"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02"/>
      <c r="Z66" s="1003"/>
      <c r="AA66" s="1004"/>
      <c r="AB66" s="1008"/>
      <c r="AC66" s="1009"/>
      <c r="AD66" s="1010"/>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50"/>
      <c r="AC67" s="1000"/>
      <c r="AD67" s="1000"/>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1"/>
      <c r="AC68" s="996"/>
      <c r="AD68" s="996"/>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4" t="s">
        <v>381</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3"/>
      <c r="B5" s="1034"/>
      <c r="C5" s="1034"/>
      <c r="D5" s="1034"/>
      <c r="E5" s="1034"/>
      <c r="F5" s="1035"/>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3"/>
      <c r="B6" s="1034"/>
      <c r="C6" s="1034"/>
      <c r="D6" s="1034"/>
      <c r="E6" s="1034"/>
      <c r="F6" s="1035"/>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3"/>
      <c r="B7" s="1034"/>
      <c r="C7" s="1034"/>
      <c r="D7" s="1034"/>
      <c r="E7" s="1034"/>
      <c r="F7" s="1035"/>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3"/>
      <c r="B8" s="1034"/>
      <c r="C8" s="1034"/>
      <c r="D8" s="1034"/>
      <c r="E8" s="1034"/>
      <c r="F8" s="1035"/>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3"/>
      <c r="B9" s="1034"/>
      <c r="C9" s="1034"/>
      <c r="D9" s="1034"/>
      <c r="E9" s="1034"/>
      <c r="F9" s="1035"/>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3"/>
      <c r="B10" s="1034"/>
      <c r="C10" s="1034"/>
      <c r="D10" s="1034"/>
      <c r="E10" s="1034"/>
      <c r="F10" s="1035"/>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3"/>
      <c r="B11" s="1034"/>
      <c r="C11" s="1034"/>
      <c r="D11" s="1034"/>
      <c r="E11" s="1034"/>
      <c r="F11" s="1035"/>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3"/>
      <c r="B12" s="1034"/>
      <c r="C12" s="1034"/>
      <c r="D12" s="1034"/>
      <c r="E12" s="1034"/>
      <c r="F12" s="1035"/>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3"/>
      <c r="B13" s="1034"/>
      <c r="C13" s="1034"/>
      <c r="D13" s="1034"/>
      <c r="E13" s="1034"/>
      <c r="F13" s="1035"/>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3"/>
      <c r="B15" s="1034"/>
      <c r="C15" s="1034"/>
      <c r="D15" s="1034"/>
      <c r="E15" s="1034"/>
      <c r="F15" s="1035"/>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3"/>
      <c r="B16" s="1034"/>
      <c r="C16" s="1034"/>
      <c r="D16" s="1034"/>
      <c r="E16" s="1034"/>
      <c r="F16" s="103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3"/>
      <c r="B18" s="1034"/>
      <c r="C18" s="1034"/>
      <c r="D18" s="1034"/>
      <c r="E18" s="1034"/>
      <c r="F18" s="1035"/>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3"/>
      <c r="B19" s="1034"/>
      <c r="C19" s="1034"/>
      <c r="D19" s="1034"/>
      <c r="E19" s="1034"/>
      <c r="F19" s="1035"/>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3"/>
      <c r="B20" s="1034"/>
      <c r="C20" s="1034"/>
      <c r="D20" s="1034"/>
      <c r="E20" s="1034"/>
      <c r="F20" s="1035"/>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3"/>
      <c r="B21" s="1034"/>
      <c r="C21" s="1034"/>
      <c r="D21" s="1034"/>
      <c r="E21" s="1034"/>
      <c r="F21" s="1035"/>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3"/>
      <c r="B22" s="1034"/>
      <c r="C22" s="1034"/>
      <c r="D22" s="1034"/>
      <c r="E22" s="1034"/>
      <c r="F22" s="1035"/>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3"/>
      <c r="B23" s="1034"/>
      <c r="C23" s="1034"/>
      <c r="D23" s="1034"/>
      <c r="E23" s="1034"/>
      <c r="F23" s="1035"/>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3"/>
      <c r="B24" s="1034"/>
      <c r="C24" s="1034"/>
      <c r="D24" s="1034"/>
      <c r="E24" s="1034"/>
      <c r="F24" s="1035"/>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3"/>
      <c r="B25" s="1034"/>
      <c r="C25" s="1034"/>
      <c r="D25" s="1034"/>
      <c r="E25" s="1034"/>
      <c r="F25" s="1035"/>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3"/>
      <c r="B26" s="1034"/>
      <c r="C26" s="1034"/>
      <c r="D26" s="1034"/>
      <c r="E26" s="1034"/>
      <c r="F26" s="1035"/>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3"/>
      <c r="B28" s="1034"/>
      <c r="C28" s="1034"/>
      <c r="D28" s="1034"/>
      <c r="E28" s="1034"/>
      <c r="F28" s="1035"/>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3"/>
      <c r="B29" s="1034"/>
      <c r="C29" s="1034"/>
      <c r="D29" s="1034"/>
      <c r="E29" s="1034"/>
      <c r="F29" s="103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3"/>
      <c r="B31" s="1034"/>
      <c r="C31" s="1034"/>
      <c r="D31" s="1034"/>
      <c r="E31" s="1034"/>
      <c r="F31" s="1035"/>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3"/>
      <c r="B32" s="1034"/>
      <c r="C32" s="1034"/>
      <c r="D32" s="1034"/>
      <c r="E32" s="1034"/>
      <c r="F32" s="1035"/>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3"/>
      <c r="B33" s="1034"/>
      <c r="C33" s="1034"/>
      <c r="D33" s="1034"/>
      <c r="E33" s="1034"/>
      <c r="F33" s="1035"/>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3"/>
      <c r="B34" s="1034"/>
      <c r="C34" s="1034"/>
      <c r="D34" s="1034"/>
      <c r="E34" s="1034"/>
      <c r="F34" s="1035"/>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3"/>
      <c r="B35" s="1034"/>
      <c r="C35" s="1034"/>
      <c r="D35" s="1034"/>
      <c r="E35" s="1034"/>
      <c r="F35" s="1035"/>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3"/>
      <c r="B36" s="1034"/>
      <c r="C36" s="1034"/>
      <c r="D36" s="1034"/>
      <c r="E36" s="1034"/>
      <c r="F36" s="1035"/>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3"/>
      <c r="B37" s="1034"/>
      <c r="C37" s="1034"/>
      <c r="D37" s="1034"/>
      <c r="E37" s="1034"/>
      <c r="F37" s="1035"/>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3"/>
      <c r="B38" s="1034"/>
      <c r="C38" s="1034"/>
      <c r="D38" s="1034"/>
      <c r="E38" s="1034"/>
      <c r="F38" s="1035"/>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3"/>
      <c r="B39" s="1034"/>
      <c r="C39" s="1034"/>
      <c r="D39" s="1034"/>
      <c r="E39" s="1034"/>
      <c r="F39" s="1035"/>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3"/>
      <c r="B41" s="1034"/>
      <c r="C41" s="1034"/>
      <c r="D41" s="1034"/>
      <c r="E41" s="1034"/>
      <c r="F41" s="1035"/>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3"/>
      <c r="B42" s="1034"/>
      <c r="C42" s="1034"/>
      <c r="D42" s="1034"/>
      <c r="E42" s="1034"/>
      <c r="F42" s="103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3"/>
      <c r="B44" s="1034"/>
      <c r="C44" s="1034"/>
      <c r="D44" s="1034"/>
      <c r="E44" s="1034"/>
      <c r="F44" s="1035"/>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3"/>
      <c r="B45" s="1034"/>
      <c r="C45" s="1034"/>
      <c r="D45" s="1034"/>
      <c r="E45" s="1034"/>
      <c r="F45" s="1035"/>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3"/>
      <c r="B46" s="1034"/>
      <c r="C46" s="1034"/>
      <c r="D46" s="1034"/>
      <c r="E46" s="1034"/>
      <c r="F46" s="1035"/>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3"/>
      <c r="B47" s="1034"/>
      <c r="C47" s="1034"/>
      <c r="D47" s="1034"/>
      <c r="E47" s="1034"/>
      <c r="F47" s="1035"/>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3"/>
      <c r="B48" s="1034"/>
      <c r="C48" s="1034"/>
      <c r="D48" s="1034"/>
      <c r="E48" s="1034"/>
      <c r="F48" s="1035"/>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3"/>
      <c r="B49" s="1034"/>
      <c r="C49" s="1034"/>
      <c r="D49" s="1034"/>
      <c r="E49" s="1034"/>
      <c r="F49" s="1035"/>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3"/>
      <c r="B50" s="1034"/>
      <c r="C50" s="1034"/>
      <c r="D50" s="1034"/>
      <c r="E50" s="1034"/>
      <c r="F50" s="1035"/>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3"/>
      <c r="B51" s="1034"/>
      <c r="C51" s="1034"/>
      <c r="D51" s="1034"/>
      <c r="E51" s="1034"/>
      <c r="F51" s="1035"/>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3"/>
      <c r="B52" s="1034"/>
      <c r="C52" s="1034"/>
      <c r="D52" s="1034"/>
      <c r="E52" s="1034"/>
      <c r="F52" s="1035"/>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3"/>
      <c r="B56" s="1034"/>
      <c r="C56" s="1034"/>
      <c r="D56" s="1034"/>
      <c r="E56" s="1034"/>
      <c r="F56" s="103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3"/>
      <c r="B58" s="1034"/>
      <c r="C58" s="1034"/>
      <c r="D58" s="1034"/>
      <c r="E58" s="1034"/>
      <c r="F58" s="1035"/>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3"/>
      <c r="B59" s="1034"/>
      <c r="C59" s="1034"/>
      <c r="D59" s="1034"/>
      <c r="E59" s="1034"/>
      <c r="F59" s="1035"/>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3"/>
      <c r="B60" s="1034"/>
      <c r="C60" s="1034"/>
      <c r="D60" s="1034"/>
      <c r="E60" s="1034"/>
      <c r="F60" s="1035"/>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3"/>
      <c r="B61" s="1034"/>
      <c r="C61" s="1034"/>
      <c r="D61" s="1034"/>
      <c r="E61" s="1034"/>
      <c r="F61" s="1035"/>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3"/>
      <c r="B62" s="1034"/>
      <c r="C62" s="1034"/>
      <c r="D62" s="1034"/>
      <c r="E62" s="1034"/>
      <c r="F62" s="1035"/>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3"/>
      <c r="B63" s="1034"/>
      <c r="C63" s="1034"/>
      <c r="D63" s="1034"/>
      <c r="E63" s="1034"/>
      <c r="F63" s="1035"/>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3"/>
      <c r="B64" s="1034"/>
      <c r="C64" s="1034"/>
      <c r="D64" s="1034"/>
      <c r="E64" s="1034"/>
      <c r="F64" s="1035"/>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3"/>
      <c r="B65" s="1034"/>
      <c r="C65" s="1034"/>
      <c r="D65" s="1034"/>
      <c r="E65" s="1034"/>
      <c r="F65" s="1035"/>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3"/>
      <c r="B66" s="1034"/>
      <c r="C66" s="1034"/>
      <c r="D66" s="1034"/>
      <c r="E66" s="1034"/>
      <c r="F66" s="1035"/>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3"/>
      <c r="B68" s="1034"/>
      <c r="C68" s="1034"/>
      <c r="D68" s="1034"/>
      <c r="E68" s="1034"/>
      <c r="F68" s="1035"/>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3"/>
      <c r="B69" s="1034"/>
      <c r="C69" s="1034"/>
      <c r="D69" s="1034"/>
      <c r="E69" s="1034"/>
      <c r="F69" s="103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3"/>
      <c r="B71" s="1034"/>
      <c r="C71" s="1034"/>
      <c r="D71" s="1034"/>
      <c r="E71" s="1034"/>
      <c r="F71" s="1035"/>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3"/>
      <c r="B72" s="1034"/>
      <c r="C72" s="1034"/>
      <c r="D72" s="1034"/>
      <c r="E72" s="1034"/>
      <c r="F72" s="1035"/>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3"/>
      <c r="B73" s="1034"/>
      <c r="C73" s="1034"/>
      <c r="D73" s="1034"/>
      <c r="E73" s="1034"/>
      <c r="F73" s="1035"/>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3"/>
      <c r="B74" s="1034"/>
      <c r="C74" s="1034"/>
      <c r="D74" s="1034"/>
      <c r="E74" s="1034"/>
      <c r="F74" s="1035"/>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3"/>
      <c r="B75" s="1034"/>
      <c r="C75" s="1034"/>
      <c r="D75" s="1034"/>
      <c r="E75" s="1034"/>
      <c r="F75" s="1035"/>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3"/>
      <c r="B76" s="1034"/>
      <c r="C76" s="1034"/>
      <c r="D76" s="1034"/>
      <c r="E76" s="1034"/>
      <c r="F76" s="1035"/>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3"/>
      <c r="B77" s="1034"/>
      <c r="C77" s="1034"/>
      <c r="D77" s="1034"/>
      <c r="E77" s="1034"/>
      <c r="F77" s="1035"/>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3"/>
      <c r="B78" s="1034"/>
      <c r="C78" s="1034"/>
      <c r="D78" s="1034"/>
      <c r="E78" s="1034"/>
      <c r="F78" s="1035"/>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3"/>
      <c r="B79" s="1034"/>
      <c r="C79" s="1034"/>
      <c r="D79" s="1034"/>
      <c r="E79" s="1034"/>
      <c r="F79" s="1035"/>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3"/>
      <c r="B81" s="1034"/>
      <c r="C81" s="1034"/>
      <c r="D81" s="1034"/>
      <c r="E81" s="1034"/>
      <c r="F81" s="1035"/>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3"/>
      <c r="B82" s="1034"/>
      <c r="C82" s="1034"/>
      <c r="D82" s="1034"/>
      <c r="E82" s="1034"/>
      <c r="F82" s="103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3"/>
      <c r="B84" s="1034"/>
      <c r="C84" s="1034"/>
      <c r="D84" s="1034"/>
      <c r="E84" s="1034"/>
      <c r="F84" s="1035"/>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3"/>
      <c r="B85" s="1034"/>
      <c r="C85" s="1034"/>
      <c r="D85" s="1034"/>
      <c r="E85" s="1034"/>
      <c r="F85" s="1035"/>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3"/>
      <c r="B86" s="1034"/>
      <c r="C86" s="1034"/>
      <c r="D86" s="1034"/>
      <c r="E86" s="1034"/>
      <c r="F86" s="1035"/>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3"/>
      <c r="B87" s="1034"/>
      <c r="C87" s="1034"/>
      <c r="D87" s="1034"/>
      <c r="E87" s="1034"/>
      <c r="F87" s="1035"/>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3"/>
      <c r="B88" s="1034"/>
      <c r="C88" s="1034"/>
      <c r="D88" s="1034"/>
      <c r="E88" s="1034"/>
      <c r="F88" s="1035"/>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3"/>
      <c r="B89" s="1034"/>
      <c r="C89" s="1034"/>
      <c r="D89" s="1034"/>
      <c r="E89" s="1034"/>
      <c r="F89" s="1035"/>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3"/>
      <c r="B90" s="1034"/>
      <c r="C90" s="1034"/>
      <c r="D90" s="1034"/>
      <c r="E90" s="1034"/>
      <c r="F90" s="1035"/>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3"/>
      <c r="B91" s="1034"/>
      <c r="C91" s="1034"/>
      <c r="D91" s="1034"/>
      <c r="E91" s="1034"/>
      <c r="F91" s="1035"/>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3"/>
      <c r="B92" s="1034"/>
      <c r="C92" s="1034"/>
      <c r="D92" s="1034"/>
      <c r="E92" s="1034"/>
      <c r="F92" s="1035"/>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3"/>
      <c r="B94" s="1034"/>
      <c r="C94" s="1034"/>
      <c r="D94" s="1034"/>
      <c r="E94" s="1034"/>
      <c r="F94" s="1035"/>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3"/>
      <c r="B95" s="1034"/>
      <c r="C95" s="1034"/>
      <c r="D95" s="1034"/>
      <c r="E95" s="1034"/>
      <c r="F95" s="103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3"/>
      <c r="B97" s="1034"/>
      <c r="C97" s="1034"/>
      <c r="D97" s="1034"/>
      <c r="E97" s="1034"/>
      <c r="F97" s="1035"/>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3"/>
      <c r="B98" s="1034"/>
      <c r="C98" s="1034"/>
      <c r="D98" s="1034"/>
      <c r="E98" s="1034"/>
      <c r="F98" s="1035"/>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3"/>
      <c r="B99" s="1034"/>
      <c r="C99" s="1034"/>
      <c r="D99" s="1034"/>
      <c r="E99" s="1034"/>
      <c r="F99" s="1035"/>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3"/>
      <c r="B100" s="1034"/>
      <c r="C100" s="1034"/>
      <c r="D100" s="1034"/>
      <c r="E100" s="1034"/>
      <c r="F100" s="103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3"/>
      <c r="B101" s="1034"/>
      <c r="C101" s="1034"/>
      <c r="D101" s="1034"/>
      <c r="E101" s="1034"/>
      <c r="F101" s="103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3"/>
      <c r="B102" s="1034"/>
      <c r="C102" s="1034"/>
      <c r="D102" s="1034"/>
      <c r="E102" s="1034"/>
      <c r="F102" s="103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3"/>
      <c r="B103" s="1034"/>
      <c r="C103" s="1034"/>
      <c r="D103" s="1034"/>
      <c r="E103" s="1034"/>
      <c r="F103" s="103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3"/>
      <c r="B104" s="1034"/>
      <c r="C104" s="1034"/>
      <c r="D104" s="1034"/>
      <c r="E104" s="1034"/>
      <c r="F104" s="103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3"/>
      <c r="B105" s="1034"/>
      <c r="C105" s="1034"/>
      <c r="D105" s="1034"/>
      <c r="E105" s="1034"/>
      <c r="F105" s="103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3"/>
      <c r="B109" s="1034"/>
      <c r="C109" s="1034"/>
      <c r="D109" s="1034"/>
      <c r="E109" s="1034"/>
      <c r="F109" s="103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3"/>
      <c r="B111" s="1034"/>
      <c r="C111" s="1034"/>
      <c r="D111" s="1034"/>
      <c r="E111" s="1034"/>
      <c r="F111" s="103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3"/>
      <c r="B112" s="1034"/>
      <c r="C112" s="1034"/>
      <c r="D112" s="1034"/>
      <c r="E112" s="1034"/>
      <c r="F112" s="103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3"/>
      <c r="B113" s="1034"/>
      <c r="C113" s="1034"/>
      <c r="D113" s="1034"/>
      <c r="E113" s="1034"/>
      <c r="F113" s="103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3"/>
      <c r="B114" s="1034"/>
      <c r="C114" s="1034"/>
      <c r="D114" s="1034"/>
      <c r="E114" s="1034"/>
      <c r="F114" s="103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3"/>
      <c r="B115" s="1034"/>
      <c r="C115" s="1034"/>
      <c r="D115" s="1034"/>
      <c r="E115" s="1034"/>
      <c r="F115" s="103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3"/>
      <c r="B116" s="1034"/>
      <c r="C116" s="1034"/>
      <c r="D116" s="1034"/>
      <c r="E116" s="1034"/>
      <c r="F116" s="103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3"/>
      <c r="B117" s="1034"/>
      <c r="C117" s="1034"/>
      <c r="D117" s="1034"/>
      <c r="E117" s="1034"/>
      <c r="F117" s="103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3"/>
      <c r="B118" s="1034"/>
      <c r="C118" s="1034"/>
      <c r="D118" s="1034"/>
      <c r="E118" s="1034"/>
      <c r="F118" s="103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3"/>
      <c r="B119" s="1034"/>
      <c r="C119" s="1034"/>
      <c r="D119" s="1034"/>
      <c r="E119" s="1034"/>
      <c r="F119" s="103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3"/>
      <c r="B121" s="1034"/>
      <c r="C121" s="1034"/>
      <c r="D121" s="1034"/>
      <c r="E121" s="1034"/>
      <c r="F121" s="1035"/>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3"/>
      <c r="B122" s="1034"/>
      <c r="C122" s="1034"/>
      <c r="D122" s="1034"/>
      <c r="E122" s="1034"/>
      <c r="F122" s="103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3"/>
      <c r="B124" s="1034"/>
      <c r="C124" s="1034"/>
      <c r="D124" s="1034"/>
      <c r="E124" s="1034"/>
      <c r="F124" s="103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3"/>
      <c r="B125" s="1034"/>
      <c r="C125" s="1034"/>
      <c r="D125" s="1034"/>
      <c r="E125" s="1034"/>
      <c r="F125" s="103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3"/>
      <c r="B126" s="1034"/>
      <c r="C126" s="1034"/>
      <c r="D126" s="1034"/>
      <c r="E126" s="1034"/>
      <c r="F126" s="103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3"/>
      <c r="B127" s="1034"/>
      <c r="C127" s="1034"/>
      <c r="D127" s="1034"/>
      <c r="E127" s="1034"/>
      <c r="F127" s="103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3"/>
      <c r="B128" s="1034"/>
      <c r="C128" s="1034"/>
      <c r="D128" s="1034"/>
      <c r="E128" s="1034"/>
      <c r="F128" s="103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3"/>
      <c r="B129" s="1034"/>
      <c r="C129" s="1034"/>
      <c r="D129" s="1034"/>
      <c r="E129" s="1034"/>
      <c r="F129" s="103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3"/>
      <c r="B130" s="1034"/>
      <c r="C130" s="1034"/>
      <c r="D130" s="1034"/>
      <c r="E130" s="1034"/>
      <c r="F130" s="103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3"/>
      <c r="B131" s="1034"/>
      <c r="C131" s="1034"/>
      <c r="D131" s="1034"/>
      <c r="E131" s="1034"/>
      <c r="F131" s="103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3"/>
      <c r="B132" s="1034"/>
      <c r="C132" s="1034"/>
      <c r="D132" s="1034"/>
      <c r="E132" s="1034"/>
      <c r="F132" s="103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3"/>
      <c r="B134" s="1034"/>
      <c r="C134" s="1034"/>
      <c r="D134" s="1034"/>
      <c r="E134" s="1034"/>
      <c r="F134" s="1035"/>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3"/>
      <c r="B135" s="1034"/>
      <c r="C135" s="1034"/>
      <c r="D135" s="1034"/>
      <c r="E135" s="1034"/>
      <c r="F135" s="103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3"/>
      <c r="B137" s="1034"/>
      <c r="C137" s="1034"/>
      <c r="D137" s="1034"/>
      <c r="E137" s="1034"/>
      <c r="F137" s="103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3"/>
      <c r="B138" s="1034"/>
      <c r="C138" s="1034"/>
      <c r="D138" s="1034"/>
      <c r="E138" s="1034"/>
      <c r="F138" s="103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3"/>
      <c r="B139" s="1034"/>
      <c r="C139" s="1034"/>
      <c r="D139" s="1034"/>
      <c r="E139" s="1034"/>
      <c r="F139" s="103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3"/>
      <c r="B140" s="1034"/>
      <c r="C140" s="1034"/>
      <c r="D140" s="1034"/>
      <c r="E140" s="1034"/>
      <c r="F140" s="103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3"/>
      <c r="B141" s="1034"/>
      <c r="C141" s="1034"/>
      <c r="D141" s="1034"/>
      <c r="E141" s="1034"/>
      <c r="F141" s="103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3"/>
      <c r="B142" s="1034"/>
      <c r="C142" s="1034"/>
      <c r="D142" s="1034"/>
      <c r="E142" s="1034"/>
      <c r="F142" s="103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3"/>
      <c r="B143" s="1034"/>
      <c r="C143" s="1034"/>
      <c r="D143" s="1034"/>
      <c r="E143" s="1034"/>
      <c r="F143" s="103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3"/>
      <c r="B144" s="1034"/>
      <c r="C144" s="1034"/>
      <c r="D144" s="1034"/>
      <c r="E144" s="1034"/>
      <c r="F144" s="103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3"/>
      <c r="B145" s="1034"/>
      <c r="C145" s="1034"/>
      <c r="D145" s="1034"/>
      <c r="E145" s="1034"/>
      <c r="F145" s="103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3"/>
      <c r="B147" s="1034"/>
      <c r="C147" s="1034"/>
      <c r="D147" s="1034"/>
      <c r="E147" s="1034"/>
      <c r="F147" s="1035"/>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3"/>
      <c r="B148" s="1034"/>
      <c r="C148" s="1034"/>
      <c r="D148" s="1034"/>
      <c r="E148" s="1034"/>
      <c r="F148" s="103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3"/>
      <c r="B150" s="1034"/>
      <c r="C150" s="1034"/>
      <c r="D150" s="1034"/>
      <c r="E150" s="1034"/>
      <c r="F150" s="103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3"/>
      <c r="B151" s="1034"/>
      <c r="C151" s="1034"/>
      <c r="D151" s="1034"/>
      <c r="E151" s="1034"/>
      <c r="F151" s="103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3"/>
      <c r="B152" s="1034"/>
      <c r="C152" s="1034"/>
      <c r="D152" s="1034"/>
      <c r="E152" s="1034"/>
      <c r="F152" s="103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3"/>
      <c r="B153" s="1034"/>
      <c r="C153" s="1034"/>
      <c r="D153" s="1034"/>
      <c r="E153" s="1034"/>
      <c r="F153" s="103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3"/>
      <c r="B154" s="1034"/>
      <c r="C154" s="1034"/>
      <c r="D154" s="1034"/>
      <c r="E154" s="1034"/>
      <c r="F154" s="103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3"/>
      <c r="B155" s="1034"/>
      <c r="C155" s="1034"/>
      <c r="D155" s="1034"/>
      <c r="E155" s="1034"/>
      <c r="F155" s="103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3"/>
      <c r="B156" s="1034"/>
      <c r="C156" s="1034"/>
      <c r="D156" s="1034"/>
      <c r="E156" s="1034"/>
      <c r="F156" s="103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3"/>
      <c r="B157" s="1034"/>
      <c r="C157" s="1034"/>
      <c r="D157" s="1034"/>
      <c r="E157" s="1034"/>
      <c r="F157" s="103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3"/>
      <c r="B158" s="1034"/>
      <c r="C158" s="1034"/>
      <c r="D158" s="1034"/>
      <c r="E158" s="1034"/>
      <c r="F158" s="103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3"/>
      <c r="B162" s="1034"/>
      <c r="C162" s="1034"/>
      <c r="D162" s="1034"/>
      <c r="E162" s="1034"/>
      <c r="F162" s="103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3"/>
      <c r="B164" s="1034"/>
      <c r="C164" s="1034"/>
      <c r="D164" s="1034"/>
      <c r="E164" s="1034"/>
      <c r="F164" s="103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3"/>
      <c r="B165" s="1034"/>
      <c r="C165" s="1034"/>
      <c r="D165" s="1034"/>
      <c r="E165" s="1034"/>
      <c r="F165" s="103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3"/>
      <c r="B166" s="1034"/>
      <c r="C166" s="1034"/>
      <c r="D166" s="1034"/>
      <c r="E166" s="1034"/>
      <c r="F166" s="103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3"/>
      <c r="B167" s="1034"/>
      <c r="C167" s="1034"/>
      <c r="D167" s="1034"/>
      <c r="E167" s="1034"/>
      <c r="F167" s="103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3"/>
      <c r="B168" s="1034"/>
      <c r="C168" s="1034"/>
      <c r="D168" s="1034"/>
      <c r="E168" s="1034"/>
      <c r="F168" s="103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3"/>
      <c r="B169" s="1034"/>
      <c r="C169" s="1034"/>
      <c r="D169" s="1034"/>
      <c r="E169" s="1034"/>
      <c r="F169" s="103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3"/>
      <c r="B170" s="1034"/>
      <c r="C170" s="1034"/>
      <c r="D170" s="1034"/>
      <c r="E170" s="1034"/>
      <c r="F170" s="103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3"/>
      <c r="B171" s="1034"/>
      <c r="C171" s="1034"/>
      <c r="D171" s="1034"/>
      <c r="E171" s="1034"/>
      <c r="F171" s="103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3"/>
      <c r="B172" s="1034"/>
      <c r="C172" s="1034"/>
      <c r="D172" s="1034"/>
      <c r="E172" s="1034"/>
      <c r="F172" s="103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3"/>
      <c r="B174" s="1034"/>
      <c r="C174" s="1034"/>
      <c r="D174" s="1034"/>
      <c r="E174" s="1034"/>
      <c r="F174" s="1035"/>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3"/>
      <c r="B175" s="1034"/>
      <c r="C175" s="1034"/>
      <c r="D175" s="1034"/>
      <c r="E175" s="1034"/>
      <c r="F175" s="103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3"/>
      <c r="B177" s="1034"/>
      <c r="C177" s="1034"/>
      <c r="D177" s="1034"/>
      <c r="E177" s="1034"/>
      <c r="F177" s="103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3"/>
      <c r="B178" s="1034"/>
      <c r="C178" s="1034"/>
      <c r="D178" s="1034"/>
      <c r="E178" s="1034"/>
      <c r="F178" s="103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3"/>
      <c r="B179" s="1034"/>
      <c r="C179" s="1034"/>
      <c r="D179" s="1034"/>
      <c r="E179" s="1034"/>
      <c r="F179" s="103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3"/>
      <c r="B180" s="1034"/>
      <c r="C180" s="1034"/>
      <c r="D180" s="1034"/>
      <c r="E180" s="1034"/>
      <c r="F180" s="103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3"/>
      <c r="B181" s="1034"/>
      <c r="C181" s="1034"/>
      <c r="D181" s="1034"/>
      <c r="E181" s="1034"/>
      <c r="F181" s="103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3"/>
      <c r="B182" s="1034"/>
      <c r="C182" s="1034"/>
      <c r="D182" s="1034"/>
      <c r="E182" s="1034"/>
      <c r="F182" s="103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3"/>
      <c r="B183" s="1034"/>
      <c r="C183" s="1034"/>
      <c r="D183" s="1034"/>
      <c r="E183" s="1034"/>
      <c r="F183" s="103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3"/>
      <c r="B184" s="1034"/>
      <c r="C184" s="1034"/>
      <c r="D184" s="1034"/>
      <c r="E184" s="1034"/>
      <c r="F184" s="103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3"/>
      <c r="B185" s="1034"/>
      <c r="C185" s="1034"/>
      <c r="D185" s="1034"/>
      <c r="E185" s="1034"/>
      <c r="F185" s="103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3"/>
      <c r="B187" s="1034"/>
      <c r="C187" s="1034"/>
      <c r="D187" s="1034"/>
      <c r="E187" s="1034"/>
      <c r="F187" s="1035"/>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3"/>
      <c r="B188" s="1034"/>
      <c r="C188" s="1034"/>
      <c r="D188" s="1034"/>
      <c r="E188" s="1034"/>
      <c r="F188" s="103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3"/>
      <c r="B190" s="1034"/>
      <c r="C190" s="1034"/>
      <c r="D190" s="1034"/>
      <c r="E190" s="1034"/>
      <c r="F190" s="103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3"/>
      <c r="B191" s="1034"/>
      <c r="C191" s="1034"/>
      <c r="D191" s="1034"/>
      <c r="E191" s="1034"/>
      <c r="F191" s="103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3"/>
      <c r="B192" s="1034"/>
      <c r="C192" s="1034"/>
      <c r="D192" s="1034"/>
      <c r="E192" s="1034"/>
      <c r="F192" s="103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3"/>
      <c r="B193" s="1034"/>
      <c r="C193" s="1034"/>
      <c r="D193" s="1034"/>
      <c r="E193" s="1034"/>
      <c r="F193" s="103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3"/>
      <c r="B194" s="1034"/>
      <c r="C194" s="1034"/>
      <c r="D194" s="1034"/>
      <c r="E194" s="1034"/>
      <c r="F194" s="103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3"/>
      <c r="B195" s="1034"/>
      <c r="C195" s="1034"/>
      <c r="D195" s="1034"/>
      <c r="E195" s="1034"/>
      <c r="F195" s="103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3"/>
      <c r="B196" s="1034"/>
      <c r="C196" s="1034"/>
      <c r="D196" s="1034"/>
      <c r="E196" s="1034"/>
      <c r="F196" s="103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3"/>
      <c r="B197" s="1034"/>
      <c r="C197" s="1034"/>
      <c r="D197" s="1034"/>
      <c r="E197" s="1034"/>
      <c r="F197" s="103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3"/>
      <c r="B198" s="1034"/>
      <c r="C198" s="1034"/>
      <c r="D198" s="1034"/>
      <c r="E198" s="1034"/>
      <c r="F198" s="103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3"/>
      <c r="B200" s="1034"/>
      <c r="C200" s="1034"/>
      <c r="D200" s="1034"/>
      <c r="E200" s="1034"/>
      <c r="F200" s="1035"/>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3"/>
      <c r="B201" s="1034"/>
      <c r="C201" s="1034"/>
      <c r="D201" s="1034"/>
      <c r="E201" s="1034"/>
      <c r="F201" s="103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3"/>
      <c r="B203" s="1034"/>
      <c r="C203" s="1034"/>
      <c r="D203" s="1034"/>
      <c r="E203" s="1034"/>
      <c r="F203" s="103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3"/>
      <c r="B204" s="1034"/>
      <c r="C204" s="1034"/>
      <c r="D204" s="1034"/>
      <c r="E204" s="1034"/>
      <c r="F204" s="103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3"/>
      <c r="B205" s="1034"/>
      <c r="C205" s="1034"/>
      <c r="D205" s="1034"/>
      <c r="E205" s="1034"/>
      <c r="F205" s="103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3"/>
      <c r="B206" s="1034"/>
      <c r="C206" s="1034"/>
      <c r="D206" s="1034"/>
      <c r="E206" s="1034"/>
      <c r="F206" s="103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3"/>
      <c r="B207" s="1034"/>
      <c r="C207" s="1034"/>
      <c r="D207" s="1034"/>
      <c r="E207" s="1034"/>
      <c r="F207" s="103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3"/>
      <c r="B208" s="1034"/>
      <c r="C208" s="1034"/>
      <c r="D208" s="1034"/>
      <c r="E208" s="1034"/>
      <c r="F208" s="103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3"/>
      <c r="B209" s="1034"/>
      <c r="C209" s="1034"/>
      <c r="D209" s="1034"/>
      <c r="E209" s="1034"/>
      <c r="F209" s="103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3"/>
      <c r="B210" s="1034"/>
      <c r="C210" s="1034"/>
      <c r="D210" s="1034"/>
      <c r="E210" s="1034"/>
      <c r="F210" s="103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3"/>
      <c r="B211" s="1034"/>
      <c r="C211" s="1034"/>
      <c r="D211" s="1034"/>
      <c r="E211" s="1034"/>
      <c r="F211" s="103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3"/>
      <c r="B215" s="1034"/>
      <c r="C215" s="1034"/>
      <c r="D215" s="1034"/>
      <c r="E215" s="1034"/>
      <c r="F215" s="103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3"/>
      <c r="B217" s="1034"/>
      <c r="C217" s="1034"/>
      <c r="D217" s="1034"/>
      <c r="E217" s="1034"/>
      <c r="F217" s="103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3"/>
      <c r="B218" s="1034"/>
      <c r="C218" s="1034"/>
      <c r="D218" s="1034"/>
      <c r="E218" s="1034"/>
      <c r="F218" s="103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3"/>
      <c r="B219" s="1034"/>
      <c r="C219" s="1034"/>
      <c r="D219" s="1034"/>
      <c r="E219" s="1034"/>
      <c r="F219" s="103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3"/>
      <c r="B220" s="1034"/>
      <c r="C220" s="1034"/>
      <c r="D220" s="1034"/>
      <c r="E220" s="1034"/>
      <c r="F220" s="103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3"/>
      <c r="B221" s="1034"/>
      <c r="C221" s="1034"/>
      <c r="D221" s="1034"/>
      <c r="E221" s="1034"/>
      <c r="F221" s="103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3"/>
      <c r="B222" s="1034"/>
      <c r="C222" s="1034"/>
      <c r="D222" s="1034"/>
      <c r="E222" s="1034"/>
      <c r="F222" s="103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3"/>
      <c r="B223" s="1034"/>
      <c r="C223" s="1034"/>
      <c r="D223" s="1034"/>
      <c r="E223" s="1034"/>
      <c r="F223" s="103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3"/>
      <c r="B224" s="1034"/>
      <c r="C224" s="1034"/>
      <c r="D224" s="1034"/>
      <c r="E224" s="1034"/>
      <c r="F224" s="103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3"/>
      <c r="B225" s="1034"/>
      <c r="C225" s="1034"/>
      <c r="D225" s="1034"/>
      <c r="E225" s="1034"/>
      <c r="F225" s="103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3"/>
      <c r="B227" s="1034"/>
      <c r="C227" s="1034"/>
      <c r="D227" s="1034"/>
      <c r="E227" s="1034"/>
      <c r="F227" s="1035"/>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3"/>
      <c r="B228" s="1034"/>
      <c r="C228" s="1034"/>
      <c r="D228" s="1034"/>
      <c r="E228" s="1034"/>
      <c r="F228" s="103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3"/>
      <c r="B230" s="1034"/>
      <c r="C230" s="1034"/>
      <c r="D230" s="1034"/>
      <c r="E230" s="1034"/>
      <c r="F230" s="103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3"/>
      <c r="B231" s="1034"/>
      <c r="C231" s="1034"/>
      <c r="D231" s="1034"/>
      <c r="E231" s="1034"/>
      <c r="F231" s="103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3"/>
      <c r="B232" s="1034"/>
      <c r="C232" s="1034"/>
      <c r="D232" s="1034"/>
      <c r="E232" s="1034"/>
      <c r="F232" s="103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3"/>
      <c r="B233" s="1034"/>
      <c r="C233" s="1034"/>
      <c r="D233" s="1034"/>
      <c r="E233" s="1034"/>
      <c r="F233" s="103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3"/>
      <c r="B234" s="1034"/>
      <c r="C234" s="1034"/>
      <c r="D234" s="1034"/>
      <c r="E234" s="1034"/>
      <c r="F234" s="103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3"/>
      <c r="B235" s="1034"/>
      <c r="C235" s="1034"/>
      <c r="D235" s="1034"/>
      <c r="E235" s="1034"/>
      <c r="F235" s="103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3"/>
      <c r="B236" s="1034"/>
      <c r="C236" s="1034"/>
      <c r="D236" s="1034"/>
      <c r="E236" s="1034"/>
      <c r="F236" s="103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3"/>
      <c r="B237" s="1034"/>
      <c r="C237" s="1034"/>
      <c r="D237" s="1034"/>
      <c r="E237" s="1034"/>
      <c r="F237" s="103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3"/>
      <c r="B238" s="1034"/>
      <c r="C238" s="1034"/>
      <c r="D238" s="1034"/>
      <c r="E238" s="1034"/>
      <c r="F238" s="103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3"/>
      <c r="B240" s="1034"/>
      <c r="C240" s="1034"/>
      <c r="D240" s="1034"/>
      <c r="E240" s="1034"/>
      <c r="F240" s="1035"/>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3"/>
      <c r="B241" s="1034"/>
      <c r="C241" s="1034"/>
      <c r="D241" s="1034"/>
      <c r="E241" s="1034"/>
      <c r="F241" s="103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3"/>
      <c r="B243" s="1034"/>
      <c r="C243" s="1034"/>
      <c r="D243" s="1034"/>
      <c r="E243" s="1034"/>
      <c r="F243" s="103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3"/>
      <c r="B244" s="1034"/>
      <c r="C244" s="1034"/>
      <c r="D244" s="1034"/>
      <c r="E244" s="1034"/>
      <c r="F244" s="103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3"/>
      <c r="B245" s="1034"/>
      <c r="C245" s="1034"/>
      <c r="D245" s="1034"/>
      <c r="E245" s="1034"/>
      <c r="F245" s="103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3"/>
      <c r="B246" s="1034"/>
      <c r="C246" s="1034"/>
      <c r="D246" s="1034"/>
      <c r="E246" s="1034"/>
      <c r="F246" s="103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3"/>
      <c r="B247" s="1034"/>
      <c r="C247" s="1034"/>
      <c r="D247" s="1034"/>
      <c r="E247" s="1034"/>
      <c r="F247" s="103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3"/>
      <c r="B248" s="1034"/>
      <c r="C248" s="1034"/>
      <c r="D248" s="1034"/>
      <c r="E248" s="1034"/>
      <c r="F248" s="103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3"/>
      <c r="B249" s="1034"/>
      <c r="C249" s="1034"/>
      <c r="D249" s="1034"/>
      <c r="E249" s="1034"/>
      <c r="F249" s="103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3"/>
      <c r="B250" s="1034"/>
      <c r="C250" s="1034"/>
      <c r="D250" s="1034"/>
      <c r="E250" s="1034"/>
      <c r="F250" s="103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3"/>
      <c r="B251" s="1034"/>
      <c r="C251" s="1034"/>
      <c r="D251" s="1034"/>
      <c r="E251" s="1034"/>
      <c r="F251" s="103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3"/>
      <c r="B253" s="1034"/>
      <c r="C253" s="1034"/>
      <c r="D253" s="1034"/>
      <c r="E253" s="1034"/>
      <c r="F253" s="1035"/>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3"/>
      <c r="B254" s="1034"/>
      <c r="C254" s="1034"/>
      <c r="D254" s="1034"/>
      <c r="E254" s="1034"/>
      <c r="F254" s="103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3"/>
      <c r="B256" s="1034"/>
      <c r="C256" s="1034"/>
      <c r="D256" s="1034"/>
      <c r="E256" s="1034"/>
      <c r="F256" s="103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3"/>
      <c r="B257" s="1034"/>
      <c r="C257" s="1034"/>
      <c r="D257" s="1034"/>
      <c r="E257" s="1034"/>
      <c r="F257" s="103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3"/>
      <c r="B258" s="1034"/>
      <c r="C258" s="1034"/>
      <c r="D258" s="1034"/>
      <c r="E258" s="1034"/>
      <c r="F258" s="103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3"/>
      <c r="B259" s="1034"/>
      <c r="C259" s="1034"/>
      <c r="D259" s="1034"/>
      <c r="E259" s="1034"/>
      <c r="F259" s="103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3"/>
      <c r="B260" s="1034"/>
      <c r="C260" s="1034"/>
      <c r="D260" s="1034"/>
      <c r="E260" s="1034"/>
      <c r="F260" s="103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3"/>
      <c r="B261" s="1034"/>
      <c r="C261" s="1034"/>
      <c r="D261" s="1034"/>
      <c r="E261" s="1034"/>
      <c r="F261" s="103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3"/>
      <c r="B262" s="1034"/>
      <c r="C262" s="1034"/>
      <c r="D262" s="1034"/>
      <c r="E262" s="1034"/>
      <c r="F262" s="103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3"/>
      <c r="B263" s="1034"/>
      <c r="C263" s="1034"/>
      <c r="D263" s="1034"/>
      <c r="E263" s="1034"/>
      <c r="F263" s="103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3"/>
      <c r="B264" s="1034"/>
      <c r="C264" s="1034"/>
      <c r="D264" s="1034"/>
      <c r="E264" s="1034"/>
      <c r="F264" s="103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4">
        <v>1</v>
      </c>
      <c r="B4" s="1054">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4">
        <v>1</v>
      </c>
      <c r="B37" s="1054">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4">
        <v>1</v>
      </c>
      <c r="B70" s="1054">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4">
        <v>1</v>
      </c>
      <c r="B103" s="1054">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4">
        <v>1</v>
      </c>
      <c r="B136" s="1054">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4">
        <v>1</v>
      </c>
      <c r="B169" s="1054">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4">
        <v>1</v>
      </c>
      <c r="B202" s="1054">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4">
        <v>1</v>
      </c>
      <c r="B235" s="1054">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4">
        <v>1</v>
      </c>
      <c r="B268" s="1054">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4">
        <v>1</v>
      </c>
      <c r="B301" s="1054">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4">
        <v>1</v>
      </c>
      <c r="B334" s="1054">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4">
        <v>1</v>
      </c>
      <c r="B367" s="1054">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4">
        <v>1</v>
      </c>
      <c r="B400" s="1054">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4">
        <v>1</v>
      </c>
      <c r="B433" s="1054">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4">
        <v>1</v>
      </c>
      <c r="B466" s="1054">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4">
        <v>1</v>
      </c>
      <c r="B499" s="1054">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4">
        <v>1</v>
      </c>
      <c r="B532" s="1054">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4">
        <v>1</v>
      </c>
      <c r="B565" s="1054">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4">
        <v>1</v>
      </c>
      <c r="B598" s="1054">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4">
        <v>1</v>
      </c>
      <c r="B631" s="1054">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4">
        <v>1</v>
      </c>
      <c r="B664" s="1054">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4">
        <v>1</v>
      </c>
      <c r="B697" s="1054">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4">
        <v>1</v>
      </c>
      <c r="B730" s="1054">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4">
        <v>1</v>
      </c>
      <c r="B763" s="1054">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4">
        <v>1</v>
      </c>
      <c r="B796" s="1054">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4">
        <v>1</v>
      </c>
      <c r="B829" s="1054">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4">
        <v>1</v>
      </c>
      <c r="B862" s="1054">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4">
        <v>1</v>
      </c>
      <c r="B895" s="1054">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4">
        <v>1</v>
      </c>
      <c r="B928" s="1054">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4">
        <v>1</v>
      </c>
      <c r="B961" s="1054">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4">
        <v>1</v>
      </c>
      <c r="B994" s="1054">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4">
        <v>1</v>
      </c>
      <c r="B1027" s="1054">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4">
        <v>1</v>
      </c>
      <c r="B1060" s="1054">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4">
        <v>1</v>
      </c>
      <c r="B1093" s="1054">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4">
        <v>1</v>
      </c>
      <c r="B1126" s="1054">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4">
        <v>1</v>
      </c>
      <c r="B1159" s="1054">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4">
        <v>1</v>
      </c>
      <c r="B1192" s="1054">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4">
        <v>1</v>
      </c>
      <c r="B1225" s="1054">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4">
        <v>1</v>
      </c>
      <c r="B1258" s="1054">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4">
        <v>1</v>
      </c>
      <c r="B1291" s="1054">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2021-05-27T11:11:14Z</cp:lastPrinted>
  <dcterms:created xsi:type="dcterms:W3CDTF">2012-03-13T00:50:25Z</dcterms:created>
  <dcterms:modified xsi:type="dcterms:W3CDTF">2021-07-05T09:50:38Z</dcterms:modified>
</cp:coreProperties>
</file>