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616" i="3"/>
  <c r="AY606" i="3"/>
  <c r="AY459" i="3"/>
  <c r="AY645" i="3"/>
  <c r="AY213" i="3"/>
  <c r="AY255" i="3"/>
  <c r="AY369"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<sst xmlns="http://schemas.openxmlformats.org/spreadsheetml/2006/main" count="3074" uniqueCount="766">
  <si>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</si>
  <si>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</si>
  <si>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</si>
  <si>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</si>
  <si>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</si>
  <si>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</si>
  <si>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</si>
  <si>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</si>
  <si>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</si>
  <si>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</si>
  <si>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</si>
  <si>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</si>
  <si>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</si>
  <si>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</si>
  <si>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</si>
  <si>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</si>
  <si>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</si>
  <si>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</si>
  <si>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</si>
  <si>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</si>
  <si>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</si>
  <si>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</si>
  <si>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</si>
  <si>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</si>
  <si>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</si>
  <si>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</si>
  <si>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</si>
  <si>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</si>
  <si>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</si>
  <si>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</si>
  <si>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</si>
  <si>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</si>
  <si>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</si>
  <si>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</si>
  <si>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</si>
  <si>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</si>
  <si>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</si>
  <si>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</si>
  <si>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</si>
  <si>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</si>
  <si>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</si>
  <si>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</si>
  <si>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</si>
  <si>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</si>
  <si>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</si>
  <si>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</si>
  <si>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</si>
  <si>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</si>
  <si>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</si>
  <si>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</si>
  <si>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</si>
  <si>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</si>
  <si>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</si>
  <si>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</si>
  <si>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</si>
  <si>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</si>
  <si>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</si>
  <si>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</si>
  <si>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</si>
  <si>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</si>
  <si>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</si>
  <si>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</si>
  <si>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</si>
  <si>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</si>
  <si>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</si>
  <si>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</si>
  <si>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</si>
  <si>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</si>
  <si>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</si>
  <si>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</si>
  <si>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</si>
  <si>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</si>
  <si>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</si>
  <si>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</si>
  <si>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</si>
  <si>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</si>
  <si>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</si>
  <si>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</si>
  <si>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</si>
  <si>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</si>
  <si>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</si>
  <si>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</si>
  <si>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</si>
  <si>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</si>
  <si>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</si>
  <si>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</si>
  <si>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</si>
  <si>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</si>
  <si>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</si>
  <si>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</si>
  <si>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</si>
  <si>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</si>
  <si>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</si>
  <si>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</si>
  <si>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</si>
  <si>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</si>
  <si>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</si>
  <si>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</si>
  <si>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</si>
  <si>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</si>
  <si>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</si>
  <si>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</si>
  <si>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</si>
  <si>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</si>
  <si>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</si>
  <si>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</si>
  <si>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</si>
  <si>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</si>
  <si>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</si>
  <si>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</si>
  <si>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</si>
  <si>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</si>
  <si>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</si>
  <si>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</si>
  <si>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</si>
  <si>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</si>
  <si>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</si>
  <si>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</si>
  <si>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</si>
  <si>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</si>
  <si>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</si>
  <si>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</si>
  <si>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</si>
  <si>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</si>
  <si>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</si>
  <si>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</si>
  <si>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</si>
  <si>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</si>
  <si>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</si>
  <si>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</si>
  <si>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</si>
  <si>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</si>
  <si>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</si>
  <si>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</si>
  <si>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</si>
  <si>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</si>
  <si>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</si>
  <si>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</si>
  <si>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</si>
  <si>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</si>
  <si>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</si>
  <si>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</si>
  <si>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</si>
  <si>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</si>
  <si>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</si>
  <si>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</si>
  <si>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</si>
  <si>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</si>
  <si>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</si>
  <si>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</si>
  <si>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</si>
  <si>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</si>
  <si>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</si>
  <si>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</si>
  <si>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</si>
  <si>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</si>
  <si>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</si>
  <si>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</si>
  <si>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</si>
  <si>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</si>
  <si>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</si>
  <si>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</si>
  <si>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</si>
  <si>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</si>
  <si>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</si>
  <si>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</si>
  <si>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</si>
  <si>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</si>
  <si>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</si>
  <si>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</si>
  <si>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</si>
  <si>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</si>
  <si>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</si>
  <si>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</si>
  <si>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</si>
  <si>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</si>
  <si>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</si>
  <si>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</si>
  <si>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</si>
  <si>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</si>
  <si>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</si>
  <si>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</si>
  <si>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</si>
  <si>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</si>
  <si>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</si>
  <si>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</si>
  <si>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</si>
  <si>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</si>
  <si>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</si>
  <si>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</si>
  <si>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</si>
  <si>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</si>
  <si>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</si>
  <si>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</si>
  <si>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</si>
  <si>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</si>
  <si>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</si>
  <si>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</si>
  <si>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</si>
  <si>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</si>
  <si>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</si>
  <si>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</si>
  <si>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</si>
  <si>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</si>
  <si>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</si>
  <si>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</si>
  <si>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</si>
  <si>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</si>
  <si>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</si>
  <si>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</si>
  <si>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</si>
  <si>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</si>
  <si>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</si>
  <si>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</si>
  <si>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</si>
  <si>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</si>
  <si>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</si>
  <si>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</si>
  <si>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</si>
  <si>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</si>
  <si>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</si>
  <si>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</si>
  <si>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</si>
  <si>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</si>
  <si>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</si>
  <si>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</si>
  <si>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</si>
  <si>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</si>
  <si>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</si>
  <si>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</si>
  <si>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</si>
  <si>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</si>
  <si>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</si>
  <si>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</si>
  <si>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</si>
  <si>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</si>
  <si>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</si>
  <si>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</si>
  <si>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</si>
  <si>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</si>
  <si>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</si>
  <si>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</si>
  <si>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</si>
  <si>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</si>
  <si>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</si>
  <si>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</si>
  <si>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</si>
  <si>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</si>
  <si>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</si>
  <si>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</si>
  <si>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</si>
  <si>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</si>
  <si>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</si>
  <si>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</si>
  <si>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</si>
  <si>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</si>
  <si>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</si>
  <si>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</si>
  <si>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</si>
  <si>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</si>
  <si>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</si>
  <si>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</si>
  <si>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</si>
  <si>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</si>
  <si>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</si>
  <si>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</si>
  <si>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</si>
  <si>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</si>
  <si>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</si>
  <si>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</si>
  <si>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</si>
  <si>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</si>
  <si>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</si>
  <si>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</si>
  <si>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</si>
  <si>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</si>
  <si>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</si>
  <si>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</si>
  <si>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</si>
  <si>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</si>
  <si>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</si>
  <si>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</si>
  <si>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</si>
  <si>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</si>
  <si>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</si>
  <si>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</si>
  <si>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</si>
  <si>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</si>
  <si>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</si>
  <si>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</si>
  <si>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</si>
  <si>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</si>
  <si>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</si>
  <si>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</si>
  <si>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</si>
  <si>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</si>
  <si>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</si>
  <si>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</si>
  <si>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</si>
  <si>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</si>
  <si>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</si>
  <si>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</si>
  <si>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</si>
  <si>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</si>
  <si>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</si>
  <si>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</si>
  <si>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</si>
  <si>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</si>
  <si>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</si>
  <si>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</si>
  <si>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</si>
  <si>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</si>
  <si>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</si>
  <si>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</si>
  <si>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</si>
  <si>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</si>
  <si>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</si>
  <si>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</si>
  <si>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</si>
  <si>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</si>
  <si>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</si>
  <si>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</si>
  <si>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</si>
  <si>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</si>
  <si>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</si>
  <si>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</si>
  <si>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</si>
  <si>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</si>
  <si>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</si>
  <si>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</si>
  <si>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</si>
  <si>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</si>
  <si>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</si>
  <si>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</si>
  <si>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</si>
  <si>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</si>
  <si>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</si>
  <si>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</si>
  <si>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</si>
  <si>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</si>
  <si>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</si>
  <si>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</si>
  <si>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</si>
  <si>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</si>
  <si>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</si>
  <si>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</si>
  <si>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</si>
  <si>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</si>
  <si>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</si>
  <si>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</si>
  <si>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</si>
  <si>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</si>
  <si>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</si>
  <si>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</si>
  <si>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</si>
  <si>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</si>
  <si>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</si>
  <si>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</si>
  <si>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</si>
  <si>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</si>
  <si>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</si>
  <si>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</si>
  <si>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</si>
  <si>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</si>
  <si>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</si>
  <si>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</si>
  <si>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</si>
  <si>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</si>
  <si>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</si>
  <si>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</si>
  <si>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</si>
  <si>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</si>
  <si>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</si>
  <si>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</si>
  <si>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</si>
  <si>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</si>
  <si>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</si>
  <si>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</si>
  <si>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</si>
  <si>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</si>
  <si>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</si>
  <si>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</si>
  <si>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</si>
  <si>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</si>
  <si>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</si>
  <si>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</si>
  <si>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</si>
  <si>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</si>
  <si>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</si>
  <si>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</si>
  <si>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</si>
  <si>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</si>
  <si>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</si>
  <si>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</si>
  <si>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</si>
  <si>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</si>
  <si>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</si>
  <si>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</si>
  <si>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</si>
  <si>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</si>
  <si>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</si>
  <si>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</si>
  <si>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</si>
  <si>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</si>
  <si>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</si>
  <si>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</si>
  <si>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</si>
  <si>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</si>
  <si>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</si>
  <si>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</si>
  <si>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</si>
  <si>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</si>
  <si>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</si>
  <si>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</si>
  <si>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</si>
  <si>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</si>
  <si>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</si>
  <si>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</si>
  <si>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</si>
  <si>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</si>
  <si>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</si>
  <si>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</si>
  <si>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</si>
  <si>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</si>
  <si>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</si>
  <si>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</si>
  <si>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</si>
  <si>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</si>
  <si>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</si>
  <si>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</si>
  <si>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</si>
  <si>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</si>
  <si>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</si>
  <si>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</si>
  <si>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</si>
  <si>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</si>
  <si>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</si>
  <si>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</si>
  <si>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</si>
  <si>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</si>
  <si>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</si>
  <si>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</si>
  <si>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</si>
  <si>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</si>
  <si>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</si>
  <si>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</si>
  <si>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</si>
  <si>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</si>
  <si>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</si>
  <si>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</si>
  <si>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</si>
  <si>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</si>
  <si>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</si>
  <si>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</si>
  <si>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</si>
  <si>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</si>
  <si>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</si>
  <si>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</si>
  <si>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</si>
  <si>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</si>
  <si>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</si>
  <si>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</si>
  <si>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</si>
  <si>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</si>
  <si>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</si>
  <si>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</si>
  <si>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</si>
  <si>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</si>
  <si>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</si>
  <si>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</si>
  <si>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</si>
  <si>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</si>
  <si>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</si>
  <si>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</si>
  <si>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</si>
  <si>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</si>
  <si>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</si>
  <si>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</si>
  <si>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</si>
  <si>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</si>
  <si>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</si>
  <si>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</si>
  <si>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</si>
  <si>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</si>
  <si>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</si>
  <si>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</si>
  <si>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</si>
  <si>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</si>
  <si>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</si>
  <si>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</si>
  <si>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</si>
  <si>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</si>
  <si>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</si>
  <si>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</si>
  <si>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</si>
  <si>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</si>
  <si>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</si>
  <si>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</si>
  <si>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</si>
  <si>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</si>
  <si>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</si>
  <si>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</si>
  <si>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</si>
  <si>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</si>
  <si>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</si>
  <si>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</si>
  <si>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</si>
  <si>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</si>
  <si>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</si>
  <si>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</si>
  <si>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</si>
  <si>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</si>
  <si>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</si>
  <si>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</si>
  <si>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</si>
  <si>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</si>
  <si>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</si>
  <si>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</si>
  <si>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</si>
  <si>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</si>
  <si>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</si>
  <si>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</si>
  <si>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</si>
  <si>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</si>
  <si>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</si>
  <si>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</si>
  <si>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</si>
  <si>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</si>
  <si>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</si>
  <si>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</si>
  <si>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</si>
  <si>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</si>
  <si>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</si>
  <si>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</si>
  <si>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</si>
  <si>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</si>
  <si>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</si>
  <si>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</si>
  <si>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</si>
  <si>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</si>
  <si>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</si>
  <si>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</si>
  <si>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</si>
  <si>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</si>
  <si>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</si>
  <si>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</si>
  <si>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</si>
  <si>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</si>
  <si>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</si>
  <si>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</si>
  <si>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</si>
  <si>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</si>
  <si>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</si>
  <si>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</si>
  <si>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</si>
  <si>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</si>
  <si>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</si>
  <si>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</si>
  <si>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</si>
  <si>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</si>
  <si>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</si>
  <si>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</si>
  <si>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</si>
  <si>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</si>
  <si>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</si>
  <si>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</si>
  <si>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</si>
  <si>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</si>
  <si>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</si>
  <si>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</si>
  <si>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</si>
  <si>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</si>
  <si>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</si>
  <si>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</si>
  <si>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</si>
  <si>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</si>
  <si>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</si>
  <si>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</si>
  <si>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</si>
  <si>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</si>
  <si>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</si>
  <si>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</si>
  <si>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</si>
  <si>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</si>
  <si>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</si>
  <si>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</si>
  <si>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</si>
  <si>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</si>
  <si>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</si>
  <si>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</si>
  <si>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</si>
  <si>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</si>
  <si>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</si>
  <si>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</si>
  <si>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</si>
  <si>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</si>
  <si>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</si>
  <si>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</si>
  <si>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</si>
  <si>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</si>
  <si>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</si>
  <si>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</si>
  <si>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</si>
  <si>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</si>
  <si>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</si>
  <si>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</si>
  <si>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</si>
  <si>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</si>
  <si>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</si>
  <si>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</si>
  <si>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</si>
  <si>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</si>
  <si>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</si>
  <si>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</si>
  <si>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</si>
  <si>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</si>
  <si>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</si>
  <si>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</si>
  <si>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</si>
  <si>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</si>
  <si>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</si>
  <si>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</si>
  <si>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</si>
  <si>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</si>
  <si>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</si>
  <si>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</si>
  <si>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</si>
  <si>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</si>
  <si>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</si>
  <si>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</si>
  <si>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</si>
  <si>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</si>
  <si>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</si>
  <si>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</si>
  <si>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</si>
  <si>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</si>
  <si>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</si>
  <si>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</si>
  <si>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</si>
  <si>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</si>
  <si>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</si>
  <si>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</si>
  <si>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</si>
  <si>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</si>
  <si>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</si>
  <si>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</si>
  <si>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</si>
  <si>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</si>
  <si>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</si>
  <si>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</si>
  <si>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</si>
  <si>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</si>
  <si>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</si>
  <si>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</si>
  <si>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</si>
  <si>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</si>
  <si>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</si>
  <si>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</si>
  <si>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</si>
  <si>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</si>
  <si>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</si>
  <si>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</si>
  <si>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</si>
  <si>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</si>
  <si>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</si>
  <si>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</si>
  <si>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</si>
  <si>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</si>
  <si>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</si>
  <si>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</si>
  <si>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</si>
  <si>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</si>
  <si>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</si>
  <si>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</si>
  <si>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</si>
  <si>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</si>
  <si>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</si>
  <si>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</si>
  <si>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</si>
  <si>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</si>
  <si>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</si>
  <si>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</si>
  <si>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</si>
  <si>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</si>
  <si>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</si>
  <si>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</si>
  <si>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</si>
  <si>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</si>
  <si>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</si>
  <si>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</si>
  <si>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</si>
  <si>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</si>
  <si>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</si>
  <si>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</si>
  <si>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</si>
  <si>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</si>
  <si>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</si>
  <si>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</si>
  <si>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</si>
  <si>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</si>
  <si>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</si>
  <si>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</si>
  <si>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</si>
  <si>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</si>
  <si>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</si>
  <si>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</si>
  <si>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</si>
  <si>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</si>
  <si>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</si>
  <si>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</si>
  <si>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</si>
  <si>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</si>
  <si>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</si>
  <si>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</si>
  <si>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</si>
  <si>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</si>
  <si>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ネットワーク機器等のサイバーセキュリティに関する調査研究</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</si>
  <si>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</si>
  <si>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</si>
  <si>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</si>
  <si>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防衛省・自衛隊における５Ｇの利用を見据え、海外における５Ｇの活用事例等を調査するとともに、サイバーセキュリティを確保する上での課題、その解決策等を明らかにすること。</t>
    <phoneticPr fontId="5"/>
  </si>
  <si>
    <t>以下の事項について、調査研究を行う。
　○　海外における５Ｇの活用事例等の調査
　○　防衛省・自衛隊における５Ｇの活用方策の提案
　○　サイバーセキュリティを確保する上での課題の調査及びその解決策の提案</t>
    <phoneticPr fontId="5"/>
  </si>
  <si>
    <t>-</t>
    <phoneticPr fontId="5"/>
  </si>
  <si>
    <t>－</t>
    <phoneticPr fontId="5"/>
  </si>
  <si>
    <t>回</t>
    <rPh sb="0" eb="1">
      <t>カイ</t>
    </rPh>
    <phoneticPr fontId="5"/>
  </si>
  <si>
    <t>本事業は、ネットワーク機器等のサイバーセキュリティに関する調査研究であることから、成果目標を定量的に示すことは困難である。</t>
    <phoneticPr fontId="5"/>
  </si>
  <si>
    <t>ネットワーク機器等のサイバーセキュリティに関する情報を取得。</t>
    <phoneticPr fontId="5"/>
  </si>
  <si>
    <t>調査報告書</t>
    <rPh sb="0" eb="2">
      <t>チョウサ</t>
    </rPh>
    <rPh sb="2" eb="5">
      <t>ホウコクショ</t>
    </rPh>
    <phoneticPr fontId="5"/>
  </si>
  <si>
    <t>調査委託件数</t>
    <rPh sb="0" eb="2">
      <t>チョウサ</t>
    </rPh>
    <rPh sb="2" eb="4">
      <t>イタク</t>
    </rPh>
    <rPh sb="4" eb="6">
      <t>ケンスウ</t>
    </rPh>
    <phoneticPr fontId="5"/>
  </si>
  <si>
    <t>年度予算額（Ｘ）／１式（Ｙ）　　</t>
    <phoneticPr fontId="5"/>
  </si>
  <si>
    <t>Ｘ／Ｙ</t>
    <phoneticPr fontId="5"/>
  </si>
  <si>
    <t>２０／１</t>
    <phoneticPr fontId="5"/>
  </si>
  <si>
    <t>Ⅰ－１　我が国自身の防衛体制の強化（領域横断作戦に必要な能力の強化における優先事項）</t>
    <phoneticPr fontId="5"/>
  </si>
  <si>
    <t>Ⅰ－１－（１）　宇宙・サイバー・電磁波の領域における能力の獲得・強化</t>
    <phoneticPr fontId="5"/>
  </si>
  <si>
    <t>サイバー領域における能力の獲得・強化</t>
    <phoneticPr fontId="5"/>
  </si>
  <si>
    <t>民間部門との協力、同盟国等との戦略対話、関係府省等との連携強化</t>
    <phoneticPr fontId="5"/>
  </si>
  <si>
    <t>令和５年度</t>
    <rPh sb="0" eb="2">
      <t>レイワ</t>
    </rPh>
    <rPh sb="3" eb="5">
      <t>ネンド</t>
    </rPh>
    <phoneticPr fontId="5"/>
  </si>
  <si>
    <t>防衛省のサイバーセキュリティを確保する上で必要不可欠である。</t>
    <rPh sb="0" eb="3">
      <t>ボウエイショウ</t>
    </rPh>
    <rPh sb="15" eb="17">
      <t>カクホ</t>
    </rPh>
    <rPh sb="19" eb="20">
      <t>ウエ</t>
    </rPh>
    <rPh sb="21" eb="23">
      <t>ヒツヨウ</t>
    </rPh>
    <rPh sb="23" eb="26">
      <t>フカケツ</t>
    </rPh>
    <phoneticPr fontId="5"/>
  </si>
  <si>
    <t>本事業の性質上、防衛省が実施する必要がある。</t>
    <rPh sb="0" eb="1">
      <t>ホン</t>
    </rPh>
    <rPh sb="1" eb="3">
      <t>ジギョウ</t>
    </rPh>
    <rPh sb="4" eb="7">
      <t>セイシツジョウ</t>
    </rPh>
    <rPh sb="8" eb="11">
      <t>ボウエイショウ</t>
    </rPh>
    <rPh sb="12" eb="14">
      <t>ジッシ</t>
    </rPh>
    <rPh sb="16" eb="18">
      <t>ヒツヨウ</t>
    </rPh>
    <phoneticPr fontId="5"/>
  </si>
  <si>
    <t>本事業は、防衛省のサイバーセキュリティを確保する上で優先度の高い事業である。</t>
    <rPh sb="0" eb="1">
      <t>ホン</t>
    </rPh>
    <rPh sb="1" eb="3">
      <t>ジギョウ</t>
    </rPh>
    <rPh sb="5" eb="8">
      <t>ボウエイショウ</t>
    </rPh>
    <rPh sb="20" eb="22">
      <t>カクホ</t>
    </rPh>
    <rPh sb="24" eb="25">
      <t>ウエ</t>
    </rPh>
    <rPh sb="26" eb="29">
      <t>ユウセンド</t>
    </rPh>
    <rPh sb="30" eb="31">
      <t>タカ</t>
    </rPh>
    <rPh sb="32" eb="34">
      <t>ジギョウ</t>
    </rPh>
    <phoneticPr fontId="5"/>
  </si>
  <si>
    <t>無</t>
  </si>
  <si>
    <t>‐</t>
  </si>
  <si>
    <t>本事業は、海外における５Ｇの活用事例等を調査するとともに、サイバーセキュリティを確保する上での課題、その解決策等を明らかにすることにより、部外の優れた知見を活用し、サイバーの領域における能力の獲得・強化を図るものであるから、本役務は必要である。</t>
    <phoneticPr fontId="5"/>
  </si>
  <si>
    <t>競争性が確保されているなど支出先の選定は妥当である。</t>
    <rPh sb="0" eb="3">
      <t>キョウソウセイ</t>
    </rPh>
    <rPh sb="4" eb="6">
      <t>カクホ</t>
    </rPh>
    <rPh sb="13" eb="16">
      <t>シシュツサキ</t>
    </rPh>
    <rPh sb="17" eb="19">
      <t>センテイ</t>
    </rPh>
    <rPh sb="20" eb="22">
      <t>ダトウ</t>
    </rPh>
    <phoneticPr fontId="5"/>
  </si>
  <si>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</si>
  <si>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</si>
  <si>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</si>
  <si>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その他コスト削減や効率化に向けた工夫を行われている。</t>
    <rPh sb="2" eb="3">
      <t>タ</t>
    </rPh>
    <rPh sb="6" eb="8">
      <t>サクゲン</t>
    </rPh>
    <rPh sb="9" eb="12">
      <t>コウリツカ</t>
    </rPh>
    <rPh sb="13" eb="14">
      <t>ム</t>
    </rPh>
    <rPh sb="16" eb="18">
      <t>クフウ</t>
    </rPh>
    <rPh sb="19" eb="20">
      <t>オコナ</t>
    </rPh>
    <phoneticPr fontId="5"/>
  </si>
  <si>
    <t>成果実装は成果目標に見合ったものとなっている。</t>
    <rPh sb="0" eb="2">
      <t>セイカ</t>
    </rPh>
    <rPh sb="2" eb="4">
      <t>ジッソウ</t>
    </rPh>
    <rPh sb="5" eb="7">
      <t>セイカ</t>
    </rPh>
    <rPh sb="7" eb="9">
      <t>モクヒョウ</t>
    </rPh>
    <rPh sb="10" eb="12">
      <t>ミア</t>
    </rPh>
    <phoneticPr fontId="5"/>
  </si>
  <si>
    <t>事業実施に当たって他の手段・方法等が考えられる場合、それと比較して効果的あるいは低コストで実施している。</t>
    <rPh sb="0" eb="2">
      <t>ジギョウ</t>
    </rPh>
    <rPh sb="2" eb="4">
      <t>ジッシ</t>
    </rPh>
    <rPh sb="5" eb="6">
      <t>ア</t>
    </rPh>
    <rPh sb="9" eb="10">
      <t>タ</t>
    </rPh>
    <rPh sb="11" eb="13">
      <t>シュダン</t>
    </rPh>
    <rPh sb="14" eb="16">
      <t>ホウホウ</t>
    </rPh>
    <rPh sb="16" eb="17">
      <t>トウ</t>
    </rPh>
    <rPh sb="18" eb="19">
      <t>カンガ</t>
    </rPh>
    <rPh sb="23" eb="25">
      <t>バアイ</t>
    </rPh>
    <rPh sb="29" eb="31">
      <t>ヒカク</t>
    </rPh>
    <rPh sb="33" eb="36">
      <t>コウカテキ</t>
    </rPh>
    <rPh sb="40" eb="41">
      <t>テイ</t>
    </rPh>
    <rPh sb="45" eb="47">
      <t>ジッシ</t>
    </rPh>
    <phoneticPr fontId="5"/>
  </si>
  <si>
    <t>活動実績に見込みに見合ったものである。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</si>
  <si>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</si>
  <si>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点検の結果を踏まえ改善を行った。</t>
    <rPh sb="0" eb="2">
      <t>テンケン</t>
    </rPh>
    <rPh sb="3" eb="5">
      <t>ケッカ</t>
    </rPh>
    <rPh sb="6" eb="7">
      <t>フ</t>
    </rPh>
    <rPh sb="9" eb="11">
      <t>カイゼン</t>
    </rPh>
    <rPh sb="12" eb="13">
      <t>オコナ</t>
    </rPh>
    <phoneticPr fontId="5"/>
  </si>
  <si>
    <t>ＥＹストラテジー・アンド・コンサルティング株式会社</t>
    <rPh sb="21" eb="25">
      <t>カブシキガイシャ</t>
    </rPh>
    <phoneticPr fontId="5"/>
  </si>
  <si>
    <t>整備計画局</t>
    <rPh sb="0" eb="2">
      <t>セイビ</t>
    </rPh>
    <rPh sb="2" eb="5">
      <t>ケイカクキョク</t>
    </rPh>
    <phoneticPr fontId="5"/>
  </si>
  <si>
    <t>情報通信課</t>
    <rPh sb="0" eb="5">
      <t>ジョウホウツウシンカ</t>
    </rPh>
    <phoneticPr fontId="5"/>
  </si>
  <si>
    <t>情報通信課長
有田　純</t>
    <phoneticPr fontId="5"/>
  </si>
  <si>
    <t>ネットワーク機器等のサイバーセキュリティに関する調査研究</t>
    <rPh sb="6" eb="8">
      <t>キキ</t>
    </rPh>
    <rPh sb="8" eb="9">
      <t>トウ</t>
    </rPh>
    <rPh sb="21" eb="22">
      <t>カン</t>
    </rPh>
    <rPh sb="24" eb="26">
      <t>チョウサ</t>
    </rPh>
    <rPh sb="26" eb="28">
      <t>ケンキュウ</t>
    </rPh>
    <phoneticPr fontId="5"/>
  </si>
  <si>
    <t>装備品取得等業務効率化推進庁費</t>
    <phoneticPr fontId="5"/>
  </si>
  <si>
    <t>研究員への役務費等</t>
    <phoneticPr fontId="5"/>
  </si>
  <si>
    <t>-</t>
  </si>
  <si>
    <t>-</t>
    <phoneticPr fontId="5"/>
  </si>
  <si>
    <t>●民間部門との協力体制の強化として、サイバーディフェンス連携協議会（ＣＤＣ）共同訓練の実施（０．２億円）に係る所要の経費
を予算に計上した。
●同盟国等との戦略対話として、第７回日米サイバー防衛政策ワーキンググループ（ＣＤＰＷＧ）を令和元年１０月に開催し、政策
レベルを含めた情報共有、訓練及び人材育成における連携の在り方など、様々な協力分野に関する専門的・具体的な意見交換
を行った。その他にも、豪州、ＮＡＴＯ、独等とも協議を行った。また、平成３１年３月から、NATOサイバー防衛協力センター（ＣＣＤ
ＣＯＥ）に防衛省職員を派遣している。
●関係府省等との連携強化として、内閣サイバーセキュリティセンター主導の情報セキュリティ緊急支援チーム（ＣＹＭＡＴ）への要
員派遣や、各種訓練等への参加に積極的に取組み、政府機関との連携を強化した。</t>
    <phoneticPr fontId="5"/>
  </si>
  <si>
    <t>-</t>
    <phoneticPr fontId="5"/>
  </si>
  <si>
    <t>-</t>
    <phoneticPr fontId="5"/>
  </si>
  <si>
    <t>百万円/式</t>
    <rPh sb="0" eb="1">
      <t>ヒャク</t>
    </rPh>
    <rPh sb="1" eb="3">
      <t>マンエン</t>
    </rPh>
    <rPh sb="4" eb="5">
      <t>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</si>
</sst>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180522</xdr:colOff>
      <xdr:row>749</xdr:row>
      <xdr:rowOff>256268</xdr:rowOff>
    </xdr:from>
    <xdr:to>
      <xdr:col>21</xdr:col>
      <xdr:colOff>107951</xdr:colOff>
      <xdr:row>752</xdr:row>
      <xdr:rowOff>107723</xdr:rowOff>
    </xdr:to>
    <xdr:sp macro="" textlink="">
      <xdr:nvSpPr>
        <xdr:cNvPr id="2" name="正方形/長方形 1"/>
        <xdr:cNvSpPr/>
      </xdr:nvSpPr>
      <xdr:spPr>
        <a:xfrm>
          <a:off x="2425701" y="237333518"/>
          <a:ext cx="1968500" cy="9128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１７百万円</a:t>
          </a:r>
        </a:p>
      </xdr:txBody>
    </xdr:sp>
    <xdr:clientData/>
  </xdr:twoCellAnchor>
  <xdr:twoCellAnchor>
    <xdr:from>
      <xdr:col>10</xdr:col>
      <xdr:colOff>106023</xdr:colOff>
      <xdr:row>754</xdr:row>
      <xdr:rowOff>346302</xdr:rowOff>
    </xdr:from>
    <xdr:to>
      <xdr:col>22</xdr:col>
      <xdr:colOff>178481</xdr:colOff>
      <xdr:row>757</xdr:row>
      <xdr:rowOff>197757</xdr:rowOff>
    </xdr:to>
    <xdr:sp macro="" textlink="">
      <xdr:nvSpPr>
        <xdr:cNvPr id="3" name="正方形/長方形 2"/>
        <xdr:cNvSpPr/>
      </xdr:nvSpPr>
      <xdr:spPr>
        <a:xfrm>
          <a:off x="2147094" y="239192481"/>
          <a:ext cx="2521744" cy="9128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Ａ．ＥＹストラテジー・アンド・</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コンサルティング株式会社</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１７百万円</a:t>
          </a:r>
        </a:p>
      </xdr:txBody>
    </xdr:sp>
    <xdr:clientData/>
  </xdr:twoCellAnchor>
  <xdr:twoCellAnchor>
    <xdr:from>
      <xdr:col>16</xdr:col>
      <xdr:colOff>144237</xdr:colOff>
      <xdr:row>752</xdr:row>
      <xdr:rowOff>107723</xdr:rowOff>
    </xdr:from>
    <xdr:to>
      <xdr:col>16</xdr:col>
      <xdr:colOff>144237</xdr:colOff>
      <xdr:row>754</xdr:row>
      <xdr:rowOff>346302</xdr:rowOff>
    </xdr:to>
    <xdr:cxnSp macro="">
      <xdr:nvCxnSpPr>
        <xdr:cNvPr id="4" name="直線コネクタ 3"/>
        <xdr:cNvCxnSpPr>
          <a:stCxn id="2" idx="2"/>
          <a:endCxn id="3" idx="0"/>
        </xdr:cNvCxnSpPr>
      </xdr:nvCxnSpPr>
      <xdr:spPr>
        <a:xfrm>
          <a:off x="3409951" y="238246330"/>
          <a:ext cx="0" cy="946151"/>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121783</xdr:colOff>
      <xdr:row>753</xdr:row>
      <xdr:rowOff>342901</xdr:rowOff>
    </xdr:from>
    <xdr:ext cx="2723823" cy="275717"/>
    <xdr:sp macro="" textlink="">
      <xdr:nvSpPr>
        <xdr:cNvPr id="6" name="テキスト ボックス 5"/>
        <xdr:cNvSpPr txBox="1"/>
      </xdr:nvSpPr>
      <xdr:spPr>
        <a:xfrm>
          <a:off x="3795712" y="238835294"/>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12</xdr:col>
      <xdr:colOff>54996</xdr:colOff>
      <xdr:row>757</xdr:row>
      <xdr:rowOff>331106</xdr:rowOff>
    </xdr:from>
    <xdr:ext cx="4275529" cy="275717"/>
    <xdr:sp macro="" textlink="">
      <xdr:nvSpPr>
        <xdr:cNvPr id="7" name="テキスト ボックス 6"/>
        <xdr:cNvSpPr txBox="1"/>
      </xdr:nvSpPr>
      <xdr:spPr>
        <a:xfrm>
          <a:off x="2504282" y="240238642"/>
          <a:ext cx="42755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・ネットワーク機器等のサイバーセキュリティに関する調査研究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6</v>
      </c>
      <c r="AT2" s="207"/>
      <c r="AU2" s="207"/>
      <c r="AV2" s="98" t="str">
        <f>IF(AW2="","","-")</f>
        <v>-</v>
      </c>
      <c r="AW2" s="394">
        <v>0</v>
      </c>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754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755</v>
      </c>
      <c r="AF5" s="716"/>
      <c r="AG5" s="716"/>
      <c r="AH5" s="716"/>
      <c r="AI5" s="716"/>
      <c r="AJ5" s="716"/>
      <c r="AK5" s="716"/>
      <c r="AL5" s="716"/>
      <c r="AM5" s="716"/>
      <c r="AN5" s="716"/>
      <c r="AO5" s="716"/>
      <c r="AP5" s="717"/>
      <c r="AQ5" s="718" t="s">
        <v>756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722</v>
      </c>
      <c r="Q13" s="164"/>
      <c r="R13" s="164"/>
      <c r="S13" s="164"/>
      <c r="T13" s="164"/>
      <c r="U13" s="164"/>
      <c r="V13" s="165"/>
      <c r="W13" s="163" t="s">
        <v>722</v>
      </c>
      <c r="X13" s="164"/>
      <c r="Y13" s="164"/>
      <c r="Z13" s="164"/>
      <c r="AA13" s="164"/>
      <c r="AB13" s="164"/>
      <c r="AC13" s="165"/>
      <c r="AD13" s="163">
        <v>20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722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0.85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t="s">
        <v>764</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723</v>
      </c>
      <c r="AC32" s="547"/>
      <c r="AD32" s="547"/>
      <c r="AE32" s="363" t="s">
        <v>722</v>
      </c>
      <c r="AF32" s="364"/>
      <c r="AG32" s="364"/>
      <c r="AH32" s="364"/>
      <c r="AI32" s="363" t="s">
        <v>722</v>
      </c>
      <c r="AJ32" s="364"/>
      <c r="AK32" s="364"/>
      <c r="AL32" s="364"/>
      <c r="AM32" s="363" t="s">
        <v>722</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722</v>
      </c>
      <c r="AF33" s="364"/>
      <c r="AG33" s="364"/>
      <c r="AH33" s="364"/>
      <c r="AI33" s="363" t="s">
        <v>722</v>
      </c>
      <c r="AJ33" s="364"/>
      <c r="AK33" s="364"/>
      <c r="AL33" s="364"/>
      <c r="AM33" s="363" t="s">
        <v>722</v>
      </c>
      <c r="AN33" s="364"/>
      <c r="AO33" s="364"/>
      <c r="AP33" s="364"/>
      <c r="AQ33" s="166" t="s">
        <v>722</v>
      </c>
      <c r="AR33" s="167"/>
      <c r="AS33" s="167"/>
      <c r="AT33" s="168"/>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6" t="s">
        <v>722</v>
      </c>
      <c r="AR34" s="167"/>
      <c r="AS34" s="167"/>
      <c r="AT34" s="168"/>
      <c r="AU34" s="364" t="s">
        <v>722</v>
      </c>
      <c r="AV34" s="364"/>
      <c r="AW34" s="364"/>
      <c r="AX34" s="365"/>
    </row>
    <row r="35" spans="1:51" ht="23.25" customHeight="1" x14ac:dyDescent="0.15">
      <c r="A35" s="891" t="s">
        <v>382</v>
      </c>
      <c r="B35" s="892"/>
      <c r="C35" s="892"/>
      <c r="D35" s="892"/>
      <c r="E35" s="892"/>
      <c r="F35" s="893"/>
      <c r="G35" s="897" t="s">
        <v>408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8"/>
      <c r="AB82" s="496" t="s">
        <v>723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722</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5"/>
      <c r="R87" s="795"/>
      <c r="S87" s="795"/>
      <c r="T87" s="795"/>
      <c r="U87" s="795"/>
      <c r="V87" s="795"/>
      <c r="W87" s="795"/>
      <c r="X87" s="796"/>
      <c r="Y87" s="751" t="s">
        <v>62</v>
      </c>
      <c r="Z87" s="752"/>
      <c r="AA87" s="753"/>
      <c r="AB87" s="547" t="s">
        <v>724</v>
      </c>
      <c r="AC87" s="547"/>
      <c r="AD87" s="547"/>
      <c r="AE87" s="363" t="s">
        <v>722</v>
      </c>
      <c r="AF87" s="364"/>
      <c r="AG87" s="364"/>
      <c r="AH87" s="364"/>
      <c r="AI87" s="363" t="s">
        <v>722</v>
      </c>
      <c r="AJ87" s="364"/>
      <c r="AK87" s="364"/>
      <c r="AL87" s="364"/>
      <c r="AM87" s="363">
        <v>1</v>
      </c>
      <c r="AN87" s="364"/>
      <c r="AO87" s="364"/>
      <c r="AP87" s="364"/>
      <c r="AQ87" s="166" t="s">
        <v>722</v>
      </c>
      <c r="AR87" s="167"/>
      <c r="AS87" s="167"/>
      <c r="AT87" s="168"/>
      <c r="AU87" s="364">
        <v>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724</v>
      </c>
      <c r="AC88" s="518"/>
      <c r="AD88" s="518"/>
      <c r="AE88" s="363" t="s">
        <v>722</v>
      </c>
      <c r="AF88" s="364"/>
      <c r="AG88" s="364"/>
      <c r="AH88" s="364"/>
      <c r="AI88" s="363" t="s">
        <v>722</v>
      </c>
      <c r="AJ88" s="364"/>
      <c r="AK88" s="364"/>
      <c r="AL88" s="364"/>
      <c r="AM88" s="363">
        <v>1</v>
      </c>
      <c r="AN88" s="364"/>
      <c r="AO88" s="364"/>
      <c r="AP88" s="364"/>
      <c r="AQ88" s="166" t="s">
        <v>722</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722</v>
      </c>
      <c r="AF89" s="372"/>
      <c r="AG89" s="372"/>
      <c r="AH89" s="372"/>
      <c r="AI89" s="371" t="s">
        <v>722</v>
      </c>
      <c r="AJ89" s="372"/>
      <c r="AK89" s="372"/>
      <c r="AL89" s="372"/>
      <c r="AM89" s="371">
        <v>100</v>
      </c>
      <c r="AN89" s="372"/>
      <c r="AO89" s="372"/>
      <c r="AP89" s="372"/>
      <c r="AQ89" s="166" t="s">
        <v>722</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722</v>
      </c>
      <c r="AF101" s="358"/>
      <c r="AG101" s="358"/>
      <c r="AH101" s="358"/>
      <c r="AI101" s="358" t="s">
        <v>722</v>
      </c>
      <c r="AJ101" s="358"/>
      <c r="AK101" s="358"/>
      <c r="AL101" s="358"/>
      <c r="AM101" s="358">
        <v>1</v>
      </c>
      <c r="AN101" s="358"/>
      <c r="AO101" s="358"/>
      <c r="AP101" s="358"/>
      <c r="AQ101" s="358" t="s">
        <v>722</v>
      </c>
      <c r="AR101" s="358"/>
      <c r="AS101" s="358"/>
      <c r="AT101" s="358"/>
      <c r="AU101" s="363" t="s">
        <v>722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722</v>
      </c>
      <c r="AF102" s="358"/>
      <c r="AG102" s="358"/>
      <c r="AH102" s="358"/>
      <c r="AI102" s="358" t="s">
        <v>722</v>
      </c>
      <c r="AJ102" s="358"/>
      <c r="AK102" s="358"/>
      <c r="AL102" s="358"/>
      <c r="AM102" s="358">
        <v>1</v>
      </c>
      <c r="AN102" s="358"/>
      <c r="AO102" s="358"/>
      <c r="AP102" s="358"/>
      <c r="AQ102" s="358" t="s">
        <v>722</v>
      </c>
      <c r="AR102" s="358"/>
      <c r="AS102" s="358"/>
      <c r="AT102" s="358"/>
      <c r="AU102" s="371" t="s">
        <v>722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765</v>
      </c>
      <c r="AC116" s="301"/>
      <c r="AD116" s="302"/>
      <c r="AE116" s="358" t="s">
        <v>722</v>
      </c>
      <c r="AF116" s="358"/>
      <c r="AG116" s="358"/>
      <c r="AH116" s="358"/>
      <c r="AI116" s="358" t="s">
        <v>722</v>
      </c>
      <c r="AJ116" s="358"/>
      <c r="AK116" s="358"/>
      <c r="AL116" s="358"/>
      <c r="AM116" s="358">
        <v>20</v>
      </c>
      <c r="AN116" s="358"/>
      <c r="AO116" s="358"/>
      <c r="AP116" s="358"/>
      <c r="AQ116" s="363" t="s">
        <v>722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723</v>
      </c>
      <c r="AF117" s="306"/>
      <c r="AG117" s="306"/>
      <c r="AH117" s="306"/>
      <c r="AI117" s="306" t="s">
        <v>723</v>
      </c>
      <c r="AJ117" s="306"/>
      <c r="AK117" s="306"/>
      <c r="AL117" s="306"/>
      <c r="AM117" s="306" t="s">
        <v>731</v>
      </c>
      <c r="AN117" s="306"/>
      <c r="AO117" s="306"/>
      <c r="AP117" s="306"/>
      <c r="AQ117" s="306" t="s">
        <v>723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763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4"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760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761</v>
      </c>
      <c r="AF432" s="178"/>
      <c r="AG432" s="179" t="s">
        <v>233</v>
      </c>
      <c r="AH432" s="202"/>
      <c r="AI432" s="216"/>
      <c r="AJ432" s="216"/>
      <c r="AK432" s="216"/>
      <c r="AL432" s="217"/>
      <c r="AM432" s="216"/>
      <c r="AN432" s="216"/>
      <c r="AO432" s="216"/>
      <c r="AP432" s="217"/>
      <c r="AQ432" s="231" t="s">
        <v>761</v>
      </c>
      <c r="AR432" s="178"/>
      <c r="AS432" s="179" t="s">
        <v>233</v>
      </c>
      <c r="AT432" s="202"/>
      <c r="AU432" s="178" t="s">
        <v>761</v>
      </c>
      <c r="AV432" s="178"/>
      <c r="AW432" s="179" t="s">
        <v>179</v>
      </c>
      <c r="AX432" s="180"/>
      <c r="AY432">
        <f>$AY$431</f>
        <v>1</v>
      </c>
    </row>
    <row r="433" spans="1:51" ht="23.25" customHeight="1" x14ac:dyDescent="0.15">
      <c r="A433" s="988"/>
      <c r="B433" s="253"/>
      <c r="C433" s="252"/>
      <c r="D433" s="253"/>
      <c r="E433" s="196"/>
      <c r="F433" s="197"/>
      <c r="G433" s="232" t="s">
        <v>761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761</v>
      </c>
      <c r="AC433" s="175"/>
      <c r="AD433" s="175"/>
      <c r="AE433" s="166" t="s">
        <v>761</v>
      </c>
      <c r="AF433" s="167"/>
      <c r="AG433" s="167"/>
      <c r="AH433" s="167"/>
      <c r="AI433" s="166" t="s">
        <v>761</v>
      </c>
      <c r="AJ433" s="167"/>
      <c r="AK433" s="167"/>
      <c r="AL433" s="167"/>
      <c r="AM433" s="166" t="s">
        <v>761</v>
      </c>
      <c r="AN433" s="167"/>
      <c r="AO433" s="167"/>
      <c r="AP433" s="168"/>
      <c r="AQ433" s="166" t="s">
        <v>761</v>
      </c>
      <c r="AR433" s="167"/>
      <c r="AS433" s="167"/>
      <c r="AT433" s="168"/>
      <c r="AU433" s="167" t="s">
        <v>761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761</v>
      </c>
      <c r="AC434" s="224"/>
      <c r="AD434" s="224"/>
      <c r="AE434" s="166" t="s">
        <v>761</v>
      </c>
      <c r="AF434" s="167"/>
      <c r="AG434" s="167"/>
      <c r="AH434" s="168"/>
      <c r="AI434" s="166" t="s">
        <v>761</v>
      </c>
      <c r="AJ434" s="167"/>
      <c r="AK434" s="167"/>
      <c r="AL434" s="167"/>
      <c r="AM434" s="166" t="s">
        <v>761</v>
      </c>
      <c r="AN434" s="167"/>
      <c r="AO434" s="167"/>
      <c r="AP434" s="168"/>
      <c r="AQ434" s="166" t="s">
        <v>761</v>
      </c>
      <c r="AR434" s="167"/>
      <c r="AS434" s="167"/>
      <c r="AT434" s="168"/>
      <c r="AU434" s="167" t="s">
        <v>761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761</v>
      </c>
      <c r="AF435" s="167"/>
      <c r="AG435" s="167"/>
      <c r="AH435" s="168"/>
      <c r="AI435" s="166" t="s">
        <v>761</v>
      </c>
      <c r="AJ435" s="167"/>
      <c r="AK435" s="167"/>
      <c r="AL435" s="167"/>
      <c r="AM435" s="166" t="s">
        <v>761</v>
      </c>
      <c r="AN435" s="167"/>
      <c r="AO435" s="167"/>
      <c r="AP435" s="168"/>
      <c r="AQ435" s="166" t="s">
        <v>761</v>
      </c>
      <c r="AR435" s="167"/>
      <c r="AS435" s="167"/>
      <c r="AT435" s="168"/>
      <c r="AU435" s="167" t="s">
        <v>761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761</v>
      </c>
      <c r="AF457" s="178"/>
      <c r="AG457" s="179" t="s">
        <v>233</v>
      </c>
      <c r="AH457" s="202"/>
      <c r="AI457" s="216"/>
      <c r="AJ457" s="216"/>
      <c r="AK457" s="216"/>
      <c r="AL457" s="217"/>
      <c r="AM457" s="216"/>
      <c r="AN457" s="216"/>
      <c r="AO457" s="216"/>
      <c r="AP457" s="217"/>
      <c r="AQ457" s="231" t="s">
        <v>761</v>
      </c>
      <c r="AR457" s="178"/>
      <c r="AS457" s="179" t="s">
        <v>233</v>
      </c>
      <c r="AT457" s="202"/>
      <c r="AU457" s="178" t="s">
        <v>761</v>
      </c>
      <c r="AV457" s="178"/>
      <c r="AW457" s="179" t="s">
        <v>179</v>
      </c>
      <c r="AX457" s="180"/>
      <c r="AY457">
        <f>$AY$456</f>
        <v>1</v>
      </c>
    </row>
    <row r="458" spans="1:51" ht="23.25" hidden="1" customHeight="1" x14ac:dyDescent="0.15">
      <c r="A458" s="988"/>
      <c r="B458" s="253"/>
      <c r="C458" s="252"/>
      <c r="D458" s="253"/>
      <c r="E458" s="196"/>
      <c r="F458" s="197"/>
      <c r="G458" s="232" t="s">
        <v>761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761</v>
      </c>
      <c r="AC458" s="175"/>
      <c r="AD458" s="175"/>
      <c r="AE458" s="166" t="s">
        <v>761</v>
      </c>
      <c r="AF458" s="167"/>
      <c r="AG458" s="167"/>
      <c r="AH458" s="167"/>
      <c r="AI458" s="166" t="s">
        <v>761</v>
      </c>
      <c r="AJ458" s="167"/>
      <c r="AK458" s="167"/>
      <c r="AL458" s="167"/>
      <c r="AM458" s="166" t="s">
        <v>761</v>
      </c>
      <c r="AN458" s="167"/>
      <c r="AO458" s="167"/>
      <c r="AP458" s="168"/>
      <c r="AQ458" s="166" t="s">
        <v>761</v>
      </c>
      <c r="AR458" s="167"/>
      <c r="AS458" s="167"/>
      <c r="AT458" s="168"/>
      <c r="AU458" s="167" t="s">
        <v>761</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761</v>
      </c>
      <c r="AC459" s="224"/>
      <c r="AD459" s="224"/>
      <c r="AE459" s="166" t="s">
        <v>761</v>
      </c>
      <c r="AF459" s="167"/>
      <c r="AG459" s="167"/>
      <c r="AH459" s="168"/>
      <c r="AI459" s="166" t="s">
        <v>761</v>
      </c>
      <c r="AJ459" s="167"/>
      <c r="AK459" s="167"/>
      <c r="AL459" s="167"/>
      <c r="AM459" s="166" t="s">
        <v>761</v>
      </c>
      <c r="AN459" s="167"/>
      <c r="AO459" s="167"/>
      <c r="AP459" s="168"/>
      <c r="AQ459" s="166" t="s">
        <v>761</v>
      </c>
      <c r="AR459" s="167"/>
      <c r="AS459" s="167"/>
      <c r="AT459" s="168"/>
      <c r="AU459" s="167" t="s">
        <v>761</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761</v>
      </c>
      <c r="AF460" s="167"/>
      <c r="AG460" s="167"/>
      <c r="AH460" s="168"/>
      <c r="AI460" s="166" t="s">
        <v>761</v>
      </c>
      <c r="AJ460" s="167"/>
      <c r="AK460" s="167"/>
      <c r="AL460" s="167"/>
      <c r="AM460" s="166" t="s">
        <v>761</v>
      </c>
      <c r="AN460" s="167"/>
      <c r="AO460" s="167"/>
      <c r="AP460" s="168"/>
      <c r="AQ460" s="166" t="s">
        <v>761</v>
      </c>
      <c r="AR460" s="167"/>
      <c r="AS460" s="167"/>
      <c r="AT460" s="168"/>
      <c r="AU460" s="167" t="s">
        <v>761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761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717</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717</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717</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717</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717</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717</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717</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717</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717</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717</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761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761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415</v>
      </c>
      <c r="J747" s="113"/>
      <c r="K747" s="100" t="str">
        <f>IF(I747="","","-")</f>
        <v>-</v>
      </c>
      <c r="L747" s="104">
        <v>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758</v>
      </c>
      <c r="H789" s="446"/>
      <c r="I789" s="446"/>
      <c r="J789" s="446"/>
      <c r="K789" s="447"/>
      <c r="L789" s="448" t="s">
        <v>759</v>
      </c>
      <c r="M789" s="449"/>
      <c r="N789" s="449"/>
      <c r="O789" s="449"/>
      <c r="P789" s="449"/>
      <c r="Q789" s="449"/>
      <c r="R789" s="449"/>
      <c r="S789" s="449"/>
      <c r="T789" s="449"/>
      <c r="U789" s="449"/>
      <c r="V789" s="449"/>
      <c r="W789" s="449"/>
      <c r="X789" s="450"/>
      <c r="Y789" s="451">
        <v>17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8.1" customHeight="1" x14ac:dyDescent="0.15">
      <c r="A845" s="401">
        <v>1</v>
      </c>
      <c r="B845" s="401">
        <v>1</v>
      </c>
      <c r="C845" s="420" t="s">
        <v>753</v>
      </c>
      <c r="D845" s="415"/>
      <c r="E845" s="415"/>
      <c r="F845" s="415"/>
      <c r="G845" s="415"/>
      <c r="H845" s="415"/>
      <c r="I845" s="415"/>
      <c r="J845" s="416">
        <v>6010001107003</v>
      </c>
      <c r="K845" s="417"/>
      <c r="L845" s="417"/>
      <c r="M845" s="417"/>
      <c r="N845" s="417"/>
      <c r="O845" s="417"/>
      <c r="P845" s="421" t="s">
        <v>757</v>
      </c>
      <c r="Q845" s="317"/>
      <c r="R845" s="317"/>
      <c r="S845" s="317"/>
      <c r="T845" s="317"/>
      <c r="U845" s="317"/>
      <c r="V845" s="317"/>
      <c r="W845" s="317"/>
      <c r="X845" s="317"/>
      <c r="Y845" s="318">
        <v>17</v>
      </c>
      <c r="Z845" s="319"/>
      <c r="AA845" s="319"/>
      <c r="AB845" s="320"/>
      <c r="AC845" s="322" t="s">
        <v>375</v>
      </c>
      <c r="AD845" s="323"/>
      <c r="AE845" s="323"/>
      <c r="AF845" s="323"/>
      <c r="AG845" s="323"/>
      <c r="AH845" s="418">
        <v>2</v>
      </c>
      <c r="AI845" s="419"/>
      <c r="AJ845" s="419"/>
      <c r="AK845" s="419"/>
      <c r="AL845" s="326"/>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761</v>
      </c>
      <c r="F1110" s="886"/>
      <c r="G1110" s="886"/>
      <c r="H1110" s="886"/>
      <c r="I1110" s="886"/>
      <c r="J1110" s="416" t="s">
        <v>761</v>
      </c>
      <c r="K1110" s="417"/>
      <c r="L1110" s="417"/>
      <c r="M1110" s="417"/>
      <c r="N1110" s="417"/>
      <c r="O1110" s="417"/>
      <c r="P1110" s="421" t="s">
        <v>761</v>
      </c>
      <c r="Q1110" s="317"/>
      <c r="R1110" s="317"/>
      <c r="S1110" s="317"/>
      <c r="T1110" s="317"/>
      <c r="U1110" s="317"/>
      <c r="V1110" s="317"/>
      <c r="W1110" s="317"/>
      <c r="X1110" s="317"/>
      <c r="Y1110" s="318" t="s">
        <v>761</v>
      </c>
      <c r="Z1110" s="319"/>
      <c r="AA1110" s="319"/>
      <c r="AB1110" s="320"/>
      <c r="AC1110" s="322"/>
      <c r="AD1110" s="323"/>
      <c r="AE1110" s="323"/>
      <c r="AF1110" s="323"/>
      <c r="AG1110" s="323"/>
      <c r="AH1110" s="324" t="s">
        <v>761</v>
      </c>
      <c r="AI1110" s="325"/>
      <c r="AJ1110" s="325"/>
      <c r="AK1110" s="325"/>
      <c r="AL1110" s="326" t="s">
        <v>761</v>
      </c>
      <c r="AM1110" s="327"/>
      <c r="AN1110" s="327"/>
      <c r="AO1110" s="328"/>
      <c r="AP1110" s="321" t="s">
        <v>761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琢範</dc:creator>
  <cp:lastModifiedBy>防衛省</cp:lastModifiedBy>
  <cp:lastPrinted>2021-05-25T12:00:09Z</cp:lastPrinted>
  <dcterms:created xsi:type="dcterms:W3CDTF">2012-03-13T00:50:25Z</dcterms:created>
  <dcterms:modified xsi:type="dcterms:W3CDTF">2021-07-05T09:41:14Z</dcterms:modified>
</cp:coreProperties>
</file>