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35" i="3"/>
  <c r="AY213"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<sst xmlns="http://schemas.openxmlformats.org/spreadsheetml/2006/main" count="3140" uniqueCount="758">
  <si>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</si>
  <si>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</si>
  <si>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</si>
  <si>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</si>
  <si>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</si>
  <si>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</si>
  <si>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</si>
  <si>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</si>
  <si>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</si>
  <si>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</si>
  <si>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</si>
  <si>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</si>
  <si>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</si>
  <si>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</si>
  <si>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</si>
  <si>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</si>
  <si>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</si>
  <si>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</si>
  <si>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</si>
  <si>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</si>
  <si>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</si>
  <si>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</si>
  <si>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</si>
  <si>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</si>
  <si>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</si>
  <si>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</si>
  <si>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</si>
  <si>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</si>
  <si>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</si>
  <si>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</si>
  <si>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</si>
  <si>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</si>
  <si>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</si>
  <si>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</si>
  <si>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</si>
  <si>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</si>
  <si>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</si>
  <si>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</si>
  <si>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</si>
  <si>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</si>
  <si>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</si>
  <si>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</si>
  <si>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</si>
  <si>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</si>
  <si>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</si>
  <si>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</si>
  <si>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</si>
  <si>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</si>
  <si>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</si>
  <si>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</si>
  <si>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</si>
  <si>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</si>
  <si>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</si>
  <si>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</si>
  <si>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</si>
  <si>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</si>
  <si>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</si>
  <si>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</si>
  <si>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</si>
  <si>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</si>
  <si>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</si>
  <si>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</si>
  <si>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</si>
  <si>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</si>
  <si>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</si>
  <si>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</si>
  <si>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</si>
  <si>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</si>
  <si>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</si>
  <si>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</si>
  <si>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</si>
  <si>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</si>
  <si>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</si>
  <si>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</si>
  <si>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</si>
  <si>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</si>
  <si>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</si>
  <si>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</si>
  <si>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</si>
  <si>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</si>
  <si>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</si>
  <si>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</si>
  <si>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</si>
  <si>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</si>
  <si>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</si>
  <si>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</si>
  <si>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</si>
  <si>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</si>
  <si>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</si>
  <si>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</si>
  <si>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</si>
  <si>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</si>
  <si>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</si>
  <si>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</si>
  <si>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</si>
  <si>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</si>
  <si>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</si>
  <si>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</si>
  <si>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</si>
  <si>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</si>
  <si>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</si>
  <si>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</si>
  <si>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</si>
  <si>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</si>
  <si>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</si>
  <si>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</si>
  <si>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</si>
  <si>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</si>
  <si>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</si>
  <si>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</si>
  <si>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</si>
  <si>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</si>
  <si>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</si>
  <si>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</si>
  <si>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</si>
  <si>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</si>
  <si>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</si>
  <si>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</si>
  <si>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</si>
  <si>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</si>
  <si>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</si>
  <si>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</si>
  <si>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</si>
  <si>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</si>
  <si>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</si>
  <si>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</si>
  <si>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</si>
  <si>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</si>
  <si>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</si>
  <si>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</si>
  <si>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</si>
  <si>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</si>
  <si>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</si>
  <si>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</si>
  <si>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</si>
  <si>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</si>
  <si>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</si>
  <si>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</si>
  <si>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</si>
  <si>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</si>
  <si>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</si>
  <si>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</si>
  <si>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</si>
  <si>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</si>
  <si>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</si>
  <si>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</si>
  <si>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</si>
  <si>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</si>
  <si>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</si>
  <si>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</si>
  <si>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</si>
  <si>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</si>
  <si>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</si>
  <si>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</si>
  <si>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</si>
  <si>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</si>
  <si>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</si>
  <si>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</si>
  <si>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</si>
  <si>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</si>
  <si>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</si>
  <si>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</si>
  <si>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</si>
  <si>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</si>
  <si>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</si>
  <si>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</si>
  <si>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</si>
  <si>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</si>
  <si>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</si>
  <si>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</si>
  <si>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</si>
  <si>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</si>
  <si>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</si>
  <si>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</si>
  <si>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</si>
  <si>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</si>
  <si>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</si>
  <si>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</si>
  <si>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</si>
  <si>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</si>
  <si>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</si>
  <si>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</si>
  <si>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</si>
  <si>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</si>
  <si>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</si>
  <si>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</si>
  <si>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</si>
  <si>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</si>
  <si>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</si>
  <si>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</si>
  <si>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</si>
  <si>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</si>
  <si>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</si>
  <si>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</si>
  <si>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</si>
  <si>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</si>
  <si>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</si>
  <si>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</si>
  <si>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</si>
  <si>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</si>
  <si>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</si>
  <si>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</si>
  <si>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</si>
  <si>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</si>
  <si>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</si>
  <si>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</si>
  <si>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</si>
  <si>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</si>
  <si>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</si>
  <si>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</si>
  <si>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</si>
  <si>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</si>
  <si>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</si>
  <si>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</si>
  <si>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</si>
  <si>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</si>
  <si>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</si>
  <si>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</si>
  <si>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</si>
  <si>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</si>
  <si>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</si>
  <si>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</si>
  <si>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</si>
  <si>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</si>
  <si>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</si>
  <si>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</si>
  <si>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</si>
  <si>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</si>
  <si>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</si>
  <si>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</si>
  <si>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</si>
  <si>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</si>
  <si>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</si>
  <si>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</si>
  <si>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</si>
  <si>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</si>
  <si>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</si>
  <si>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</si>
  <si>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</si>
  <si>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</si>
  <si>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</si>
  <si>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</si>
  <si>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</si>
  <si>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</si>
  <si>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</si>
  <si>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</si>
  <si>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</si>
  <si>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</si>
  <si>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</si>
  <si>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</si>
  <si>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</si>
  <si>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</si>
  <si>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</si>
  <si>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</si>
  <si>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</si>
  <si>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</si>
  <si>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</si>
  <si>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</si>
  <si>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</si>
  <si>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</si>
  <si>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</si>
  <si>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</si>
  <si>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</si>
  <si>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</si>
  <si>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</si>
  <si>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</si>
  <si>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</si>
  <si>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</si>
  <si>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</si>
  <si>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</si>
  <si>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</si>
  <si>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</si>
  <si>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</si>
  <si>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</si>
  <si>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</si>
  <si>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</si>
  <si>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</si>
  <si>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</si>
  <si>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</si>
  <si>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</si>
  <si>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</si>
  <si>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</si>
  <si>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</si>
  <si>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</si>
  <si>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</si>
  <si>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</si>
  <si>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</si>
  <si>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</si>
  <si>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</si>
  <si>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</si>
  <si>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</si>
  <si>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</si>
  <si>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</si>
  <si>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</si>
  <si>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</si>
  <si>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</si>
  <si>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</si>
  <si>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</si>
  <si>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</si>
  <si>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</si>
  <si>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</si>
  <si>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</si>
  <si>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</si>
  <si>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</si>
  <si>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</si>
  <si>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</si>
  <si>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</si>
  <si>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</si>
  <si>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</si>
  <si>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</si>
  <si>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</si>
  <si>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</si>
  <si>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</si>
  <si>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</si>
  <si>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</si>
  <si>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</si>
  <si>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</si>
  <si>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</si>
  <si>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</si>
  <si>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</si>
  <si>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</si>
  <si>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</si>
  <si>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</si>
  <si>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</si>
  <si>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</si>
  <si>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</si>
  <si>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</si>
  <si>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</si>
  <si>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</si>
  <si>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</si>
  <si>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</si>
  <si>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</si>
  <si>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</si>
  <si>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</si>
  <si>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</si>
  <si>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</si>
  <si>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</si>
  <si>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</si>
  <si>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</si>
  <si>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</si>
  <si>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</si>
  <si>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</si>
  <si>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</si>
  <si>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</si>
  <si>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</si>
  <si>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</si>
  <si>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</si>
  <si>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</si>
  <si>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</si>
  <si>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</si>
  <si>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</si>
  <si>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</si>
  <si>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</si>
  <si>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</si>
  <si>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</si>
  <si>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</si>
  <si>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</si>
  <si>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</si>
  <si>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</si>
  <si>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</si>
  <si>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</si>
  <si>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</si>
  <si>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</si>
  <si>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</si>
  <si>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</si>
  <si>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</si>
  <si>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</si>
  <si>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</si>
  <si>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</si>
  <si>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</si>
  <si>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</si>
  <si>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</si>
  <si>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</si>
  <si>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</si>
  <si>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</si>
  <si>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</si>
  <si>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</si>
  <si>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</si>
  <si>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</si>
  <si>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</si>
  <si>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</si>
  <si>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</si>
  <si>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</si>
  <si>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</si>
  <si>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</si>
  <si>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</si>
  <si>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</si>
  <si>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</si>
  <si>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</si>
  <si>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</si>
  <si>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</si>
  <si>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</si>
  <si>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</si>
  <si>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</si>
  <si>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</si>
  <si>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</si>
  <si>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</si>
  <si>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</si>
  <si>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</si>
  <si>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</si>
  <si>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</si>
  <si>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</si>
  <si>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</si>
  <si>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</si>
  <si>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</si>
  <si>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</si>
  <si>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</si>
  <si>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</si>
  <si>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</si>
  <si>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</si>
  <si>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</si>
  <si>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</si>
  <si>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</si>
  <si>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</si>
  <si>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</si>
  <si>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</si>
  <si>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</si>
  <si>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</si>
  <si>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</si>
  <si>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</si>
  <si>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</si>
  <si>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</si>
  <si>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</si>
  <si>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</si>
  <si>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</si>
  <si>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</si>
  <si>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</si>
  <si>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</si>
  <si>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</si>
  <si>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</si>
  <si>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</si>
  <si>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</si>
  <si>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</si>
  <si>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</si>
  <si>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</si>
  <si>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</si>
  <si>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</si>
  <si>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</si>
  <si>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</si>
  <si>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</si>
  <si>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</si>
  <si>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</si>
  <si>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</si>
  <si>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</si>
  <si>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</si>
  <si>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</si>
  <si>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</si>
  <si>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</si>
  <si>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</si>
  <si>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</si>
  <si>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</si>
  <si>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</si>
  <si>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</si>
  <si>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</si>
  <si>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</si>
  <si>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</si>
  <si>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</si>
  <si>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</si>
  <si>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</si>
  <si>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</si>
  <si>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</si>
  <si>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</si>
  <si>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</si>
  <si>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</si>
  <si>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</si>
  <si>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</si>
  <si>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</si>
  <si>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</si>
  <si>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</si>
  <si>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</si>
  <si>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</si>
  <si>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</si>
  <si>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</si>
  <si>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</si>
  <si>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</si>
  <si>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</si>
  <si>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</si>
  <si>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</si>
  <si>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</si>
  <si>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</si>
  <si>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</si>
  <si>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</si>
  <si>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</si>
  <si>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</si>
  <si>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</si>
  <si>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</si>
  <si>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</si>
  <si>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</si>
  <si>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</si>
  <si>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</si>
  <si>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</si>
  <si>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</si>
  <si>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</si>
  <si>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</si>
  <si>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</si>
  <si>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</si>
  <si>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</si>
  <si>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</si>
  <si>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</si>
  <si>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</si>
  <si>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</si>
  <si>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</si>
  <si>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</si>
  <si>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</si>
  <si>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</si>
  <si>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</si>
  <si>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</si>
  <si>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</si>
  <si>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</si>
  <si>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</si>
  <si>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</si>
  <si>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</si>
  <si>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</si>
  <si>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</si>
  <si>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</si>
  <si>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</si>
  <si>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</si>
  <si>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</si>
  <si>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</si>
  <si>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</si>
  <si>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</si>
  <si>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</si>
  <si>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</si>
  <si>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</si>
  <si>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</si>
  <si>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</si>
  <si>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</si>
  <si>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</si>
  <si>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</si>
  <si>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</si>
  <si>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</si>
  <si>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</si>
  <si>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</si>
  <si>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</si>
  <si>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</si>
  <si>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</si>
  <si>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</si>
  <si>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</si>
  <si>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</si>
  <si>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</si>
  <si>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</si>
  <si>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</si>
  <si>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</si>
  <si>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</si>
  <si>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</si>
  <si>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</si>
  <si>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</si>
  <si>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</si>
  <si>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</si>
  <si>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</si>
  <si>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</si>
  <si>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</si>
  <si>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</si>
  <si>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</si>
  <si>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</si>
  <si>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</si>
  <si>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</si>
  <si>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</si>
  <si>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</si>
  <si>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</si>
  <si>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</si>
  <si>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</si>
  <si>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</si>
  <si>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</si>
  <si>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</si>
  <si>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</si>
  <si>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</si>
  <si>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</si>
  <si>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</si>
  <si>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</si>
  <si>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</si>
  <si>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</si>
  <si>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</si>
  <si>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</si>
  <si>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</si>
  <si>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</si>
  <si>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</si>
  <si>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</si>
  <si>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</si>
  <si>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</si>
  <si>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</si>
  <si>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</si>
  <si>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</si>
  <si>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</si>
  <si>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</si>
  <si>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</si>
  <si>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</si>
  <si>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</si>
  <si>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</si>
  <si>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</si>
  <si>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</si>
  <si>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</si>
  <si>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</si>
  <si>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</si>
  <si>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</si>
  <si>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</si>
  <si>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</si>
  <si>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</si>
  <si>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</si>
  <si>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</si>
  <si>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</si>
  <si>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</si>
  <si>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</si>
  <si>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</si>
  <si>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</si>
  <si>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</si>
  <si>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</si>
  <si>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</si>
  <si>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</si>
  <si>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</si>
  <si>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</si>
  <si>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</si>
  <si>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</si>
  <si>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</si>
  <si>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</si>
  <si>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</si>
  <si>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</si>
  <si>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</si>
  <si>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</si>
  <si>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</si>
  <si>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</si>
  <si>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</si>
  <si>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</si>
  <si>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</si>
  <si>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</si>
  <si>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</si>
  <si>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</si>
  <si>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</si>
  <si>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</si>
  <si>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</si>
  <si>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</si>
  <si>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</si>
  <si>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</si>
  <si>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</si>
  <si>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</si>
  <si>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</si>
  <si>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</si>
  <si>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</si>
  <si>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</si>
  <si>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</si>
  <si>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</si>
  <si>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</si>
  <si>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</si>
  <si>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</si>
  <si>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</si>
  <si>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</si>
  <si>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</si>
  <si>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</si>
  <si>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</si>
  <si>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</si>
  <si>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</si>
  <si>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</si>
  <si>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</si>
  <si>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</si>
  <si>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</si>
  <si>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</si>
  <si>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</si>
  <si>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</si>
  <si>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</si>
  <si>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</si>
  <si>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</si>
  <si>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</si>
  <si>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</si>
  <si>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</si>
  <si>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</si>
  <si>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</si>
  <si>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</si>
  <si>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</si>
  <si>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</si>
  <si>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</si>
  <si>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</si>
  <si>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</si>
  <si>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</si>
  <si>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</si>
  <si>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</si>
  <si>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</si>
  <si>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</si>
  <si>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</si>
  <si>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</si>
  <si>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</si>
  <si>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</si>
  <si>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</si>
  <si>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</si>
  <si>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</si>
  <si>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</si>
  <si>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</si>
  <si>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</si>
  <si>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</si>
  <si>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</si>
  <si>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</si>
  <si>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</si>
  <si>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</si>
  <si>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</si>
  <si>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</si>
  <si>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</si>
  <si>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</si>
  <si>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</si>
  <si>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</si>
  <si>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</si>
  <si>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</si>
  <si>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</si>
  <si>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</si>
  <si>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</si>
  <si>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</si>
  <si>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</si>
  <si>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</si>
  <si>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</si>
  <si>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</si>
  <si>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</si>
  <si>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</si>
  <si>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</si>
  <si>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</si>
  <si>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</si>
  <si>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</si>
  <si>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</si>
  <si>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</si>
  <si>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整備計画局</t>
    <rPh sb="0" eb="2">
      <t>セイビ</t>
    </rPh>
    <rPh sb="2" eb="5">
      <t>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</si>
  <si>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</si>
  <si>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</si>
  <si>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t>
  </si>
  <si>
    <t>防衛省設置法第4条第1項第13号</t>
    <rPh sb="0" eb="3">
      <t>ボウエイショウ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</si>
  <si>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5">
      <t>ボウエイケイカク</t>
    </rPh>
    <rPh sb="16" eb="18">
      <t>タイコウ</t>
    </rPh>
    <rPh sb="19" eb="21">
      <t>チュウキ</t>
    </rPh>
    <rPh sb="21" eb="24">
      <t>ボウエイリョク</t>
    </rPh>
    <rPh sb="24" eb="28">
      <t>セイビケイカク</t>
    </rPh>
    <rPh sb="29" eb="31">
      <t>ヘイセイ</t>
    </rPh>
    <rPh sb="33" eb="35">
      <t>ネンド</t>
    </rPh>
    <rPh sb="36" eb="38">
      <t>ヘイセイ</t>
    </rPh>
    <rPh sb="40" eb="42">
      <t>ネンド</t>
    </rPh>
    <rPh sb="44" eb="46">
      <t>ヘイセイ</t>
    </rPh>
    <rPh sb="48" eb="49">
      <t>ネン</t>
    </rPh>
    <rPh sb="51" eb="52">
      <t>ツキ</t>
    </rPh>
    <rPh sb="54" eb="55">
      <t>ニチ</t>
    </rPh>
    <rPh sb="55" eb="63">
      <t>コッカアンゼンホショウカイギ</t>
    </rPh>
    <rPh sb="63" eb="65">
      <t>ケッテイ</t>
    </rPh>
    <rPh sb="66" eb="68">
      <t>カクギ</t>
    </rPh>
    <rPh sb="68" eb="70">
      <t>ケッテイ</t>
    </rPh>
    <phoneticPr fontId="5"/>
  </si>
  <si>
    <t>-</t>
  </si>
  <si>
    <t>-</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</si>
  <si>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</si>
  <si>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</si>
  <si>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訓練・演習の充実</t>
    <phoneticPr fontId="5"/>
  </si>
  <si>
    <t>サイバー領域における能力の獲得・強化</t>
    <phoneticPr fontId="5"/>
  </si>
  <si>
    <t>令和５年度</t>
    <rPh sb="0" eb="2">
      <t>レイワ</t>
    </rPh>
    <rPh sb="3" eb="5">
      <t>ネンド</t>
    </rPh>
    <phoneticPr fontId="5"/>
  </si>
  <si>
    <t>●サイバー攻撃対処能力の向上を目的として、サイバーセキュリティに関する国際訓練等への参加（０．５憶円）として、所要の経
費を予算に計上した。</t>
    <phoneticPr fontId="5"/>
  </si>
  <si>
    <t>‐</t>
  </si>
  <si>
    <t>本事業の支出年度は令和４年度であり、現時点での支出実績はないため未記載とした。</t>
    <rPh sb="0" eb="3">
      <t>ホンジギョウ</t>
    </rPh>
    <rPh sb="4" eb="8">
      <t>シシュツネンド</t>
    </rPh>
    <rPh sb="9" eb="11">
      <t>レイワ</t>
    </rPh>
    <rPh sb="12" eb="14">
      <t>ネンド</t>
    </rPh>
    <rPh sb="18" eb="21">
      <t>ゲンジテン</t>
    </rPh>
    <rPh sb="23" eb="25">
      <t>シシュツ</t>
    </rPh>
    <rPh sb="25" eb="27">
      <t>ジッセキ</t>
    </rPh>
    <rPh sb="32" eb="35">
      <t>ミキサイ</t>
    </rPh>
    <phoneticPr fontId="5"/>
  </si>
  <si>
    <t>本事業の支出年度は令和４年度であり、現時点での支出実績はないため未記載とした。</t>
    <phoneticPr fontId="5"/>
  </si>
  <si>
    <t>NATOサイバー防衛協力センター（CCDCOE）サイバー防衛演習に関する経費</t>
    <phoneticPr fontId="5"/>
  </si>
  <si>
    <t>教育訓練費</t>
    <rPh sb="0" eb="2">
      <t>キョウイク</t>
    </rPh>
    <rPh sb="2" eb="4">
      <t>クンレン</t>
    </rPh>
    <rPh sb="4" eb="5">
      <t>ヒ</t>
    </rPh>
    <phoneticPr fontId="5"/>
  </si>
  <si>
    <t>安全保障上の極めて重大な課題であるサイバー攻撃に対して、迅速かつ的確にに対応するためには、我が国自身の体制強化のみならず、諸外国と効果的に連携することが必要であり、本事業への参加を通じ、防衛省・自衛隊におけるサイバー攻撃への対処能力の向上及びサイバーセキュリティ動向の把握を図る。</t>
    <rPh sb="0" eb="2">
      <t>アンゼン</t>
    </rPh>
    <rPh sb="2" eb="4">
      <t>ホショウ</t>
    </rPh>
    <rPh sb="4" eb="5">
      <t>ジョウ</t>
    </rPh>
    <rPh sb="6" eb="7">
      <t>キワ</t>
    </rPh>
    <rPh sb="9" eb="11">
      <t>ジュウダイ</t>
    </rPh>
    <rPh sb="12" eb="14">
      <t>カダイ</t>
    </rPh>
    <rPh sb="21" eb="23">
      <t>コウゲキ</t>
    </rPh>
    <rPh sb="24" eb="25">
      <t>タイ</t>
    </rPh>
    <rPh sb="28" eb="30">
      <t>ジンソク</t>
    </rPh>
    <rPh sb="32" eb="34">
      <t>テキカク</t>
    </rPh>
    <rPh sb="36" eb="38">
      <t>タイオウ</t>
    </rPh>
    <rPh sb="45" eb="46">
      <t>ワ</t>
    </rPh>
    <rPh sb="47" eb="48">
      <t>クニ</t>
    </rPh>
    <rPh sb="48" eb="50">
      <t>ジシン</t>
    </rPh>
    <rPh sb="51" eb="53">
      <t>タイセイ</t>
    </rPh>
    <rPh sb="53" eb="55">
      <t>キョウカ</t>
    </rPh>
    <rPh sb="61" eb="64">
      <t>ショガイコク</t>
    </rPh>
    <rPh sb="65" eb="68">
      <t>コウカテキ</t>
    </rPh>
    <rPh sb="69" eb="71">
      <t>レンケイ</t>
    </rPh>
    <rPh sb="76" eb="78">
      <t>ヒツヨウ</t>
    </rPh>
    <rPh sb="82" eb="83">
      <t>ホン</t>
    </rPh>
    <rPh sb="83" eb="85">
      <t>ジギョウ</t>
    </rPh>
    <rPh sb="87" eb="89">
      <t>サンカ</t>
    </rPh>
    <rPh sb="90" eb="91">
      <t>ツウ</t>
    </rPh>
    <rPh sb="93" eb="96">
      <t>ボウエイショウ</t>
    </rPh>
    <rPh sb="97" eb="100">
      <t>ジエイタイ</t>
    </rPh>
    <rPh sb="108" eb="110">
      <t>コウゲキ</t>
    </rPh>
    <rPh sb="112" eb="114">
      <t>タイショ</t>
    </rPh>
    <rPh sb="114" eb="116">
      <t>ノウリョク</t>
    </rPh>
    <rPh sb="117" eb="119">
      <t>コウジョウ</t>
    </rPh>
    <rPh sb="119" eb="120">
      <t>オヨ</t>
    </rPh>
    <rPh sb="131" eb="133">
      <t>ドウコウ</t>
    </rPh>
    <rPh sb="134" eb="136">
      <t>ハアク</t>
    </rPh>
    <rPh sb="137" eb="138">
      <t>ハカ</t>
    </rPh>
    <phoneticPr fontId="5"/>
  </si>
  <si>
    <t>NATOサイバー防衛協力センター（CCDCOE）が主催し、協力関係にある各国を招待し毎年開催しているサイバー防衛演習「ロックド・シールズ（Locked Shields）」は、架空の国の各種情報システムに対しサイバー攻撃が行われたというシナリオの中で、情報システムを防護すると共に、状況報告などを含めた総合的なサイバー攻撃への対処能力を訓練する演習である。</t>
    <rPh sb="8" eb="10">
      <t>ボウエイ</t>
    </rPh>
    <rPh sb="10" eb="12">
      <t>キョウリョク</t>
    </rPh>
    <rPh sb="25" eb="27">
      <t>シュサイ</t>
    </rPh>
    <rPh sb="29" eb="31">
      <t>キョウリョク</t>
    </rPh>
    <rPh sb="31" eb="33">
      <t>カンケイ</t>
    </rPh>
    <rPh sb="36" eb="38">
      <t>カクコク</t>
    </rPh>
    <rPh sb="39" eb="41">
      <t>ショウタイ</t>
    </rPh>
    <rPh sb="42" eb="44">
      <t>マイトシ</t>
    </rPh>
    <rPh sb="44" eb="46">
      <t>カイサイ</t>
    </rPh>
    <rPh sb="54" eb="56">
      <t>ボウエイ</t>
    </rPh>
    <rPh sb="56" eb="58">
      <t>エンシュウ</t>
    </rPh>
    <rPh sb="87" eb="89">
      <t>カクウ</t>
    </rPh>
    <rPh sb="90" eb="91">
      <t>クニ</t>
    </rPh>
    <rPh sb="92" eb="94">
      <t>カクシュ</t>
    </rPh>
    <rPh sb="94" eb="96">
      <t>ジョウホウ</t>
    </rPh>
    <rPh sb="101" eb="102">
      <t>タイ</t>
    </rPh>
    <rPh sb="107" eb="109">
      <t>コウゲキ</t>
    </rPh>
    <rPh sb="110" eb="111">
      <t>オコナ</t>
    </rPh>
    <rPh sb="122" eb="123">
      <t>ナカ</t>
    </rPh>
    <rPh sb="125" eb="127">
      <t>ジョウホウ</t>
    </rPh>
    <rPh sb="132" eb="134">
      <t>ボウゴ</t>
    </rPh>
    <rPh sb="137" eb="138">
      <t>トモ</t>
    </rPh>
    <rPh sb="140" eb="142">
      <t>ジョウキョウ</t>
    </rPh>
    <rPh sb="142" eb="144">
      <t>ホウコク</t>
    </rPh>
    <rPh sb="147" eb="148">
      <t>フク</t>
    </rPh>
    <rPh sb="150" eb="153">
      <t>ソウゴウテキ</t>
    </rPh>
    <rPh sb="158" eb="160">
      <t>コウゲキ</t>
    </rPh>
    <rPh sb="162" eb="164">
      <t>タイショ</t>
    </rPh>
    <rPh sb="164" eb="166">
      <t>ノウリョク</t>
    </rPh>
    <rPh sb="167" eb="169">
      <t>クンレン</t>
    </rPh>
    <rPh sb="171" eb="173">
      <t>エンシュウ</t>
    </rPh>
    <phoneticPr fontId="5"/>
  </si>
  <si>
    <t>人</t>
    <rPh sb="0" eb="1">
      <t>ニン</t>
    </rPh>
    <phoneticPr fontId="5"/>
  </si>
  <si>
    <t>サイバー攻撃への対処能力の向上は、客観的な指標に沿って評価することが困難である。</t>
    <rPh sb="4" eb="6">
      <t>コウゲキ</t>
    </rPh>
    <rPh sb="8" eb="10">
      <t>タイショ</t>
    </rPh>
    <rPh sb="10" eb="12">
      <t>ノウリョク</t>
    </rPh>
    <rPh sb="13" eb="15">
      <t>コウジョウ</t>
    </rPh>
    <rPh sb="17" eb="20">
      <t>キャッカンテキ</t>
    </rPh>
    <rPh sb="21" eb="23">
      <t>シヒョウ</t>
    </rPh>
    <rPh sb="24" eb="25">
      <t>ソ</t>
    </rPh>
    <rPh sb="27" eb="29">
      <t>ヒョウカ</t>
    </rPh>
    <rPh sb="34" eb="36">
      <t>コンナン</t>
    </rPh>
    <phoneticPr fontId="5"/>
  </si>
  <si>
    <t>-</t>
    <phoneticPr fontId="5"/>
  </si>
  <si>
    <t>　X/Y</t>
    <phoneticPr fontId="5"/>
  </si>
  <si>
    <t>百万円/人</t>
    <rPh sb="0" eb="2">
      <t>ヒャクマン</t>
    </rPh>
    <rPh sb="2" eb="3">
      <t>エン</t>
    </rPh>
    <rPh sb="4" eb="5">
      <t>ヒト</t>
    </rPh>
    <phoneticPr fontId="5"/>
  </si>
  <si>
    <t>-</t>
    <phoneticPr fontId="5"/>
  </si>
  <si>
    <t>-</t>
    <phoneticPr fontId="5"/>
  </si>
  <si>
    <t>サイバー攻撃への対処能力の向上及びサイバーセキュリティ動向の把握</t>
    <rPh sb="4" eb="6">
      <t>コウゲキ</t>
    </rPh>
    <rPh sb="8" eb="10">
      <t>タイショ</t>
    </rPh>
    <rPh sb="10" eb="12">
      <t>ノウリョク</t>
    </rPh>
    <rPh sb="13" eb="15">
      <t>コウジョウ</t>
    </rPh>
    <rPh sb="15" eb="16">
      <t>オヨ</t>
    </rPh>
    <rPh sb="27" eb="29">
      <t>ドウコウ</t>
    </rPh>
    <rPh sb="30" eb="32">
      <t>ハアク</t>
    </rPh>
    <phoneticPr fontId="5"/>
  </si>
  <si>
    <t>演習参加者数</t>
    <rPh sb="0" eb="2">
      <t>エンシュウ</t>
    </rPh>
    <rPh sb="2" eb="4">
      <t>サンカ</t>
    </rPh>
    <rPh sb="4" eb="5">
      <t>シャ</t>
    </rPh>
    <rPh sb="5" eb="6">
      <t>スウ</t>
    </rPh>
    <phoneticPr fontId="5"/>
  </si>
  <si>
    <t>執行額（X)／演習参加者数（Y)　　　　　　　　　</t>
    <rPh sb="0" eb="2">
      <t>シッコウ</t>
    </rPh>
    <rPh sb="2" eb="3">
      <t>ガク</t>
    </rPh>
    <rPh sb="7" eb="9">
      <t>エンシュウ</t>
    </rPh>
    <rPh sb="9" eb="11">
      <t>サンカ</t>
    </rPh>
    <rPh sb="12" eb="13">
      <t>スウ</t>
    </rPh>
    <phoneticPr fontId="5"/>
  </si>
  <si>
    <t>-</t>
    <phoneticPr fontId="5"/>
  </si>
  <si>
    <t>無</t>
  </si>
  <si>
    <t>成果報告書</t>
    <rPh sb="0" eb="2">
      <t>セイカ</t>
    </rPh>
    <rPh sb="2" eb="5">
      <t>ホウコクショ</t>
    </rPh>
    <phoneticPr fontId="5"/>
  </si>
  <si>
    <t>安全保障上の極めて重大な課題であるサイバー攻撃に対して、迅速かつ的確にに対応するためには、我が国自身の体制強化のみならず、諸外国と効果的に連携することが必要であり、本事業への参加を通じ、防衛省・自衛隊におけるサイバー攻撃への対処能力の向上及びサイバーセキュリティ動向の把握を図る。</t>
    <phoneticPr fontId="5"/>
  </si>
  <si>
    <t>防衛省のサイバーセキュリティを確保する上で必要不可欠である。</t>
  </si>
  <si>
    <t>本事業の性質上、防衛省が実施する必要がある。</t>
    <rPh sb="0" eb="1">
      <t>ホン</t>
    </rPh>
    <rPh sb="1" eb="3">
      <t>ジギョウ</t>
    </rPh>
    <rPh sb="4" eb="7">
      <t>セイシツジョウ</t>
    </rPh>
    <rPh sb="8" eb="10">
      <t>ボウエイ</t>
    </rPh>
    <rPh sb="10" eb="11">
      <t>ショウ</t>
    </rPh>
    <rPh sb="12" eb="14">
      <t>ジッシ</t>
    </rPh>
    <rPh sb="16" eb="18">
      <t>ヒツヨウ</t>
    </rPh>
    <phoneticPr fontId="5"/>
  </si>
  <si>
    <t>本事業は、防衛省のサイバーセキュリティを確保する上で優先度の高い事業である。</t>
    <rPh sb="0" eb="1">
      <t>ホン</t>
    </rPh>
    <rPh sb="20" eb="22">
      <t>カクホ</t>
    </rPh>
    <rPh sb="24" eb="25">
      <t>ウエ</t>
    </rPh>
    <phoneticPr fontId="5"/>
  </si>
  <si>
    <t>防衛省・自衛隊におけるサイバー攻撃への対処能力の向上及びサイバーセキュリティ動向の把握。</t>
    <rPh sb="0" eb="3">
      <t>ボウエイショウ</t>
    </rPh>
    <rPh sb="4" eb="7">
      <t>ジエイタイ</t>
    </rPh>
    <rPh sb="15" eb="17">
      <t>コウゲキ</t>
    </rPh>
    <rPh sb="19" eb="23">
      <t>タイショノウリョク</t>
    </rPh>
    <rPh sb="24" eb="26">
      <t>コウジョウ</t>
    </rPh>
    <rPh sb="26" eb="27">
      <t>オヨ</t>
    </rPh>
    <rPh sb="38" eb="40">
      <t>ドウコウ</t>
    </rPh>
    <rPh sb="41" eb="43">
      <t>ハアク</t>
    </rPh>
    <phoneticPr fontId="5"/>
  </si>
  <si>
    <t>本事業は、日々高度化・複雑化するサイバー攻撃への対処について諸外国と演習を行うものであり、防衛省・自衛隊におけるサイバー攻撃への対処能力の向上及びサイバーセキュリティ動向の把握に資するものであるから重要である。</t>
    <rPh sb="0" eb="1">
      <t>ホン</t>
    </rPh>
    <rPh sb="1" eb="3">
      <t>ジギョウ</t>
    </rPh>
    <rPh sb="5" eb="7">
      <t>ヒビ</t>
    </rPh>
    <rPh sb="7" eb="10">
      <t>コウドカ</t>
    </rPh>
    <rPh sb="11" eb="14">
      <t>フクザツカ</t>
    </rPh>
    <rPh sb="20" eb="22">
      <t>コウゲキ</t>
    </rPh>
    <rPh sb="24" eb="26">
      <t>タイショ</t>
    </rPh>
    <rPh sb="30" eb="33">
      <t>ショガイコク</t>
    </rPh>
    <rPh sb="34" eb="36">
      <t>エンシュウ</t>
    </rPh>
    <rPh sb="37" eb="38">
      <t>オコナ</t>
    </rPh>
    <rPh sb="45" eb="48">
      <t>ボウエイショウ</t>
    </rPh>
    <rPh sb="49" eb="52">
      <t>ジエイタイ</t>
    </rPh>
    <rPh sb="60" eb="62">
      <t>コウゲキ</t>
    </rPh>
    <rPh sb="64" eb="66">
      <t>タイショ</t>
    </rPh>
    <rPh sb="66" eb="68">
      <t>ノウリョク</t>
    </rPh>
    <rPh sb="69" eb="71">
      <t>コウジョウ</t>
    </rPh>
    <rPh sb="71" eb="72">
      <t>オヨ</t>
    </rPh>
    <rPh sb="83" eb="85">
      <t>ドウコウ</t>
    </rPh>
    <rPh sb="86" eb="88">
      <t>ハアク</t>
    </rPh>
    <rPh sb="89" eb="90">
      <t>シ</t>
    </rPh>
    <rPh sb="99" eb="101">
      <t>ジュウヨウ</t>
    </rPh>
    <phoneticPr fontId="5"/>
  </si>
  <si>
    <t>回</t>
    <rPh sb="0" eb="1">
      <t>カイ</t>
    </rPh>
    <phoneticPr fontId="5"/>
  </si>
  <si>
    <t>新たな成長推進枠：12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</si>
</sst>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49880</xdr:colOff>
      <xdr:row>753</xdr:row>
      <xdr:rowOff>108855</xdr:rowOff>
    </xdr:from>
    <xdr:to>
      <xdr:col>32</xdr:col>
      <xdr:colOff>136565</xdr:colOff>
      <xdr:row>760</xdr:row>
      <xdr:rowOff>103999</xdr:rowOff>
    </xdr:to>
    <xdr:sp macro="" textlink="">
      <xdr:nvSpPr>
        <xdr:cNvPr id="11" name="正方形/長方形 10"/>
        <xdr:cNvSpPr/>
      </xdr:nvSpPr>
      <xdr:spPr>
        <a:xfrm>
          <a:off x="4285330" y="48826055"/>
          <a:ext cx="1744035" cy="8841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１２百万円</a:t>
          </a:r>
        </a:p>
      </xdr:txBody>
    </xdr:sp>
    <xdr:clientData/>
  </xdr:twoCellAnchor>
  <xdr:twoCellAnchor>
    <xdr:from>
      <xdr:col>22</xdr:col>
      <xdr:colOff>9071</xdr:colOff>
      <xdr:row>775</xdr:row>
      <xdr:rowOff>112486</xdr:rowOff>
    </xdr:from>
    <xdr:to>
      <xdr:col>34</xdr:col>
      <xdr:colOff>0</xdr:colOff>
      <xdr:row>780</xdr:row>
      <xdr:rowOff>63501</xdr:rowOff>
    </xdr:to>
    <xdr:sp macro="" textlink="">
      <xdr:nvSpPr>
        <xdr:cNvPr id="12" name="正方形/長方形 11"/>
        <xdr:cNvSpPr/>
      </xdr:nvSpPr>
      <xdr:spPr>
        <a:xfrm>
          <a:off x="4000500" y="51102986"/>
          <a:ext cx="2168071" cy="5860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Ａ．旅行会社等</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１２百万円</a:t>
          </a:r>
        </a:p>
      </xdr:txBody>
    </xdr:sp>
    <xdr:clientData/>
  </xdr:twoCellAnchor>
  <xdr:twoCellAnchor>
    <xdr:from>
      <xdr:col>28</xdr:col>
      <xdr:colOff>2114</xdr:colOff>
      <xdr:row>760</xdr:row>
      <xdr:rowOff>103999</xdr:rowOff>
    </xdr:from>
    <xdr:to>
      <xdr:col>28</xdr:col>
      <xdr:colOff>5522</xdr:colOff>
      <xdr:row>775</xdr:row>
      <xdr:rowOff>99391</xdr:rowOff>
    </xdr:to>
    <xdr:cxnSp macro="">
      <xdr:nvCxnSpPr>
        <xdr:cNvPr id="13" name="直線コネクタ 12"/>
        <xdr:cNvCxnSpPr>
          <a:stCxn id="11" idx="2"/>
        </xdr:cNvCxnSpPr>
      </xdr:nvCxnSpPr>
      <xdr:spPr>
        <a:xfrm>
          <a:off x="5104201" y="49617434"/>
          <a:ext cx="3408" cy="1900392"/>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54428</xdr:colOff>
      <xdr:row>751</xdr:row>
      <xdr:rowOff>63500</xdr:rowOff>
    </xdr:from>
    <xdr:ext cx="1736373" cy="275717"/>
    <xdr:sp macro="" textlink="">
      <xdr:nvSpPr>
        <xdr:cNvPr id="14" name="テキスト ボックス 13"/>
        <xdr:cNvSpPr txBox="1"/>
      </xdr:nvSpPr>
      <xdr:spPr>
        <a:xfrm>
          <a:off x="4105728" y="48526700"/>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（現時点でのイメージ）</a:t>
          </a:r>
        </a:p>
      </xdr:txBody>
    </xdr:sp>
    <xdr:clientData/>
  </xdr:oneCellAnchor>
  <xdr:oneCellAnchor>
    <xdr:from>
      <xdr:col>27</xdr:col>
      <xdr:colOff>165720</xdr:colOff>
      <xdr:row>773</xdr:row>
      <xdr:rowOff>81417</xdr:rowOff>
    </xdr:from>
    <xdr:ext cx="2159566" cy="275717"/>
    <xdr:sp macro="" textlink="">
      <xdr:nvSpPr>
        <xdr:cNvPr id="15" name="テキスト ボックス 14"/>
        <xdr:cNvSpPr txBox="1"/>
      </xdr:nvSpPr>
      <xdr:spPr>
        <a:xfrm>
          <a:off x="5064291" y="50817917"/>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一般競争入札（最低価格）</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oneCellAnchor>
    <xdr:from>
      <xdr:col>21</xdr:col>
      <xdr:colOff>89106</xdr:colOff>
      <xdr:row>780</xdr:row>
      <xdr:rowOff>73997</xdr:rowOff>
    </xdr:from>
    <xdr:ext cx="1736373" cy="275717"/>
    <xdr:sp macro="" textlink="">
      <xdr:nvSpPr>
        <xdr:cNvPr id="16" name="テキスト ボックス 15"/>
        <xdr:cNvSpPr txBox="1"/>
      </xdr:nvSpPr>
      <xdr:spPr>
        <a:xfrm>
          <a:off x="3899106" y="51699497"/>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・演習開催にかかる経費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714</v>
      </c>
      <c r="AK2" s="937"/>
      <c r="AL2" s="937"/>
      <c r="AM2" s="937"/>
      <c r="AN2" s="98" t="s">
        <v>408</v>
      </c>
      <c r="AO2" s="937" t="s">
        <v>678</v>
      </c>
      <c r="AP2" s="937"/>
      <c r="AQ2" s="937"/>
      <c r="AR2" s="99" t="s">
        <v>713</v>
      </c>
      <c r="AS2" s="943">
        <v>6</v>
      </c>
      <c r="AT2" s="943"/>
      <c r="AU2" s="943"/>
      <c r="AV2" s="98" t="str">
        <f>IF(AW2="","","-")</f>
        <v/>
      </c>
      <c r="AW2" s="903"/>
      <c r="AX2" s="903"/>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715</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733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544</v>
      </c>
      <c r="H5" s="832"/>
      <c r="I5" s="832"/>
      <c r="J5" s="832"/>
      <c r="K5" s="832"/>
      <c r="L5" s="832"/>
      <c r="M5" s="833" t="s">
        <v>66</v>
      </c>
      <c r="N5" s="834"/>
      <c r="O5" s="834"/>
      <c r="P5" s="834"/>
      <c r="Q5" s="834"/>
      <c r="R5" s="835"/>
      <c r="S5" s="836" t="s">
        <v>70</v>
      </c>
      <c r="T5" s="832"/>
      <c r="U5" s="832"/>
      <c r="V5" s="832"/>
      <c r="W5" s="832"/>
      <c r="X5" s="837"/>
      <c r="Y5" s="699" t="s">
        <v>3</v>
      </c>
      <c r="Z5" s="542"/>
      <c r="AA5" s="542"/>
      <c r="AB5" s="542"/>
      <c r="AC5" s="542"/>
      <c r="AD5" s="543"/>
      <c r="AE5" s="700" t="s">
        <v>717</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5" t="s">
        <v>391</v>
      </c>
      <c r="Z7" s="439"/>
      <c r="AA7" s="439"/>
      <c r="AB7" s="439"/>
      <c r="AC7" s="439"/>
      <c r="AD7" s="916"/>
      <c r="AE7" s="904" t="s">
        <v>721</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21"/>
      <c r="I8" s="721"/>
      <c r="J8" s="721"/>
      <c r="K8" s="721"/>
      <c r="L8" s="721"/>
      <c r="M8" s="721"/>
      <c r="N8" s="721"/>
      <c r="O8" s="721"/>
      <c r="P8" s="721"/>
      <c r="Q8" s="721"/>
      <c r="R8" s="721"/>
      <c r="S8" s="721"/>
      <c r="T8" s="721"/>
      <c r="U8" s="721"/>
      <c r="V8" s="721"/>
      <c r="W8" s="721"/>
      <c r="X8" s="939"/>
      <c r="Y8" s="838" t="s">
        <v>257</v>
      </c>
      <c r="Z8" s="839"/>
      <c r="AA8" s="839"/>
      <c r="AB8" s="839"/>
      <c r="AC8" s="839"/>
      <c r="AD8" s="840"/>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1" t="s">
        <v>23</v>
      </c>
      <c r="B9" s="842"/>
      <c r="C9" s="842"/>
      <c r="D9" s="842"/>
      <c r="E9" s="842"/>
      <c r="F9" s="842"/>
      <c r="G9" s="843" t="s">
        <v>735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1" t="s">
        <v>30</v>
      </c>
      <c r="B10" s="662"/>
      <c r="C10" s="662"/>
      <c r="D10" s="662"/>
      <c r="E10" s="662"/>
      <c r="F10" s="662"/>
      <c r="G10" s="752" t="s">
        <v>736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t="s">
        <v>747</v>
      </c>
      <c r="Q13" s="659"/>
      <c r="R13" s="659"/>
      <c r="S13" s="659"/>
      <c r="T13" s="659"/>
      <c r="U13" s="659"/>
      <c r="V13" s="660"/>
      <c r="W13" s="658" t="s">
        <v>747</v>
      </c>
      <c r="X13" s="659"/>
      <c r="Y13" s="659"/>
      <c r="Z13" s="659"/>
      <c r="AA13" s="659"/>
      <c r="AB13" s="659"/>
      <c r="AC13" s="660"/>
      <c r="AD13" s="658" t="s">
        <v>747</v>
      </c>
      <c r="AE13" s="659"/>
      <c r="AF13" s="659"/>
      <c r="AG13" s="659"/>
      <c r="AH13" s="659"/>
      <c r="AI13" s="659"/>
      <c r="AJ13" s="660"/>
      <c r="AK13" s="658" t="s">
        <v>747</v>
      </c>
      <c r="AL13" s="659"/>
      <c r="AM13" s="659"/>
      <c r="AN13" s="659"/>
      <c r="AO13" s="659"/>
      <c r="AP13" s="659"/>
      <c r="AQ13" s="660"/>
      <c r="AR13" s="912">
        <v>12</v>
      </c>
      <c r="AS13" s="913"/>
      <c r="AT13" s="913"/>
      <c r="AU13" s="913"/>
      <c r="AV13" s="913"/>
      <c r="AW13" s="913"/>
      <c r="AX13" s="914"/>
    </row>
    <row r="14" spans="1:50" ht="21" customHeight="1" x14ac:dyDescent="0.15">
      <c r="A14" s="615"/>
      <c r="B14" s="616"/>
      <c r="C14" s="616"/>
      <c r="D14" s="616"/>
      <c r="E14" s="616"/>
      <c r="F14" s="617"/>
      <c r="G14" s="726"/>
      <c r="H14" s="727"/>
      <c r="I14" s="712" t="s">
        <v>8</v>
      </c>
      <c r="J14" s="760"/>
      <c r="K14" s="760"/>
      <c r="L14" s="760"/>
      <c r="M14" s="760"/>
      <c r="N14" s="760"/>
      <c r="O14" s="761"/>
      <c r="P14" s="658" t="s">
        <v>747</v>
      </c>
      <c r="Q14" s="659"/>
      <c r="R14" s="659"/>
      <c r="S14" s="659"/>
      <c r="T14" s="659"/>
      <c r="U14" s="659"/>
      <c r="V14" s="660"/>
      <c r="W14" s="658" t="s">
        <v>747</v>
      </c>
      <c r="X14" s="659"/>
      <c r="Y14" s="659"/>
      <c r="Z14" s="659"/>
      <c r="AA14" s="659"/>
      <c r="AB14" s="659"/>
      <c r="AC14" s="660"/>
      <c r="AD14" s="658" t="s">
        <v>747</v>
      </c>
      <c r="AE14" s="659"/>
      <c r="AF14" s="659"/>
      <c r="AG14" s="659"/>
      <c r="AH14" s="659"/>
      <c r="AI14" s="659"/>
      <c r="AJ14" s="660"/>
      <c r="AK14" s="658" t="s">
        <v>747</v>
      </c>
      <c r="AL14" s="659"/>
      <c r="AM14" s="659"/>
      <c r="AN14" s="659"/>
      <c r="AO14" s="659"/>
      <c r="AP14" s="659"/>
      <c r="AQ14" s="660"/>
      <c r="AR14" s="784"/>
      <c r="AS14" s="784"/>
      <c r="AT14" s="784"/>
      <c r="AU14" s="784"/>
      <c r="AV14" s="784"/>
      <c r="AW14" s="784"/>
      <c r="AX14" s="785"/>
    </row>
    <row r="15" spans="1:50" ht="21" customHeight="1" x14ac:dyDescent="0.15">
      <c r="A15" s="615"/>
      <c r="B15" s="616"/>
      <c r="C15" s="616"/>
      <c r="D15" s="616"/>
      <c r="E15" s="616"/>
      <c r="F15" s="617"/>
      <c r="G15" s="726"/>
      <c r="H15" s="727"/>
      <c r="I15" s="712" t="s">
        <v>51</v>
      </c>
      <c r="J15" s="713"/>
      <c r="K15" s="713"/>
      <c r="L15" s="713"/>
      <c r="M15" s="713"/>
      <c r="N15" s="713"/>
      <c r="O15" s="714"/>
      <c r="P15" s="658" t="s">
        <v>747</v>
      </c>
      <c r="Q15" s="659"/>
      <c r="R15" s="659"/>
      <c r="S15" s="659"/>
      <c r="T15" s="659"/>
      <c r="U15" s="659"/>
      <c r="V15" s="660"/>
      <c r="W15" s="658" t="s">
        <v>747</v>
      </c>
      <c r="X15" s="659"/>
      <c r="Y15" s="659"/>
      <c r="Z15" s="659"/>
      <c r="AA15" s="659"/>
      <c r="AB15" s="659"/>
      <c r="AC15" s="660"/>
      <c r="AD15" s="658" t="s">
        <v>747</v>
      </c>
      <c r="AE15" s="659"/>
      <c r="AF15" s="659"/>
      <c r="AG15" s="659"/>
      <c r="AH15" s="659"/>
      <c r="AI15" s="659"/>
      <c r="AJ15" s="660"/>
      <c r="AK15" s="658" t="s">
        <v>747</v>
      </c>
      <c r="AL15" s="659"/>
      <c r="AM15" s="659"/>
      <c r="AN15" s="659"/>
      <c r="AO15" s="659"/>
      <c r="AP15" s="659"/>
      <c r="AQ15" s="660"/>
      <c r="AR15" s="658" t="s">
        <v>747</v>
      </c>
      <c r="AS15" s="659"/>
      <c r="AT15" s="659"/>
      <c r="AU15" s="659"/>
      <c r="AV15" s="659"/>
      <c r="AW15" s="659"/>
      <c r="AX15" s="799"/>
    </row>
    <row r="16" spans="1:50" ht="21" customHeight="1" x14ac:dyDescent="0.15">
      <c r="A16" s="615"/>
      <c r="B16" s="616"/>
      <c r="C16" s="616"/>
      <c r="D16" s="616"/>
      <c r="E16" s="616"/>
      <c r="F16" s="617"/>
      <c r="G16" s="726"/>
      <c r="H16" s="727"/>
      <c r="I16" s="712" t="s">
        <v>52</v>
      </c>
      <c r="J16" s="713"/>
      <c r="K16" s="713"/>
      <c r="L16" s="713"/>
      <c r="M16" s="713"/>
      <c r="N16" s="713"/>
      <c r="O16" s="714"/>
      <c r="P16" s="658" t="s">
        <v>747</v>
      </c>
      <c r="Q16" s="659"/>
      <c r="R16" s="659"/>
      <c r="S16" s="659"/>
      <c r="T16" s="659"/>
      <c r="U16" s="659"/>
      <c r="V16" s="660"/>
      <c r="W16" s="658" t="s">
        <v>747</v>
      </c>
      <c r="X16" s="659"/>
      <c r="Y16" s="659"/>
      <c r="Z16" s="659"/>
      <c r="AA16" s="659"/>
      <c r="AB16" s="659"/>
      <c r="AC16" s="660"/>
      <c r="AD16" s="658" t="s">
        <v>747</v>
      </c>
      <c r="AE16" s="659"/>
      <c r="AF16" s="659"/>
      <c r="AG16" s="659"/>
      <c r="AH16" s="659"/>
      <c r="AI16" s="659"/>
      <c r="AJ16" s="660"/>
      <c r="AK16" s="658" t="s">
        <v>747</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747</v>
      </c>
      <c r="Q17" s="659"/>
      <c r="R17" s="659"/>
      <c r="S17" s="659"/>
      <c r="T17" s="659"/>
      <c r="U17" s="659"/>
      <c r="V17" s="660"/>
      <c r="W17" s="658" t="s">
        <v>747</v>
      </c>
      <c r="X17" s="659"/>
      <c r="Y17" s="659"/>
      <c r="Z17" s="659"/>
      <c r="AA17" s="659"/>
      <c r="AB17" s="659"/>
      <c r="AC17" s="660"/>
      <c r="AD17" s="658" t="s">
        <v>747</v>
      </c>
      <c r="AE17" s="659"/>
      <c r="AF17" s="659"/>
      <c r="AG17" s="659"/>
      <c r="AH17" s="659"/>
      <c r="AI17" s="659"/>
      <c r="AJ17" s="660"/>
      <c r="AK17" s="658" t="s">
        <v>747</v>
      </c>
      <c r="AL17" s="659"/>
      <c r="AM17" s="659"/>
      <c r="AN17" s="659"/>
      <c r="AO17" s="659"/>
      <c r="AP17" s="659"/>
      <c r="AQ17" s="660"/>
      <c r="AR17" s="910"/>
      <c r="AS17" s="910"/>
      <c r="AT17" s="910"/>
      <c r="AU17" s="910"/>
      <c r="AV17" s="910"/>
      <c r="AW17" s="910"/>
      <c r="AX17" s="911"/>
    </row>
    <row r="18" spans="1:50" ht="24.75" customHeight="1" x14ac:dyDescent="0.15">
      <c r="A18" s="615"/>
      <c r="B18" s="616"/>
      <c r="C18" s="616"/>
      <c r="D18" s="616"/>
      <c r="E18" s="616"/>
      <c r="F18" s="617"/>
      <c r="G18" s="728"/>
      <c r="H18" s="729"/>
      <c r="I18" s="717" t="s">
        <v>20</v>
      </c>
      <c r="J18" s="718"/>
      <c r="K18" s="718"/>
      <c r="L18" s="718"/>
      <c r="M18" s="718"/>
      <c r="N18" s="718"/>
      <c r="O18" s="719"/>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0</v>
      </c>
      <c r="AL18" s="871"/>
      <c r="AM18" s="871"/>
      <c r="AN18" s="871"/>
      <c r="AO18" s="871"/>
      <c r="AP18" s="871"/>
      <c r="AQ18" s="872"/>
      <c r="AR18" s="870">
        <f>SUM(AR13:AX17)</f>
        <v>12</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711</v>
      </c>
      <c r="B22" s="966"/>
      <c r="C22" s="966"/>
      <c r="D22" s="966"/>
      <c r="E22" s="966"/>
      <c r="F22" s="967"/>
      <c r="G22" s="961"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734</v>
      </c>
      <c r="H23" s="963"/>
      <c r="I23" s="963"/>
      <c r="J23" s="963"/>
      <c r="K23" s="963"/>
      <c r="L23" s="963"/>
      <c r="M23" s="963"/>
      <c r="N23" s="963"/>
      <c r="O23" s="964"/>
      <c r="P23" s="912" t="s">
        <v>747</v>
      </c>
      <c r="Q23" s="913"/>
      <c r="R23" s="913"/>
      <c r="S23" s="913"/>
      <c r="T23" s="913"/>
      <c r="U23" s="913"/>
      <c r="V23" s="927"/>
      <c r="W23" s="912">
        <v>12</v>
      </c>
      <c r="X23" s="913"/>
      <c r="Y23" s="913"/>
      <c r="Z23" s="913"/>
      <c r="AA23" s="913"/>
      <c r="AB23" s="913"/>
      <c r="AC23" s="927"/>
      <c r="AD23" s="975" t="s">
        <v>757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747</v>
      </c>
      <c r="H24" s="929"/>
      <c r="I24" s="929"/>
      <c r="J24" s="929"/>
      <c r="K24" s="929"/>
      <c r="L24" s="929"/>
      <c r="M24" s="929"/>
      <c r="N24" s="929"/>
      <c r="O24" s="930"/>
      <c r="P24" s="658" t="s">
        <v>747</v>
      </c>
      <c r="Q24" s="659"/>
      <c r="R24" s="659"/>
      <c r="S24" s="659"/>
      <c r="T24" s="659"/>
      <c r="U24" s="659"/>
      <c r="V24" s="660"/>
      <c r="W24" s="658" t="s">
        <v>747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747</v>
      </c>
      <c r="H25" s="929"/>
      <c r="I25" s="929"/>
      <c r="J25" s="929"/>
      <c r="K25" s="929"/>
      <c r="L25" s="929"/>
      <c r="M25" s="929"/>
      <c r="N25" s="929"/>
      <c r="O25" s="930"/>
      <c r="P25" s="658" t="s">
        <v>747</v>
      </c>
      <c r="Q25" s="659"/>
      <c r="R25" s="659"/>
      <c r="S25" s="659"/>
      <c r="T25" s="659"/>
      <c r="U25" s="659"/>
      <c r="V25" s="660"/>
      <c r="W25" s="658" t="s">
        <v>747</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747</v>
      </c>
      <c r="H26" s="929"/>
      <c r="I26" s="929"/>
      <c r="J26" s="929"/>
      <c r="K26" s="929"/>
      <c r="L26" s="929"/>
      <c r="M26" s="929"/>
      <c r="N26" s="929"/>
      <c r="O26" s="930"/>
      <c r="P26" s="658" t="s">
        <v>747</v>
      </c>
      <c r="Q26" s="659"/>
      <c r="R26" s="659"/>
      <c r="S26" s="659"/>
      <c r="T26" s="659"/>
      <c r="U26" s="659"/>
      <c r="V26" s="660"/>
      <c r="W26" s="658" t="s">
        <v>747</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747</v>
      </c>
      <c r="H27" s="929"/>
      <c r="I27" s="929"/>
      <c r="J27" s="929"/>
      <c r="K27" s="929"/>
      <c r="L27" s="929"/>
      <c r="M27" s="929"/>
      <c r="N27" s="929"/>
      <c r="O27" s="930"/>
      <c r="P27" s="658" t="s">
        <v>747</v>
      </c>
      <c r="Q27" s="659"/>
      <c r="R27" s="659"/>
      <c r="S27" s="659"/>
      <c r="T27" s="659"/>
      <c r="U27" s="659"/>
      <c r="V27" s="660"/>
      <c r="W27" s="658" t="s">
        <v>747</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t="e">
        <f>P29-SUM(P23:P27)</f>
        <v>#VALUE!</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8" t="str">
        <f>AK13</f>
        <v>-</v>
      </c>
      <c r="Q29" s="659"/>
      <c r="R29" s="659"/>
      <c r="S29" s="659"/>
      <c r="T29" s="659"/>
      <c r="U29" s="659"/>
      <c r="V29" s="660"/>
      <c r="W29" s="944">
        <f>AR13</f>
        <v>12</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392</v>
      </c>
      <c r="AF30" s="851"/>
      <c r="AG30" s="851"/>
      <c r="AH30" s="852"/>
      <c r="AI30" s="907" t="s">
        <v>414</v>
      </c>
      <c r="AJ30" s="907"/>
      <c r="AK30" s="907"/>
      <c r="AL30" s="850"/>
      <c r="AM30" s="907" t="s">
        <v>511</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747</v>
      </c>
      <c r="AR31" s="201"/>
      <c r="AS31" s="136" t="s">
        <v>233</v>
      </c>
      <c r="AT31" s="137"/>
      <c r="AU31" s="200" t="s">
        <v>747</v>
      </c>
      <c r="AV31" s="200"/>
      <c r="AW31" s="392" t="s">
        <v>179</v>
      </c>
      <c r="AX31" s="393"/>
    </row>
    <row r="32" spans="1:50" ht="23.25" customHeight="1" x14ac:dyDescent="0.15">
      <c r="A32" s="397"/>
      <c r="B32" s="395"/>
      <c r="C32" s="395"/>
      <c r="D32" s="395"/>
      <c r="E32" s="395"/>
      <c r="F32" s="396"/>
      <c r="G32" s="563" t="s">
        <v>739</v>
      </c>
      <c r="H32" s="564"/>
      <c r="I32" s="564"/>
      <c r="J32" s="564"/>
      <c r="K32" s="564"/>
      <c r="L32" s="564"/>
      <c r="M32" s="564"/>
      <c r="N32" s="564"/>
      <c r="O32" s="565"/>
      <c r="P32" s="108" t="s">
        <v>739</v>
      </c>
      <c r="Q32" s="108"/>
      <c r="R32" s="108"/>
      <c r="S32" s="108"/>
      <c r="T32" s="108"/>
      <c r="U32" s="108"/>
      <c r="V32" s="108"/>
      <c r="W32" s="108"/>
      <c r="X32" s="109"/>
      <c r="Y32" s="470" t="s">
        <v>12</v>
      </c>
      <c r="Z32" s="530"/>
      <c r="AA32" s="531"/>
      <c r="AB32" s="460" t="s">
        <v>739</v>
      </c>
      <c r="AC32" s="460"/>
      <c r="AD32" s="460"/>
      <c r="AE32" s="218" t="s">
        <v>739</v>
      </c>
      <c r="AF32" s="219"/>
      <c r="AG32" s="219"/>
      <c r="AH32" s="219"/>
      <c r="AI32" s="218" t="s">
        <v>739</v>
      </c>
      <c r="AJ32" s="219"/>
      <c r="AK32" s="219"/>
      <c r="AL32" s="219"/>
      <c r="AM32" s="218" t="s">
        <v>739</v>
      </c>
      <c r="AN32" s="219"/>
      <c r="AO32" s="219"/>
      <c r="AP32" s="219"/>
      <c r="AQ32" s="336" t="s">
        <v>739</v>
      </c>
      <c r="AR32" s="208"/>
      <c r="AS32" s="208"/>
      <c r="AT32" s="337"/>
      <c r="AU32" s="219" t="s">
        <v>739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739</v>
      </c>
      <c r="AC33" s="522"/>
      <c r="AD33" s="522"/>
      <c r="AE33" s="218" t="s">
        <v>739</v>
      </c>
      <c r="AF33" s="219"/>
      <c r="AG33" s="219"/>
      <c r="AH33" s="219"/>
      <c r="AI33" s="218" t="s">
        <v>739</v>
      </c>
      <c r="AJ33" s="219"/>
      <c r="AK33" s="219"/>
      <c r="AL33" s="219"/>
      <c r="AM33" s="218" t="s">
        <v>739</v>
      </c>
      <c r="AN33" s="219"/>
      <c r="AO33" s="219"/>
      <c r="AP33" s="219"/>
      <c r="AQ33" s="336" t="s">
        <v>739</v>
      </c>
      <c r="AR33" s="208"/>
      <c r="AS33" s="208"/>
      <c r="AT33" s="337"/>
      <c r="AU33" s="219" t="s">
        <v>739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739</v>
      </c>
      <c r="AF34" s="219"/>
      <c r="AG34" s="219"/>
      <c r="AH34" s="219"/>
      <c r="AI34" s="218" t="s">
        <v>739</v>
      </c>
      <c r="AJ34" s="219"/>
      <c r="AK34" s="219"/>
      <c r="AL34" s="219"/>
      <c r="AM34" s="218" t="s">
        <v>739</v>
      </c>
      <c r="AN34" s="219"/>
      <c r="AO34" s="219"/>
      <c r="AP34" s="219"/>
      <c r="AQ34" s="336" t="s">
        <v>739</v>
      </c>
      <c r="AR34" s="208"/>
      <c r="AS34" s="208"/>
      <c r="AT34" s="337"/>
      <c r="AU34" s="219" t="s">
        <v>739</v>
      </c>
      <c r="AV34" s="219"/>
      <c r="AW34" s="219"/>
      <c r="AX34" s="221"/>
    </row>
    <row r="35" spans="1:51" ht="23.25" customHeight="1" x14ac:dyDescent="0.15">
      <c r="A35" s="228" t="s">
        <v>382</v>
      </c>
      <c r="B35" s="229"/>
      <c r="C35" s="229"/>
      <c r="D35" s="229"/>
      <c r="E35" s="229"/>
      <c r="F35" s="230"/>
      <c r="G35" s="234" t="s">
        <v>408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hidden="1" customHeight="1" x14ac:dyDescent="0.15">
      <c r="A75" s="508"/>
      <c r="B75" s="509"/>
      <c r="C75" s="509"/>
      <c r="D75" s="509"/>
      <c r="E75" s="509"/>
      <c r="F75" s="510"/>
      <c r="G75" s="610" t="s">
        <v>234</v>
      </c>
      <c r="H75" s="108" t="s">
        <v>739</v>
      </c>
      <c r="I75" s="108"/>
      <c r="J75" s="108"/>
      <c r="K75" s="108"/>
      <c r="L75" s="108"/>
      <c r="M75" s="108"/>
      <c r="N75" s="108"/>
      <c r="O75" s="109"/>
      <c r="P75" s="108" t="s">
        <v>739</v>
      </c>
      <c r="Q75" s="108"/>
      <c r="R75" s="108"/>
      <c r="S75" s="108"/>
      <c r="T75" s="108"/>
      <c r="U75" s="108"/>
      <c r="V75" s="108"/>
      <c r="W75" s="108"/>
      <c r="X75" s="109"/>
      <c r="Y75" s="202" t="s">
        <v>12</v>
      </c>
      <c r="Z75" s="203"/>
      <c r="AA75" s="204"/>
      <c r="AB75" s="214" t="s">
        <v>739</v>
      </c>
      <c r="AC75" s="214"/>
      <c r="AD75" s="214"/>
      <c r="AE75" s="336" t="s">
        <v>739</v>
      </c>
      <c r="AF75" s="208"/>
      <c r="AG75" s="208"/>
      <c r="AH75" s="208"/>
      <c r="AI75" s="336" t="s">
        <v>739</v>
      </c>
      <c r="AJ75" s="208"/>
      <c r="AK75" s="208"/>
      <c r="AL75" s="208"/>
      <c r="AM75" s="336" t="s">
        <v>739</v>
      </c>
      <c r="AN75" s="208"/>
      <c r="AO75" s="208"/>
      <c r="AP75" s="208"/>
      <c r="AQ75" s="336" t="s">
        <v>739</v>
      </c>
      <c r="AR75" s="208"/>
      <c r="AS75" s="208"/>
      <c r="AT75" s="337"/>
      <c r="AU75" s="219" t="s">
        <v>739</v>
      </c>
      <c r="AV75" s="219"/>
      <c r="AW75" s="219"/>
      <c r="AX75" s="221"/>
      <c r="AY75">
        <f t="shared" ref="AY75:AY78" si="9">$AY$73</f>
        <v>1</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t="s">
        <v>739</v>
      </c>
      <c r="AC76" s="206"/>
      <c r="AD76" s="206"/>
      <c r="AE76" s="336" t="s">
        <v>739</v>
      </c>
      <c r="AF76" s="208"/>
      <c r="AG76" s="208"/>
      <c r="AH76" s="208"/>
      <c r="AI76" s="336" t="s">
        <v>739</v>
      </c>
      <c r="AJ76" s="208"/>
      <c r="AK76" s="208"/>
      <c r="AL76" s="208"/>
      <c r="AM76" s="336" t="s">
        <v>739</v>
      </c>
      <c r="AN76" s="208"/>
      <c r="AO76" s="208"/>
      <c r="AP76" s="208"/>
      <c r="AQ76" s="336" t="s">
        <v>739</v>
      </c>
      <c r="AR76" s="208"/>
      <c r="AS76" s="208"/>
      <c r="AT76" s="337"/>
      <c r="AU76" s="219" t="s">
        <v>739</v>
      </c>
      <c r="AV76" s="219"/>
      <c r="AW76" s="219"/>
      <c r="AX76" s="221"/>
      <c r="AY76">
        <f t="shared" si="9"/>
        <v>1</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t="s">
        <v>739</v>
      </c>
      <c r="AF77" s="883"/>
      <c r="AG77" s="883"/>
      <c r="AH77" s="883"/>
      <c r="AI77" s="882" t="s">
        <v>739</v>
      </c>
      <c r="AJ77" s="883"/>
      <c r="AK77" s="883"/>
      <c r="AL77" s="883"/>
      <c r="AM77" s="882" t="s">
        <v>739</v>
      </c>
      <c r="AN77" s="883"/>
      <c r="AO77" s="883"/>
      <c r="AP77" s="883"/>
      <c r="AQ77" s="336" t="s">
        <v>739</v>
      </c>
      <c r="AR77" s="208"/>
      <c r="AS77" s="208"/>
      <c r="AT77" s="337"/>
      <c r="AU77" s="219" t="s">
        <v>739</v>
      </c>
      <c r="AV77" s="219"/>
      <c r="AW77" s="219"/>
      <c r="AX77" s="221"/>
      <c r="AY77">
        <f t="shared" si="9"/>
        <v>1</v>
      </c>
    </row>
    <row r="78" spans="1:51" ht="69.75" hidden="1" customHeight="1" x14ac:dyDescent="0.15">
      <c r="A78" s="329" t="s">
        <v>385</v>
      </c>
      <c r="B78" s="330"/>
      <c r="C78" s="330"/>
      <c r="D78" s="330"/>
      <c r="E78" s="327" t="s">
        <v>328</v>
      </c>
      <c r="F78" s="328"/>
      <c r="G78" s="54" t="s">
        <v>235</v>
      </c>
      <c r="H78" s="586" t="s">
        <v>739</v>
      </c>
      <c r="I78" s="587"/>
      <c r="J78" s="587"/>
      <c r="K78" s="587"/>
      <c r="L78" s="587"/>
      <c r="M78" s="587"/>
      <c r="N78" s="587"/>
      <c r="O78" s="588"/>
      <c r="P78" s="150" t="s">
        <v>739</v>
      </c>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1</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0"/>
      <c r="AY79">
        <f>COUNTIF($AR$79,"☑")</f>
        <v>0</v>
      </c>
    </row>
    <row r="80" spans="1:51" ht="18.75"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7"/>
      <c r="B82" s="526"/>
      <c r="C82" s="424"/>
      <c r="D82" s="424"/>
      <c r="E82" s="424"/>
      <c r="F82" s="425"/>
      <c r="G82" s="677" t="s">
        <v>738</v>
      </c>
      <c r="H82" s="677"/>
      <c r="I82" s="677"/>
      <c r="J82" s="677"/>
      <c r="K82" s="677"/>
      <c r="L82" s="677"/>
      <c r="M82" s="677"/>
      <c r="N82" s="677"/>
      <c r="O82" s="677"/>
      <c r="P82" s="677"/>
      <c r="Q82" s="677"/>
      <c r="R82" s="677"/>
      <c r="S82" s="677"/>
      <c r="T82" s="677"/>
      <c r="U82" s="677"/>
      <c r="V82" s="677"/>
      <c r="W82" s="677"/>
      <c r="X82" s="677"/>
      <c r="Y82" s="677"/>
      <c r="Z82" s="677"/>
      <c r="AA82" s="678"/>
      <c r="AB82" s="876" t="s">
        <v>754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7"/>
      <c r="AY82">
        <f t="shared" ref="AY82:AY89" si="10">$AY$80</f>
        <v>1</v>
      </c>
    </row>
    <row r="83" spans="1:60" ht="22.5" customHeight="1" x14ac:dyDescent="0.15">
      <c r="A83" s="857"/>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7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9"/>
      <c r="AY83">
        <f t="shared" si="10"/>
        <v>1</v>
      </c>
    </row>
    <row r="84" spans="1:60" ht="19.5" customHeight="1" x14ac:dyDescent="0.15">
      <c r="A84" s="857"/>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1"/>
      <c r="AY84">
        <f t="shared" si="10"/>
        <v>1</v>
      </c>
    </row>
    <row r="85" spans="1:60" ht="18.75"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4</v>
      </c>
      <c r="AR86" s="200"/>
      <c r="AS86" s="136" t="s">
        <v>233</v>
      </c>
      <c r="AT86" s="137"/>
      <c r="AU86" s="200" t="s">
        <v>743</v>
      </c>
      <c r="AV86" s="200"/>
      <c r="AW86" s="392" t="s">
        <v>179</v>
      </c>
      <c r="AX86" s="393"/>
      <c r="AY86">
        <f t="shared" si="10"/>
        <v>1</v>
      </c>
      <c r="AZ86" s="10"/>
      <c r="BA86" s="10"/>
      <c r="BB86" s="10"/>
      <c r="BC86" s="10"/>
      <c r="BD86" s="10"/>
      <c r="BE86" s="10"/>
      <c r="BF86" s="10"/>
      <c r="BG86" s="10"/>
      <c r="BH86" s="10"/>
    </row>
    <row r="87" spans="1:60" ht="23.25" customHeight="1" x14ac:dyDescent="0.15">
      <c r="A87" s="857"/>
      <c r="B87" s="424"/>
      <c r="C87" s="424"/>
      <c r="D87" s="424"/>
      <c r="E87" s="424"/>
      <c r="F87" s="425"/>
      <c r="G87" s="107" t="s">
        <v>744</v>
      </c>
      <c r="H87" s="108"/>
      <c r="I87" s="108"/>
      <c r="J87" s="108"/>
      <c r="K87" s="108"/>
      <c r="L87" s="108"/>
      <c r="M87" s="108"/>
      <c r="N87" s="108"/>
      <c r="O87" s="109"/>
      <c r="P87" s="108" t="s">
        <v>749</v>
      </c>
      <c r="Q87" s="513"/>
      <c r="R87" s="513"/>
      <c r="S87" s="513"/>
      <c r="T87" s="513"/>
      <c r="U87" s="513"/>
      <c r="V87" s="513"/>
      <c r="W87" s="513"/>
      <c r="X87" s="514"/>
      <c r="Y87" s="560" t="s">
        <v>62</v>
      </c>
      <c r="Z87" s="561"/>
      <c r="AA87" s="562"/>
      <c r="AB87" s="460" t="s">
        <v>756</v>
      </c>
      <c r="AC87" s="460"/>
      <c r="AD87" s="460"/>
      <c r="AE87" s="218" t="s">
        <v>742</v>
      </c>
      <c r="AF87" s="219"/>
      <c r="AG87" s="219"/>
      <c r="AH87" s="219"/>
      <c r="AI87" s="218" t="s">
        <v>742</v>
      </c>
      <c r="AJ87" s="219"/>
      <c r="AK87" s="219"/>
      <c r="AL87" s="219"/>
      <c r="AM87" s="218" t="s">
        <v>742</v>
      </c>
      <c r="AN87" s="219"/>
      <c r="AO87" s="219"/>
      <c r="AP87" s="219"/>
      <c r="AQ87" s="336" t="s">
        <v>742</v>
      </c>
      <c r="AR87" s="208"/>
      <c r="AS87" s="208"/>
      <c r="AT87" s="337"/>
      <c r="AU87" s="219" t="s">
        <v>742</v>
      </c>
      <c r="AV87" s="219"/>
      <c r="AW87" s="219"/>
      <c r="AX87" s="221"/>
      <c r="AY87">
        <f t="shared" si="10"/>
        <v>1</v>
      </c>
    </row>
    <row r="88" spans="1:60" ht="23.25"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756</v>
      </c>
      <c r="AC88" s="522"/>
      <c r="AD88" s="522"/>
      <c r="AE88" s="218" t="s">
        <v>742</v>
      </c>
      <c r="AF88" s="219"/>
      <c r="AG88" s="219"/>
      <c r="AH88" s="219"/>
      <c r="AI88" s="218" t="s">
        <v>742</v>
      </c>
      <c r="AJ88" s="219"/>
      <c r="AK88" s="219"/>
      <c r="AL88" s="219"/>
      <c r="AM88" s="218" t="s">
        <v>742</v>
      </c>
      <c r="AN88" s="219"/>
      <c r="AO88" s="219"/>
      <c r="AP88" s="219"/>
      <c r="AQ88" s="336">
        <v>1</v>
      </c>
      <c r="AR88" s="208"/>
      <c r="AS88" s="208"/>
      <c r="AT88" s="337"/>
      <c r="AU88" s="219" t="s">
        <v>742</v>
      </c>
      <c r="AV88" s="219"/>
      <c r="AW88" s="219"/>
      <c r="AX88" s="221"/>
      <c r="AY88">
        <f t="shared" si="10"/>
        <v>1</v>
      </c>
      <c r="AZ88" s="10"/>
      <c r="BA88" s="10"/>
      <c r="BB88" s="10"/>
      <c r="BC88" s="10"/>
    </row>
    <row r="89" spans="1:60" ht="23.25" customHeight="1" thickBot="1" x14ac:dyDescent="0.2">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742</v>
      </c>
      <c r="AF89" s="226"/>
      <c r="AG89" s="226"/>
      <c r="AH89" s="226"/>
      <c r="AI89" s="225" t="s">
        <v>742</v>
      </c>
      <c r="AJ89" s="226"/>
      <c r="AK89" s="226"/>
      <c r="AL89" s="226"/>
      <c r="AM89" s="225" t="s">
        <v>742</v>
      </c>
      <c r="AN89" s="226"/>
      <c r="AO89" s="226"/>
      <c r="AP89" s="226"/>
      <c r="AQ89" s="336" t="s">
        <v>742</v>
      </c>
      <c r="AR89" s="208"/>
      <c r="AS89" s="208"/>
      <c r="AT89" s="337"/>
      <c r="AU89" s="219" t="s">
        <v>742</v>
      </c>
      <c r="AV89" s="219"/>
      <c r="AW89" s="219"/>
      <c r="AX89" s="221"/>
      <c r="AY89">
        <f t="shared" si="10"/>
        <v>1</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82" t="s">
        <v>742</v>
      </c>
      <c r="AF101" s="282"/>
      <c r="AG101" s="282"/>
      <c r="AH101" s="282"/>
      <c r="AI101" s="282" t="s">
        <v>742</v>
      </c>
      <c r="AJ101" s="282"/>
      <c r="AK101" s="282"/>
      <c r="AL101" s="282"/>
      <c r="AM101" s="282" t="s">
        <v>742</v>
      </c>
      <c r="AN101" s="282"/>
      <c r="AO101" s="282"/>
      <c r="AP101" s="282"/>
      <c r="AQ101" s="282" t="s">
        <v>742</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82" t="s">
        <v>742</v>
      </c>
      <c r="AF102" s="282"/>
      <c r="AG102" s="282"/>
      <c r="AH102" s="282"/>
      <c r="AI102" s="282" t="s">
        <v>742</v>
      </c>
      <c r="AJ102" s="282"/>
      <c r="AK102" s="282"/>
      <c r="AL102" s="282"/>
      <c r="AM102" s="282" t="s">
        <v>742</v>
      </c>
      <c r="AN102" s="282"/>
      <c r="AO102" s="282"/>
      <c r="AP102" s="282"/>
      <c r="AQ102" s="282" t="s">
        <v>742</v>
      </c>
      <c r="AR102" s="282"/>
      <c r="AS102" s="282"/>
      <c r="AT102" s="282"/>
      <c r="AU102" s="225">
        <v>40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741</v>
      </c>
      <c r="AC116" s="462"/>
      <c r="AD116" s="463"/>
      <c r="AE116" s="282" t="s">
        <v>742</v>
      </c>
      <c r="AF116" s="282"/>
      <c r="AG116" s="282"/>
      <c r="AH116" s="282"/>
      <c r="AI116" s="282" t="s">
        <v>742</v>
      </c>
      <c r="AJ116" s="282"/>
      <c r="AK116" s="282"/>
      <c r="AL116" s="282"/>
      <c r="AM116" s="282" t="s">
        <v>742</v>
      </c>
      <c r="AN116" s="282"/>
      <c r="AO116" s="282"/>
      <c r="AP116" s="282"/>
      <c r="AQ116" s="218" t="s">
        <v>742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740</v>
      </c>
      <c r="AC117" s="472"/>
      <c r="AD117" s="473"/>
      <c r="AE117" s="550" t="s">
        <v>742</v>
      </c>
      <c r="AF117" s="550"/>
      <c r="AG117" s="550"/>
      <c r="AH117" s="550"/>
      <c r="AI117" s="550" t="s">
        <v>742</v>
      </c>
      <c r="AJ117" s="550"/>
      <c r="AK117" s="550"/>
      <c r="AL117" s="550"/>
      <c r="AM117" s="550" t="s">
        <v>742</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727</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728</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4"/>
      <c r="E430" s="175" t="s">
        <v>401</v>
      </c>
      <c r="F430" s="890"/>
      <c r="G430" s="891" t="s">
        <v>252</v>
      </c>
      <c r="H430" s="126"/>
      <c r="I430" s="126"/>
      <c r="J430" s="892" t="s">
        <v>722</v>
      </c>
      <c r="K430" s="893"/>
      <c r="L430" s="893"/>
      <c r="M430" s="893"/>
      <c r="N430" s="893"/>
      <c r="O430" s="893"/>
      <c r="P430" s="893"/>
      <c r="Q430" s="893"/>
      <c r="R430" s="893"/>
      <c r="S430" s="893"/>
      <c r="T430" s="894"/>
      <c r="U430" s="587" t="s">
        <v>747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35.2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719</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38.25" customHeight="1" x14ac:dyDescent="0.15">
      <c r="A703" s="864"/>
      <c r="B703" s="865"/>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322" t="s">
        <v>719</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6"/>
      <c r="B704" s="867"/>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719</v>
      </c>
      <c r="AE704" s="828"/>
      <c r="AF704" s="828"/>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1" t="s">
        <v>41</v>
      </c>
      <c r="D705" s="81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3"/>
      <c r="AD705" s="715" t="s">
        <v>730</v>
      </c>
      <c r="AE705" s="716"/>
      <c r="AF705" s="716"/>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0"/>
      <c r="D706" s="791"/>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2"/>
      <c r="D707" s="793"/>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5" t="s">
        <v>748</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15">
      <c r="A708" s="643"/>
      <c r="B708" s="645"/>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2" t="s">
        <v>730</v>
      </c>
      <c r="AE708" s="603"/>
      <c r="AF708" s="603"/>
      <c r="AG708" s="740" t="s">
        <v>732</v>
      </c>
      <c r="AH708" s="741"/>
      <c r="AI708" s="741"/>
      <c r="AJ708" s="741"/>
      <c r="AK708" s="741"/>
      <c r="AL708" s="741"/>
      <c r="AM708" s="741"/>
      <c r="AN708" s="741"/>
      <c r="AO708" s="741"/>
      <c r="AP708" s="741"/>
      <c r="AQ708" s="741"/>
      <c r="AR708" s="741"/>
      <c r="AS708" s="741"/>
      <c r="AT708" s="741"/>
      <c r="AU708" s="741"/>
      <c r="AV708" s="741"/>
      <c r="AW708" s="741"/>
      <c r="AX708" s="742"/>
    </row>
    <row r="709" spans="1:50" ht="38.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732</v>
      </c>
      <c r="AH709" s="105"/>
      <c r="AI709" s="105"/>
      <c r="AJ709" s="105"/>
      <c r="AK709" s="105"/>
      <c r="AL709" s="105"/>
      <c r="AM709" s="105"/>
      <c r="AN709" s="105"/>
      <c r="AO709" s="105"/>
      <c r="AP709" s="105"/>
      <c r="AQ709" s="105"/>
      <c r="AR709" s="105"/>
      <c r="AS709" s="105"/>
      <c r="AT709" s="105"/>
      <c r="AU709" s="105"/>
      <c r="AV709" s="105"/>
      <c r="AW709" s="105"/>
      <c r="AX709" s="106"/>
    </row>
    <row r="710" spans="1:50" ht="38.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732</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730</v>
      </c>
      <c r="AE711" s="323"/>
      <c r="AF711" s="323"/>
      <c r="AG711" s="104" t="s">
        <v>732</v>
      </c>
      <c r="AH711" s="105"/>
      <c r="AI711" s="105"/>
      <c r="AJ711" s="105"/>
      <c r="AK711" s="105"/>
      <c r="AL711" s="105"/>
      <c r="AM711" s="105"/>
      <c r="AN711" s="105"/>
      <c r="AO711" s="105"/>
      <c r="AP711" s="105"/>
      <c r="AQ711" s="105"/>
      <c r="AR711" s="105"/>
      <c r="AS711" s="105"/>
      <c r="AT711" s="105"/>
      <c r="AU711" s="105"/>
      <c r="AV711" s="105"/>
      <c r="AW711" s="105"/>
      <c r="AX711" s="106"/>
    </row>
    <row r="712" spans="1:50" ht="38.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322" t="s">
        <v>730</v>
      </c>
      <c r="AE712" s="323"/>
      <c r="AF712" s="323"/>
      <c r="AG712" s="104" t="s">
        <v>732</v>
      </c>
      <c r="AH712" s="105"/>
      <c r="AI712" s="105"/>
      <c r="AJ712" s="105"/>
      <c r="AK712" s="105"/>
      <c r="AL712" s="105"/>
      <c r="AM712" s="105"/>
      <c r="AN712" s="105"/>
      <c r="AO712" s="105"/>
      <c r="AP712" s="105"/>
      <c r="AQ712" s="105"/>
      <c r="AR712" s="105"/>
      <c r="AS712" s="105"/>
      <c r="AT712" s="105"/>
      <c r="AU712" s="105"/>
      <c r="AV712" s="105"/>
      <c r="AW712" s="105"/>
      <c r="AX712" s="106"/>
    </row>
    <row r="713" spans="1:50" ht="38.25" customHeight="1" x14ac:dyDescent="0.15">
      <c r="A713" s="643"/>
      <c r="B713" s="645"/>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730</v>
      </c>
      <c r="AE713" s="323"/>
      <c r="AF713" s="323"/>
      <c r="AG713" s="104" t="s">
        <v>732</v>
      </c>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0" t="s">
        <v>730</v>
      </c>
      <c r="AE714" s="801"/>
      <c r="AF714" s="802"/>
      <c r="AG714" s="104" t="s">
        <v>732</v>
      </c>
      <c r="AH714" s="105"/>
      <c r="AI714" s="105"/>
      <c r="AJ714" s="105"/>
      <c r="AK714" s="105"/>
      <c r="AL714" s="105"/>
      <c r="AM714" s="105"/>
      <c r="AN714" s="105"/>
      <c r="AO714" s="105"/>
      <c r="AP714" s="105"/>
      <c r="AQ714" s="105"/>
      <c r="AR714" s="105"/>
      <c r="AS714" s="105"/>
      <c r="AT714" s="105"/>
      <c r="AU714" s="105"/>
      <c r="AV714" s="105"/>
      <c r="AW714" s="105"/>
      <c r="AX714" s="106"/>
    </row>
    <row r="715" spans="1:50" ht="38.25" customHeight="1" x14ac:dyDescent="0.15">
      <c r="A715" s="641"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730</v>
      </c>
      <c r="AE715" s="603"/>
      <c r="AF715" s="657"/>
      <c r="AG715" s="740" t="s">
        <v>732</v>
      </c>
      <c r="AH715" s="741"/>
      <c r="AI715" s="741"/>
      <c r="AJ715" s="741"/>
      <c r="AK715" s="741"/>
      <c r="AL715" s="741"/>
      <c r="AM715" s="741"/>
      <c r="AN715" s="741"/>
      <c r="AO715" s="741"/>
      <c r="AP715" s="741"/>
      <c r="AQ715" s="741"/>
      <c r="AR715" s="741"/>
      <c r="AS715" s="741"/>
      <c r="AT715" s="741"/>
      <c r="AU715" s="741"/>
      <c r="AV715" s="741"/>
      <c r="AW715" s="741"/>
      <c r="AX715" s="742"/>
    </row>
    <row r="716" spans="1:50" ht="3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730</v>
      </c>
      <c r="AE716" s="628"/>
      <c r="AF716" s="628"/>
      <c r="AG716" s="104" t="s">
        <v>732</v>
      </c>
      <c r="AH716" s="105"/>
      <c r="AI716" s="105"/>
      <c r="AJ716" s="105"/>
      <c r="AK716" s="105"/>
      <c r="AL716" s="105"/>
      <c r="AM716" s="105"/>
      <c r="AN716" s="105"/>
      <c r="AO716" s="105"/>
      <c r="AP716" s="105"/>
      <c r="AQ716" s="105"/>
      <c r="AR716" s="105"/>
      <c r="AS716" s="105"/>
      <c r="AT716" s="105"/>
      <c r="AU716" s="105"/>
      <c r="AV716" s="105"/>
      <c r="AW716" s="105"/>
      <c r="AX716" s="106"/>
    </row>
    <row r="717" spans="1:50" ht="38.25"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7" t="s">
        <v>730</v>
      </c>
      <c r="AE717" s="628"/>
      <c r="AF717" s="628"/>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607" t="s">
        <v>732</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730</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5"/>
      <c r="C726" s="805" t="s">
        <v>53</v>
      </c>
      <c r="D726" s="829"/>
      <c r="E726" s="829"/>
      <c r="F726" s="830"/>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t="s">
        <v>723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c r="B731" s="675"/>
      <c r="C731" s="675"/>
      <c r="D731" s="675"/>
      <c r="E731" s="676"/>
      <c r="F731" s="730" t="s">
        <v>723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c r="B733" s="675"/>
      <c r="C733" s="675"/>
      <c r="D733" s="675"/>
      <c r="E733" s="676"/>
      <c r="F733" s="638" t="s">
        <v>723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t="s">
        <v>723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3" t="s">
        <v>676</v>
      </c>
      <c r="B737" s="211"/>
      <c r="C737" s="211"/>
      <c r="D737" s="212"/>
      <c r="E737" s="947" t="s">
        <v>747</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399</v>
      </c>
      <c r="B738" s="361"/>
      <c r="C738" s="361"/>
      <c r="D738" s="361"/>
      <c r="E738" s="947" t="s">
        <v>747</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398</v>
      </c>
      <c r="B739" s="361"/>
      <c r="C739" s="361"/>
      <c r="D739" s="361"/>
      <c r="E739" s="947" t="s">
        <v>747</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397</v>
      </c>
      <c r="B740" s="361"/>
      <c r="C740" s="361"/>
      <c r="D740" s="361"/>
      <c r="E740" s="947" t="s">
        <v>747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396</v>
      </c>
      <c r="B741" s="361"/>
      <c r="C741" s="361"/>
      <c r="D741" s="361"/>
      <c r="E741" s="947" t="s">
        <v>747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395</v>
      </c>
      <c r="B742" s="361"/>
      <c r="C742" s="361"/>
      <c r="D742" s="361"/>
      <c r="E742" s="947" t="s">
        <v>747</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394</v>
      </c>
      <c r="B743" s="361"/>
      <c r="C743" s="361"/>
      <c r="D743" s="361"/>
      <c r="E743" s="947" t="s">
        <v>747</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393</v>
      </c>
      <c r="B744" s="361"/>
      <c r="C744" s="361"/>
      <c r="D744" s="361"/>
      <c r="E744" s="947" t="s">
        <v>747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392</v>
      </c>
      <c r="B745" s="361"/>
      <c r="C745" s="361"/>
      <c r="D745" s="361"/>
      <c r="E745" s="984" t="s">
        <v>747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549</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511</v>
      </c>
      <c r="B747" s="361"/>
      <c r="C747" s="361"/>
      <c r="D747" s="361"/>
      <c r="E747" s="953"/>
      <c r="F747" s="951"/>
      <c r="G747" s="951"/>
      <c r="H747" s="100" t="str">
        <f>IF(E747="","","-")</f>
        <v/>
      </c>
      <c r="I747" s="951"/>
      <c r="J747" s="951"/>
      <c r="K747" s="100" t="str">
        <f>IF(I747="","","-")</f>
        <v/>
      </c>
      <c r="L747" s="952"/>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9499999999999993"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9.9499999999999993"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9.9499999999999993"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9.9499999999999993"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9.9499999999999993"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9.9499999999999993"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9.9499999999999993"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9.9499999999999993"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9.9499999999999993"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9.9499999999999993"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9.9499999999999993"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9.9499999999999993"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9.9499999999999993"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9.9499999999999993"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9499999999999993"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9.9499999999999993"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9.9499999999999993"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9499999999999993"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9.9499999999999993"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9499999999999993"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9.9499999999999993"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9.9499999999999993"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9499999999999993"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9.9499999999999993"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9.9499999999999993"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9.9499999999999993"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9.9499999999999993"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9.9499999999999993"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9.9499999999999993"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9.9499999999999993"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9499999999999993"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9.9499999999999993"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9.9499999999999993"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9.9499999999999993"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9.9499999999999993"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9.9499999999999993"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9.9499999999999993"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9499999999999993"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32"/>
      <c r="B788" s="633"/>
      <c r="C788" s="633"/>
      <c r="D788" s="633"/>
      <c r="E788" s="633"/>
      <c r="F788" s="634"/>
      <c r="G788" s="805"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4"/>
      <c r="AC788" s="805"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747</v>
      </c>
      <c r="H789" s="672"/>
      <c r="I789" s="672"/>
      <c r="J789" s="672"/>
      <c r="K789" s="673"/>
      <c r="L789" s="665" t="s">
        <v>747</v>
      </c>
      <c r="M789" s="666"/>
      <c r="N789" s="666"/>
      <c r="O789" s="666"/>
      <c r="P789" s="666"/>
      <c r="Q789" s="666"/>
      <c r="R789" s="666"/>
      <c r="S789" s="666"/>
      <c r="T789" s="666"/>
      <c r="U789" s="666"/>
      <c r="V789" s="666"/>
      <c r="W789" s="666"/>
      <c r="X789" s="667"/>
      <c r="Y789" s="382" t="s">
        <v>747</v>
      </c>
      <c r="Z789" s="383"/>
      <c r="AA789" s="383"/>
      <c r="AB789" s="798"/>
      <c r="AC789" s="671" t="s">
        <v>747</v>
      </c>
      <c r="AD789" s="672"/>
      <c r="AE789" s="672"/>
      <c r="AF789" s="672"/>
      <c r="AG789" s="673"/>
      <c r="AH789" s="665" t="s">
        <v>747</v>
      </c>
      <c r="AI789" s="666"/>
      <c r="AJ789" s="666"/>
      <c r="AK789" s="666"/>
      <c r="AL789" s="666"/>
      <c r="AM789" s="666"/>
      <c r="AN789" s="666"/>
      <c r="AO789" s="666"/>
      <c r="AP789" s="666"/>
      <c r="AQ789" s="666"/>
      <c r="AR789" s="666"/>
      <c r="AS789" s="666"/>
      <c r="AT789" s="667"/>
      <c r="AU789" s="382" t="s">
        <v>747</v>
      </c>
      <c r="AV789" s="383"/>
      <c r="AW789" s="383"/>
      <c r="AX789" s="384"/>
    </row>
    <row r="790" spans="1:51" ht="24.75"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32"/>
      <c r="B801" s="633"/>
      <c r="C801" s="633"/>
      <c r="D801" s="633"/>
      <c r="E801" s="633"/>
      <c r="F801" s="634"/>
      <c r="G801" s="805"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4"/>
      <c r="AC801" s="805"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798"/>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32"/>
      <c r="B814" s="633"/>
      <c r="C814" s="633"/>
      <c r="D814" s="633"/>
      <c r="E814" s="633"/>
      <c r="F814" s="634"/>
      <c r="G814" s="805"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4"/>
      <c r="AC814" s="805"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798"/>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32"/>
      <c r="B827" s="633"/>
      <c r="C827" s="633"/>
      <c r="D827" s="633"/>
      <c r="E827" s="633"/>
      <c r="F827" s="634"/>
      <c r="G827" s="805"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4"/>
      <c r="AC827" s="805"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798"/>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t="s">
        <v>723</v>
      </c>
      <c r="K845" s="345"/>
      <c r="L845" s="345"/>
      <c r="M845" s="345"/>
      <c r="N845" s="345"/>
      <c r="O845" s="345"/>
      <c r="P845" s="359" t="s">
        <v>723</v>
      </c>
      <c r="Q845" s="346"/>
      <c r="R845" s="346"/>
      <c r="S845" s="346"/>
      <c r="T845" s="346"/>
      <c r="U845" s="346"/>
      <c r="V845" s="346"/>
      <c r="W845" s="346"/>
      <c r="X845" s="346"/>
      <c r="Y845" s="347" t="s">
        <v>723</v>
      </c>
      <c r="Z845" s="348"/>
      <c r="AA845" s="348"/>
      <c r="AB845" s="349"/>
      <c r="AC845" s="350"/>
      <c r="AD845" s="351"/>
      <c r="AE845" s="351"/>
      <c r="AF845" s="351"/>
      <c r="AG845" s="351"/>
      <c r="AH845" s="366" t="s">
        <v>723</v>
      </c>
      <c r="AI845" s="367"/>
      <c r="AJ845" s="367"/>
      <c r="AK845" s="367"/>
      <c r="AL845" s="354" t="s">
        <v>723</v>
      </c>
      <c r="AM845" s="355"/>
      <c r="AN845" s="355"/>
      <c r="AO845" s="356"/>
      <c r="AP845" s="357" t="s">
        <v>723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723</v>
      </c>
      <c r="F1110" s="369"/>
      <c r="G1110" s="369"/>
      <c r="H1110" s="369"/>
      <c r="I1110" s="369"/>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52" t="s">
        <v>723</v>
      </c>
      <c r="AI1110" s="353"/>
      <c r="AJ1110" s="353"/>
      <c r="AK1110" s="353"/>
      <c r="AL1110" s="354" t="s">
        <v>723</v>
      </c>
      <c r="AM1110" s="355"/>
      <c r="AN1110" s="355"/>
      <c r="AO1110" s="356"/>
      <c r="AP1110" s="357" t="s">
        <v>723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19"/>
      <c r="AA2" s="820"/>
      <c r="AB2" s="1017" t="s">
        <v>11</v>
      </c>
      <c r="AC2" s="1018"/>
      <c r="AD2" s="1019"/>
      <c r="AE2" s="1023" t="s">
        <v>392</v>
      </c>
      <c r="AF2" s="1023"/>
      <c r="AG2" s="1023"/>
      <c r="AH2" s="1023"/>
      <c r="AI2" s="1023" t="s">
        <v>414</v>
      </c>
      <c r="AJ2" s="1023"/>
      <c r="AK2" s="1023"/>
      <c r="AL2" s="556"/>
      <c r="AM2" s="1023" t="s">
        <v>511</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19"/>
      <c r="AA9" s="820"/>
      <c r="AB9" s="1017" t="s">
        <v>11</v>
      </c>
      <c r="AC9" s="1018"/>
      <c r="AD9" s="1019"/>
      <c r="AE9" s="1023" t="s">
        <v>392</v>
      </c>
      <c r="AF9" s="1023"/>
      <c r="AG9" s="1023"/>
      <c r="AH9" s="1023"/>
      <c r="AI9" s="1023" t="s">
        <v>414</v>
      </c>
      <c r="AJ9" s="1023"/>
      <c r="AK9" s="1023"/>
      <c r="AL9" s="556"/>
      <c r="AM9" s="1023" t="s">
        <v>511</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19"/>
      <c r="AA16" s="820"/>
      <c r="AB16" s="1017" t="s">
        <v>11</v>
      </c>
      <c r="AC16" s="1018"/>
      <c r="AD16" s="1019"/>
      <c r="AE16" s="1023" t="s">
        <v>392</v>
      </c>
      <c r="AF16" s="1023"/>
      <c r="AG16" s="1023"/>
      <c r="AH16" s="1023"/>
      <c r="AI16" s="1023" t="s">
        <v>414</v>
      </c>
      <c r="AJ16" s="1023"/>
      <c r="AK16" s="1023"/>
      <c r="AL16" s="556"/>
      <c r="AM16" s="1023" t="s">
        <v>511</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19"/>
      <c r="AA23" s="820"/>
      <c r="AB23" s="1017" t="s">
        <v>11</v>
      </c>
      <c r="AC23" s="1018"/>
      <c r="AD23" s="1019"/>
      <c r="AE23" s="1023" t="s">
        <v>392</v>
      </c>
      <c r="AF23" s="1023"/>
      <c r="AG23" s="1023"/>
      <c r="AH23" s="1023"/>
      <c r="AI23" s="1023" t="s">
        <v>414</v>
      </c>
      <c r="AJ23" s="1023"/>
      <c r="AK23" s="1023"/>
      <c r="AL23" s="556"/>
      <c r="AM23" s="1023" t="s">
        <v>511</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19"/>
      <c r="AA30" s="820"/>
      <c r="AB30" s="1017" t="s">
        <v>11</v>
      </c>
      <c r="AC30" s="1018"/>
      <c r="AD30" s="1019"/>
      <c r="AE30" s="1023" t="s">
        <v>392</v>
      </c>
      <c r="AF30" s="1023"/>
      <c r="AG30" s="1023"/>
      <c r="AH30" s="1023"/>
      <c r="AI30" s="1023" t="s">
        <v>414</v>
      </c>
      <c r="AJ30" s="1023"/>
      <c r="AK30" s="1023"/>
      <c r="AL30" s="556"/>
      <c r="AM30" s="1023" t="s">
        <v>511</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19"/>
      <c r="AA37" s="820"/>
      <c r="AB37" s="1017" t="s">
        <v>11</v>
      </c>
      <c r="AC37" s="1018"/>
      <c r="AD37" s="1019"/>
      <c r="AE37" s="1023" t="s">
        <v>392</v>
      </c>
      <c r="AF37" s="1023"/>
      <c r="AG37" s="1023"/>
      <c r="AH37" s="1023"/>
      <c r="AI37" s="1023" t="s">
        <v>414</v>
      </c>
      <c r="AJ37" s="1023"/>
      <c r="AK37" s="1023"/>
      <c r="AL37" s="556"/>
      <c r="AM37" s="1023" t="s">
        <v>511</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19"/>
      <c r="AA44" s="820"/>
      <c r="AB44" s="1017" t="s">
        <v>11</v>
      </c>
      <c r="AC44" s="1018"/>
      <c r="AD44" s="1019"/>
      <c r="AE44" s="1023" t="s">
        <v>392</v>
      </c>
      <c r="AF44" s="1023"/>
      <c r="AG44" s="1023"/>
      <c r="AH44" s="1023"/>
      <c r="AI44" s="1023" t="s">
        <v>414</v>
      </c>
      <c r="AJ44" s="1023"/>
      <c r="AK44" s="1023"/>
      <c r="AL44" s="556"/>
      <c r="AM44" s="1023" t="s">
        <v>511</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19"/>
      <c r="AA51" s="820"/>
      <c r="AB51" s="556" t="s">
        <v>11</v>
      </c>
      <c r="AC51" s="1018"/>
      <c r="AD51" s="1019"/>
      <c r="AE51" s="1023" t="s">
        <v>392</v>
      </c>
      <c r="AF51" s="1023"/>
      <c r="AG51" s="1023"/>
      <c r="AH51" s="1023"/>
      <c r="AI51" s="1023" t="s">
        <v>414</v>
      </c>
      <c r="AJ51" s="1023"/>
      <c r="AK51" s="1023"/>
      <c r="AL51" s="556"/>
      <c r="AM51" s="1023" t="s">
        <v>511</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19"/>
      <c r="AA58" s="820"/>
      <c r="AB58" s="1017" t="s">
        <v>11</v>
      </c>
      <c r="AC58" s="1018"/>
      <c r="AD58" s="1019"/>
      <c r="AE58" s="1023" t="s">
        <v>392</v>
      </c>
      <c r="AF58" s="1023"/>
      <c r="AG58" s="1023"/>
      <c r="AH58" s="1023"/>
      <c r="AI58" s="1023" t="s">
        <v>414</v>
      </c>
      <c r="AJ58" s="1023"/>
      <c r="AK58" s="1023"/>
      <c r="AL58" s="556"/>
      <c r="AM58" s="1023" t="s">
        <v>511</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19"/>
      <c r="AA65" s="820"/>
      <c r="AB65" s="1017" t="s">
        <v>11</v>
      </c>
      <c r="AC65" s="1018"/>
      <c r="AD65" s="1019"/>
      <c r="AE65" s="1023" t="s">
        <v>392</v>
      </c>
      <c r="AF65" s="1023"/>
      <c r="AG65" s="1023"/>
      <c r="AH65" s="1023"/>
      <c r="AI65" s="1023" t="s">
        <v>414</v>
      </c>
      <c r="AJ65" s="1023"/>
      <c r="AK65" s="1023"/>
      <c r="AL65" s="556"/>
      <c r="AM65" s="1023" t="s">
        <v>511</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5" t="s">
        <v>17</v>
      </c>
      <c r="H3" s="669"/>
      <c r="I3" s="669"/>
      <c r="J3" s="669"/>
      <c r="K3" s="669"/>
      <c r="L3" s="668" t="s">
        <v>18</v>
      </c>
      <c r="M3" s="669"/>
      <c r="N3" s="669"/>
      <c r="O3" s="669"/>
      <c r="P3" s="669"/>
      <c r="Q3" s="669"/>
      <c r="R3" s="669"/>
      <c r="S3" s="669"/>
      <c r="T3" s="669"/>
      <c r="U3" s="669"/>
      <c r="V3" s="669"/>
      <c r="W3" s="669"/>
      <c r="X3" s="670"/>
      <c r="Y3" s="654" t="s">
        <v>19</v>
      </c>
      <c r="Z3" s="655"/>
      <c r="AA3" s="655"/>
      <c r="AB3" s="794"/>
      <c r="AC3" s="80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6"/>
      <c r="B4" s="1037"/>
      <c r="C4" s="1037"/>
      <c r="D4" s="1037"/>
      <c r="E4" s="1037"/>
      <c r="F4" s="1038"/>
      <c r="G4" s="671"/>
      <c r="H4" s="672"/>
      <c r="I4" s="672"/>
      <c r="J4" s="672"/>
      <c r="K4" s="673"/>
      <c r="L4" s="665"/>
      <c r="M4" s="666"/>
      <c r="N4" s="666"/>
      <c r="O4" s="666"/>
      <c r="P4" s="666"/>
      <c r="Q4" s="666"/>
      <c r="R4" s="666"/>
      <c r="S4" s="666"/>
      <c r="T4" s="666"/>
      <c r="U4" s="666"/>
      <c r="V4" s="666"/>
      <c r="W4" s="666"/>
      <c r="X4" s="667"/>
      <c r="Y4" s="382"/>
      <c r="Z4" s="383"/>
      <c r="AA4" s="383"/>
      <c r="AB4" s="798"/>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6"/>
      <c r="B16" s="1037"/>
      <c r="C16" s="1037"/>
      <c r="D16" s="1037"/>
      <c r="E16" s="1037"/>
      <c r="F16" s="1038"/>
      <c r="G16" s="80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4"/>
      <c r="AC16" s="80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6"/>
      <c r="B17" s="1037"/>
      <c r="C17" s="1037"/>
      <c r="D17" s="1037"/>
      <c r="E17" s="1037"/>
      <c r="F17" s="1038"/>
      <c r="G17" s="671"/>
      <c r="H17" s="672"/>
      <c r="I17" s="672"/>
      <c r="J17" s="672"/>
      <c r="K17" s="673"/>
      <c r="L17" s="665"/>
      <c r="M17" s="666"/>
      <c r="N17" s="666"/>
      <c r="O17" s="666"/>
      <c r="P17" s="666"/>
      <c r="Q17" s="666"/>
      <c r="R17" s="666"/>
      <c r="S17" s="666"/>
      <c r="T17" s="666"/>
      <c r="U17" s="666"/>
      <c r="V17" s="666"/>
      <c r="W17" s="666"/>
      <c r="X17" s="667"/>
      <c r="Y17" s="382"/>
      <c r="Z17" s="383"/>
      <c r="AA17" s="383"/>
      <c r="AB17" s="798"/>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6"/>
      <c r="B29" s="1037"/>
      <c r="C29" s="1037"/>
      <c r="D29" s="1037"/>
      <c r="E29" s="1037"/>
      <c r="F29" s="1038"/>
      <c r="G29" s="80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4"/>
      <c r="AC29" s="80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6"/>
      <c r="B30" s="1037"/>
      <c r="C30" s="1037"/>
      <c r="D30" s="1037"/>
      <c r="E30" s="1037"/>
      <c r="F30" s="1038"/>
      <c r="G30" s="671"/>
      <c r="H30" s="672"/>
      <c r="I30" s="672"/>
      <c r="J30" s="672"/>
      <c r="K30" s="673"/>
      <c r="L30" s="665"/>
      <c r="M30" s="666"/>
      <c r="N30" s="666"/>
      <c r="O30" s="666"/>
      <c r="P30" s="666"/>
      <c r="Q30" s="666"/>
      <c r="R30" s="666"/>
      <c r="S30" s="666"/>
      <c r="T30" s="666"/>
      <c r="U30" s="666"/>
      <c r="V30" s="666"/>
      <c r="W30" s="666"/>
      <c r="X30" s="667"/>
      <c r="Y30" s="382"/>
      <c r="Z30" s="383"/>
      <c r="AA30" s="383"/>
      <c r="AB30" s="798"/>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6"/>
      <c r="B42" s="1037"/>
      <c r="C42" s="1037"/>
      <c r="D42" s="1037"/>
      <c r="E42" s="1037"/>
      <c r="F42" s="1038"/>
      <c r="G42" s="80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4"/>
      <c r="AC42" s="80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6"/>
      <c r="B43" s="1037"/>
      <c r="C43" s="1037"/>
      <c r="D43" s="1037"/>
      <c r="E43" s="1037"/>
      <c r="F43" s="1038"/>
      <c r="G43" s="671"/>
      <c r="H43" s="672"/>
      <c r="I43" s="672"/>
      <c r="J43" s="672"/>
      <c r="K43" s="673"/>
      <c r="L43" s="665"/>
      <c r="M43" s="666"/>
      <c r="N43" s="666"/>
      <c r="O43" s="666"/>
      <c r="P43" s="666"/>
      <c r="Q43" s="666"/>
      <c r="R43" s="666"/>
      <c r="S43" s="666"/>
      <c r="T43" s="666"/>
      <c r="U43" s="666"/>
      <c r="V43" s="666"/>
      <c r="W43" s="666"/>
      <c r="X43" s="667"/>
      <c r="Y43" s="382"/>
      <c r="Z43" s="383"/>
      <c r="AA43" s="383"/>
      <c r="AB43" s="798"/>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6"/>
      <c r="B56" s="1037"/>
      <c r="C56" s="1037"/>
      <c r="D56" s="1037"/>
      <c r="E56" s="1037"/>
      <c r="F56" s="1038"/>
      <c r="G56" s="80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4"/>
      <c r="AC56" s="80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6"/>
      <c r="B57" s="1037"/>
      <c r="C57" s="1037"/>
      <c r="D57" s="1037"/>
      <c r="E57" s="1037"/>
      <c r="F57" s="1038"/>
      <c r="G57" s="671"/>
      <c r="H57" s="672"/>
      <c r="I57" s="672"/>
      <c r="J57" s="672"/>
      <c r="K57" s="673"/>
      <c r="L57" s="665"/>
      <c r="M57" s="666"/>
      <c r="N57" s="666"/>
      <c r="O57" s="666"/>
      <c r="P57" s="666"/>
      <c r="Q57" s="666"/>
      <c r="R57" s="666"/>
      <c r="S57" s="666"/>
      <c r="T57" s="666"/>
      <c r="U57" s="666"/>
      <c r="V57" s="666"/>
      <c r="W57" s="666"/>
      <c r="X57" s="667"/>
      <c r="Y57" s="382"/>
      <c r="Z57" s="383"/>
      <c r="AA57" s="383"/>
      <c r="AB57" s="798"/>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6"/>
      <c r="B69" s="1037"/>
      <c r="C69" s="1037"/>
      <c r="D69" s="1037"/>
      <c r="E69" s="1037"/>
      <c r="F69" s="1038"/>
      <c r="G69" s="80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4"/>
      <c r="AC69" s="80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6"/>
      <c r="B70" s="1037"/>
      <c r="C70" s="1037"/>
      <c r="D70" s="1037"/>
      <c r="E70" s="1037"/>
      <c r="F70" s="1038"/>
      <c r="G70" s="671"/>
      <c r="H70" s="672"/>
      <c r="I70" s="672"/>
      <c r="J70" s="672"/>
      <c r="K70" s="673"/>
      <c r="L70" s="665"/>
      <c r="M70" s="666"/>
      <c r="N70" s="666"/>
      <c r="O70" s="666"/>
      <c r="P70" s="666"/>
      <c r="Q70" s="666"/>
      <c r="R70" s="666"/>
      <c r="S70" s="666"/>
      <c r="T70" s="666"/>
      <c r="U70" s="666"/>
      <c r="V70" s="666"/>
      <c r="W70" s="666"/>
      <c r="X70" s="667"/>
      <c r="Y70" s="382"/>
      <c r="Z70" s="383"/>
      <c r="AA70" s="383"/>
      <c r="AB70" s="798"/>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6"/>
      <c r="B82" s="1037"/>
      <c r="C82" s="1037"/>
      <c r="D82" s="1037"/>
      <c r="E82" s="1037"/>
      <c r="F82" s="1038"/>
      <c r="G82" s="80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4"/>
      <c r="AC82" s="80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6"/>
      <c r="B83" s="1037"/>
      <c r="C83" s="1037"/>
      <c r="D83" s="1037"/>
      <c r="E83" s="1037"/>
      <c r="F83" s="1038"/>
      <c r="G83" s="671"/>
      <c r="H83" s="672"/>
      <c r="I83" s="672"/>
      <c r="J83" s="672"/>
      <c r="K83" s="673"/>
      <c r="L83" s="665"/>
      <c r="M83" s="666"/>
      <c r="N83" s="666"/>
      <c r="O83" s="666"/>
      <c r="P83" s="666"/>
      <c r="Q83" s="666"/>
      <c r="R83" s="666"/>
      <c r="S83" s="666"/>
      <c r="T83" s="666"/>
      <c r="U83" s="666"/>
      <c r="V83" s="666"/>
      <c r="W83" s="666"/>
      <c r="X83" s="667"/>
      <c r="Y83" s="382"/>
      <c r="Z83" s="383"/>
      <c r="AA83" s="383"/>
      <c r="AB83" s="798"/>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6"/>
      <c r="B95" s="1037"/>
      <c r="C95" s="1037"/>
      <c r="D95" s="1037"/>
      <c r="E95" s="1037"/>
      <c r="F95" s="1038"/>
      <c r="G95" s="80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4"/>
      <c r="AC95" s="80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6"/>
      <c r="B96" s="1037"/>
      <c r="C96" s="1037"/>
      <c r="D96" s="1037"/>
      <c r="E96" s="1037"/>
      <c r="F96" s="1038"/>
      <c r="G96" s="671"/>
      <c r="H96" s="672"/>
      <c r="I96" s="672"/>
      <c r="J96" s="672"/>
      <c r="K96" s="673"/>
      <c r="L96" s="665"/>
      <c r="M96" s="666"/>
      <c r="N96" s="666"/>
      <c r="O96" s="666"/>
      <c r="P96" s="666"/>
      <c r="Q96" s="666"/>
      <c r="R96" s="666"/>
      <c r="S96" s="666"/>
      <c r="T96" s="666"/>
      <c r="U96" s="666"/>
      <c r="V96" s="666"/>
      <c r="W96" s="666"/>
      <c r="X96" s="667"/>
      <c r="Y96" s="382"/>
      <c r="Z96" s="383"/>
      <c r="AA96" s="383"/>
      <c r="AB96" s="798"/>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6"/>
      <c r="B109" s="1037"/>
      <c r="C109" s="1037"/>
      <c r="D109" s="1037"/>
      <c r="E109" s="1037"/>
      <c r="F109" s="1038"/>
      <c r="G109" s="80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4"/>
      <c r="AC109" s="80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6"/>
      <c r="B110" s="1037"/>
      <c r="C110" s="1037"/>
      <c r="D110" s="1037"/>
      <c r="E110" s="1037"/>
      <c r="F110" s="103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798"/>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6"/>
      <c r="B122" s="1037"/>
      <c r="C122" s="1037"/>
      <c r="D122" s="1037"/>
      <c r="E122" s="1037"/>
      <c r="F122" s="1038"/>
      <c r="G122" s="80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4"/>
      <c r="AC122" s="80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6"/>
      <c r="B123" s="1037"/>
      <c r="C123" s="1037"/>
      <c r="D123" s="1037"/>
      <c r="E123" s="1037"/>
      <c r="F123" s="103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798"/>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6"/>
      <c r="B135" s="1037"/>
      <c r="C135" s="1037"/>
      <c r="D135" s="1037"/>
      <c r="E135" s="1037"/>
      <c r="F135" s="1038"/>
      <c r="G135" s="80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4"/>
      <c r="AC135" s="80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6"/>
      <c r="B136" s="1037"/>
      <c r="C136" s="1037"/>
      <c r="D136" s="1037"/>
      <c r="E136" s="1037"/>
      <c r="F136" s="103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798"/>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6"/>
      <c r="B148" s="1037"/>
      <c r="C148" s="1037"/>
      <c r="D148" s="1037"/>
      <c r="E148" s="1037"/>
      <c r="F148" s="1038"/>
      <c r="G148" s="80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4"/>
      <c r="AC148" s="80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6"/>
      <c r="B149" s="1037"/>
      <c r="C149" s="1037"/>
      <c r="D149" s="1037"/>
      <c r="E149" s="1037"/>
      <c r="F149" s="103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798"/>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6"/>
      <c r="B162" s="1037"/>
      <c r="C162" s="1037"/>
      <c r="D162" s="1037"/>
      <c r="E162" s="1037"/>
      <c r="F162" s="1038"/>
      <c r="G162" s="80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4"/>
      <c r="AC162" s="80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6"/>
      <c r="B163" s="1037"/>
      <c r="C163" s="1037"/>
      <c r="D163" s="1037"/>
      <c r="E163" s="1037"/>
      <c r="F163" s="103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798"/>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6"/>
      <c r="B175" s="1037"/>
      <c r="C175" s="1037"/>
      <c r="D175" s="1037"/>
      <c r="E175" s="1037"/>
      <c r="F175" s="1038"/>
      <c r="G175" s="80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4"/>
      <c r="AC175" s="80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6"/>
      <c r="B176" s="1037"/>
      <c r="C176" s="1037"/>
      <c r="D176" s="1037"/>
      <c r="E176" s="1037"/>
      <c r="F176" s="103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798"/>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6"/>
      <c r="B188" s="1037"/>
      <c r="C188" s="1037"/>
      <c r="D188" s="1037"/>
      <c r="E188" s="1037"/>
      <c r="F188" s="1038"/>
      <c r="G188" s="80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4"/>
      <c r="AC188" s="80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6"/>
      <c r="B189" s="1037"/>
      <c r="C189" s="1037"/>
      <c r="D189" s="1037"/>
      <c r="E189" s="1037"/>
      <c r="F189" s="103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798"/>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6"/>
      <c r="B201" s="1037"/>
      <c r="C201" s="1037"/>
      <c r="D201" s="1037"/>
      <c r="E201" s="1037"/>
      <c r="F201" s="1038"/>
      <c r="G201" s="80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4"/>
      <c r="AC201" s="80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6"/>
      <c r="B202" s="1037"/>
      <c r="C202" s="1037"/>
      <c r="D202" s="1037"/>
      <c r="E202" s="1037"/>
      <c r="F202" s="103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798"/>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6"/>
      <c r="B215" s="1037"/>
      <c r="C215" s="1037"/>
      <c r="D215" s="1037"/>
      <c r="E215" s="1037"/>
      <c r="F215" s="1038"/>
      <c r="G215" s="80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4"/>
      <c r="AC215" s="80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6"/>
      <c r="B216" s="1037"/>
      <c r="C216" s="1037"/>
      <c r="D216" s="1037"/>
      <c r="E216" s="1037"/>
      <c r="F216" s="103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798"/>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6"/>
      <c r="B228" s="1037"/>
      <c r="C228" s="1037"/>
      <c r="D228" s="1037"/>
      <c r="E228" s="1037"/>
      <c r="F228" s="1038"/>
      <c r="G228" s="80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4"/>
      <c r="AC228" s="80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6"/>
      <c r="B229" s="1037"/>
      <c r="C229" s="1037"/>
      <c r="D229" s="1037"/>
      <c r="E229" s="1037"/>
      <c r="F229" s="103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798"/>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6"/>
      <c r="B241" s="1037"/>
      <c r="C241" s="1037"/>
      <c r="D241" s="1037"/>
      <c r="E241" s="1037"/>
      <c r="F241" s="1038"/>
      <c r="G241" s="80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4"/>
      <c r="AC241" s="80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6"/>
      <c r="B242" s="1037"/>
      <c r="C242" s="1037"/>
      <c r="D242" s="1037"/>
      <c r="E242" s="1037"/>
      <c r="F242" s="103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798"/>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6"/>
      <c r="B254" s="1037"/>
      <c r="C254" s="1037"/>
      <c r="D254" s="1037"/>
      <c r="E254" s="1037"/>
      <c r="F254" s="1038"/>
      <c r="G254" s="80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4"/>
      <c r="AC254" s="80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6"/>
      <c r="B255" s="1037"/>
      <c r="C255" s="1037"/>
      <c r="D255" s="1037"/>
      <c r="E255" s="1037"/>
      <c r="F255" s="103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798"/>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宮澤 雄大</dc:creator>
  <cp:lastModifiedBy>防衛省</cp:lastModifiedBy>
  <cp:lastPrinted>2021-08-31T07:40:49Z</cp:lastPrinted>
  <dcterms:created xsi:type="dcterms:W3CDTF">2012-03-13T00:50:25Z</dcterms:created>
  <dcterms:modified xsi:type="dcterms:W3CDTF">2021-09-09T06:19:27Z</dcterms:modified>
</cp:coreProperties>
</file>