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06" i="3"/>
  <c r="AY616"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<sst xmlns="http://schemas.openxmlformats.org/spreadsheetml/2006/main" count="3143" uniqueCount="755">
  <si>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</si>
  <si>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</si>
  <si>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</si>
  <si>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</si>
  <si>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</si>
  <si>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</si>
  <si>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</si>
  <si>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</si>
  <si>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</si>
  <si>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</si>
  <si>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</si>
  <si>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</si>
  <si>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</si>
  <si>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</si>
  <si>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</si>
  <si>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</si>
  <si>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</si>
  <si>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</si>
  <si>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</si>
  <si>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</si>
  <si>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</si>
  <si>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</si>
  <si>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</si>
  <si>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</si>
  <si>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</si>
  <si>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</si>
  <si>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</si>
  <si>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</si>
  <si>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</si>
  <si>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</si>
  <si>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</si>
  <si>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</si>
  <si>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</si>
  <si>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</si>
  <si>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</si>
  <si>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</si>
  <si>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</si>
  <si>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</si>
  <si>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</si>
  <si>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</si>
  <si>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</si>
  <si>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</si>
  <si>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</si>
  <si>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</si>
  <si>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</si>
  <si>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</si>
  <si>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</si>
  <si>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</si>
  <si>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</si>
  <si>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</si>
  <si>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</si>
  <si>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</si>
  <si>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</si>
  <si>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</si>
  <si>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</si>
  <si>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</si>
  <si>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</si>
  <si>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</si>
  <si>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</si>
  <si>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</si>
  <si>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</si>
  <si>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</si>
  <si>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</si>
  <si>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</si>
  <si>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</si>
  <si>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</si>
  <si>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</si>
  <si>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</si>
  <si>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</si>
  <si>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</si>
  <si>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</si>
  <si>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</si>
  <si>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</si>
  <si>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</si>
  <si>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</si>
  <si>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</si>
  <si>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</si>
  <si>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</si>
  <si>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</si>
  <si>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</si>
  <si>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</si>
  <si>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</si>
  <si>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</si>
  <si>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</si>
  <si>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</si>
  <si>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</si>
  <si>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</si>
  <si>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</si>
  <si>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</si>
  <si>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</si>
  <si>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</si>
  <si>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</si>
  <si>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</si>
  <si>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</si>
  <si>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</si>
  <si>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</si>
  <si>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</si>
  <si>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</si>
  <si>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</si>
  <si>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</si>
  <si>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</si>
  <si>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</si>
  <si>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</si>
  <si>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</si>
  <si>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</si>
  <si>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</si>
  <si>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</si>
  <si>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</si>
  <si>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</si>
  <si>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</si>
  <si>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</si>
  <si>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</si>
  <si>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</si>
  <si>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</si>
  <si>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</si>
  <si>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</si>
  <si>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</si>
  <si>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</si>
  <si>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</si>
  <si>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</si>
  <si>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</si>
  <si>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</si>
  <si>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</si>
  <si>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</si>
  <si>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</si>
  <si>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</si>
  <si>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</si>
  <si>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</si>
  <si>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</si>
  <si>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</si>
  <si>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</si>
  <si>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</si>
  <si>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</si>
  <si>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</si>
  <si>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</si>
  <si>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</si>
  <si>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</si>
  <si>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</si>
  <si>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</si>
  <si>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</si>
  <si>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</si>
  <si>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</si>
  <si>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</si>
  <si>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</si>
  <si>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</si>
  <si>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</si>
  <si>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</si>
  <si>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</si>
  <si>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</si>
  <si>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</si>
  <si>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</si>
  <si>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</si>
  <si>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</si>
  <si>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</si>
  <si>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</si>
  <si>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</si>
  <si>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</si>
  <si>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</si>
  <si>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</si>
  <si>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</si>
  <si>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</si>
  <si>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</si>
  <si>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</si>
  <si>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</si>
  <si>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</si>
  <si>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</si>
  <si>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</si>
  <si>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</si>
  <si>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</si>
  <si>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</si>
  <si>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</si>
  <si>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</si>
  <si>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</si>
  <si>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</si>
  <si>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</si>
  <si>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</si>
  <si>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</si>
  <si>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</si>
  <si>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</si>
  <si>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</si>
  <si>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</si>
  <si>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</si>
  <si>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</si>
  <si>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</si>
  <si>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</si>
  <si>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</si>
  <si>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</si>
  <si>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</si>
  <si>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</si>
  <si>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</si>
  <si>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</si>
  <si>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</si>
  <si>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</si>
  <si>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</si>
  <si>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</si>
  <si>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</si>
  <si>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</si>
  <si>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</si>
  <si>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</si>
  <si>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</si>
  <si>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</si>
  <si>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</si>
  <si>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</si>
  <si>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</si>
  <si>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</si>
  <si>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</si>
  <si>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</si>
  <si>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</si>
  <si>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</si>
  <si>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</si>
  <si>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</si>
  <si>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</si>
  <si>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</si>
  <si>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</si>
  <si>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</si>
  <si>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</si>
  <si>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</si>
  <si>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</si>
  <si>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</si>
  <si>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</si>
  <si>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</si>
  <si>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</si>
  <si>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</si>
  <si>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</si>
  <si>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</si>
  <si>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</si>
  <si>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</si>
  <si>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</si>
  <si>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</si>
  <si>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</si>
  <si>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</si>
  <si>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</si>
  <si>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</si>
  <si>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</si>
  <si>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</si>
  <si>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</si>
  <si>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</si>
  <si>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</si>
  <si>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</si>
  <si>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</si>
  <si>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</si>
  <si>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</si>
  <si>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</si>
  <si>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</si>
  <si>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</si>
  <si>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</si>
  <si>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</si>
  <si>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</si>
  <si>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</si>
  <si>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</si>
  <si>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</si>
  <si>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</si>
  <si>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</si>
  <si>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</si>
  <si>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</si>
  <si>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</si>
  <si>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</si>
  <si>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</si>
  <si>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</si>
  <si>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</si>
  <si>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</si>
  <si>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</si>
  <si>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</si>
  <si>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</si>
  <si>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</si>
  <si>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</si>
  <si>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</si>
  <si>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</si>
  <si>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</si>
  <si>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</si>
  <si>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</si>
  <si>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</si>
  <si>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</si>
  <si>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</si>
  <si>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</si>
  <si>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</si>
  <si>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</si>
  <si>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</si>
  <si>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</si>
  <si>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</si>
  <si>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</si>
  <si>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</si>
  <si>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</si>
  <si>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</si>
  <si>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</si>
  <si>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</si>
  <si>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</si>
  <si>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</si>
  <si>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</si>
  <si>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</si>
  <si>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</si>
  <si>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</si>
  <si>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</si>
  <si>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</si>
  <si>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</si>
  <si>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</si>
  <si>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</si>
  <si>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</si>
  <si>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</si>
  <si>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</si>
  <si>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</si>
  <si>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</si>
  <si>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</si>
  <si>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</si>
  <si>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</si>
  <si>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</si>
  <si>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</si>
  <si>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</si>
  <si>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</si>
  <si>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</si>
  <si>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</si>
  <si>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</si>
  <si>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</si>
  <si>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</si>
  <si>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</si>
  <si>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</si>
  <si>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</si>
  <si>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</si>
  <si>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</si>
  <si>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</si>
  <si>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</si>
  <si>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</si>
  <si>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</si>
  <si>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</si>
  <si>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</si>
  <si>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</si>
  <si>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</si>
  <si>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</si>
  <si>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</si>
  <si>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</si>
  <si>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</si>
  <si>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</si>
  <si>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</si>
  <si>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</si>
  <si>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</si>
  <si>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</si>
  <si>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</si>
  <si>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</si>
  <si>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</si>
  <si>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</si>
  <si>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</si>
  <si>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</si>
  <si>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</si>
  <si>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</si>
  <si>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</si>
  <si>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</si>
  <si>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</si>
  <si>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</si>
  <si>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</si>
  <si>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</si>
  <si>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</si>
  <si>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</si>
  <si>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</si>
  <si>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</si>
  <si>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</si>
  <si>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</si>
  <si>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</si>
  <si>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</si>
  <si>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</si>
  <si>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</si>
  <si>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</si>
  <si>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</si>
  <si>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</si>
  <si>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</si>
  <si>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</si>
  <si>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</si>
  <si>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</si>
  <si>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</si>
  <si>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</si>
  <si>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</si>
  <si>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</si>
  <si>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</si>
  <si>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</si>
  <si>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</si>
  <si>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</si>
  <si>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</si>
  <si>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</si>
  <si>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</si>
  <si>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</si>
  <si>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</si>
  <si>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</si>
  <si>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</si>
  <si>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</si>
  <si>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</si>
  <si>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</si>
  <si>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</si>
  <si>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</si>
  <si>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</si>
  <si>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</si>
  <si>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</si>
  <si>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</si>
  <si>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</si>
  <si>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</si>
  <si>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</si>
  <si>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</si>
  <si>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</si>
  <si>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</si>
  <si>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</si>
  <si>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</si>
  <si>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</si>
  <si>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</si>
  <si>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</si>
  <si>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</si>
  <si>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</si>
  <si>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</si>
  <si>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</si>
  <si>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</si>
  <si>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</si>
  <si>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</si>
  <si>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</si>
  <si>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</si>
  <si>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</si>
  <si>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</si>
  <si>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</si>
  <si>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</si>
  <si>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</si>
  <si>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</si>
  <si>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</si>
  <si>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</si>
  <si>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</si>
  <si>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</si>
  <si>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</si>
  <si>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</si>
  <si>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</si>
  <si>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</si>
  <si>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</si>
  <si>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</si>
  <si>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</si>
  <si>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</si>
  <si>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</si>
  <si>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</si>
  <si>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</si>
  <si>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</si>
  <si>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</si>
  <si>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</si>
  <si>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</si>
  <si>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</si>
  <si>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</si>
  <si>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</si>
  <si>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</si>
  <si>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</si>
  <si>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</si>
  <si>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</si>
  <si>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</si>
  <si>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</si>
  <si>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</si>
  <si>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</si>
  <si>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</si>
  <si>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</si>
  <si>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</si>
  <si>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</si>
  <si>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</si>
  <si>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</si>
  <si>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</si>
  <si>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</si>
  <si>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</si>
  <si>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</si>
  <si>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</si>
  <si>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</si>
  <si>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</si>
  <si>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</si>
  <si>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</si>
  <si>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</si>
  <si>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</si>
  <si>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</si>
  <si>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</si>
  <si>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</si>
  <si>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</si>
  <si>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</si>
  <si>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</si>
  <si>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</si>
  <si>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</si>
  <si>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</si>
  <si>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</si>
  <si>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</si>
  <si>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</si>
  <si>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</si>
  <si>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</si>
  <si>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</si>
  <si>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</si>
  <si>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</si>
  <si>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</si>
  <si>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</si>
  <si>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</si>
  <si>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</si>
  <si>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</si>
  <si>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</si>
  <si>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</si>
  <si>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</si>
  <si>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</si>
  <si>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</si>
  <si>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</si>
  <si>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</si>
  <si>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</si>
  <si>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</si>
  <si>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</si>
  <si>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</si>
  <si>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</si>
  <si>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</si>
  <si>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</si>
  <si>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</si>
  <si>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</si>
  <si>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</si>
  <si>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</si>
  <si>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</si>
  <si>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</si>
  <si>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</si>
  <si>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</si>
  <si>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</si>
  <si>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</si>
  <si>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</si>
  <si>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</si>
  <si>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</si>
  <si>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</si>
  <si>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</si>
  <si>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</si>
  <si>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</si>
  <si>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</si>
  <si>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</si>
  <si>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</si>
  <si>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</si>
  <si>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</si>
  <si>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</si>
  <si>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</si>
  <si>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</si>
  <si>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</si>
  <si>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</si>
  <si>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</si>
  <si>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</si>
  <si>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</si>
  <si>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</si>
  <si>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</si>
  <si>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</si>
  <si>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</si>
  <si>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</si>
  <si>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</si>
  <si>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</si>
  <si>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</si>
  <si>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</si>
  <si>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</si>
  <si>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</si>
  <si>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</si>
  <si>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</si>
  <si>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</si>
  <si>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</si>
  <si>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</si>
  <si>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</si>
  <si>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</si>
  <si>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</si>
  <si>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</si>
  <si>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</si>
  <si>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</si>
  <si>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</si>
  <si>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</si>
  <si>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</si>
  <si>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</si>
  <si>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</si>
  <si>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</si>
  <si>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</si>
  <si>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</si>
  <si>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</si>
  <si>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</si>
  <si>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</si>
  <si>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</si>
  <si>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</si>
  <si>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</si>
  <si>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</si>
  <si>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</si>
  <si>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</si>
  <si>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</si>
  <si>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</si>
  <si>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</si>
  <si>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</si>
  <si>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</si>
  <si>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</si>
  <si>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</si>
  <si>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</si>
  <si>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</si>
  <si>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</si>
  <si>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</si>
  <si>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</si>
  <si>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</si>
  <si>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</si>
  <si>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</si>
  <si>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</si>
  <si>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</si>
  <si>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</si>
  <si>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</si>
  <si>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</si>
  <si>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</si>
  <si>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</si>
  <si>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</si>
  <si>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</si>
  <si>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</si>
  <si>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</si>
  <si>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</si>
  <si>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</si>
  <si>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</si>
  <si>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</si>
  <si>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</si>
  <si>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</si>
  <si>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</si>
  <si>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</si>
  <si>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</si>
  <si>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</si>
  <si>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</si>
  <si>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</si>
  <si>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</si>
  <si>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</si>
  <si>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</si>
  <si>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</si>
  <si>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</si>
  <si>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</si>
  <si>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</si>
  <si>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</si>
  <si>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</si>
  <si>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</si>
  <si>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</si>
  <si>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</si>
  <si>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</si>
  <si>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</si>
  <si>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</si>
  <si>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</si>
  <si>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</si>
  <si>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</si>
  <si>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</si>
  <si>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</si>
  <si>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</si>
  <si>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</si>
  <si>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</si>
  <si>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</si>
  <si>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</si>
  <si>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</si>
  <si>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</si>
  <si>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</si>
  <si>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</si>
  <si>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</si>
  <si>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</si>
  <si>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</si>
  <si>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</si>
  <si>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</si>
  <si>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</si>
  <si>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</si>
  <si>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</si>
  <si>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</si>
  <si>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</si>
  <si>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</si>
  <si>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</si>
  <si>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</si>
  <si>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</si>
  <si>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</si>
  <si>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</si>
  <si>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</si>
  <si>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</si>
  <si>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</si>
  <si>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</si>
  <si>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</si>
  <si>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</si>
  <si>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</si>
  <si>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</si>
  <si>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</si>
  <si>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</si>
  <si>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</si>
  <si>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</si>
  <si>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</si>
  <si>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</si>
  <si>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</si>
  <si>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</si>
  <si>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</si>
  <si>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</si>
  <si>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</si>
  <si>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</si>
  <si>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</si>
  <si>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</si>
  <si>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</si>
  <si>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</si>
  <si>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</si>
  <si>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</si>
  <si>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</si>
  <si>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</si>
  <si>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</si>
  <si>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</si>
  <si>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</si>
  <si>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</si>
  <si>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</si>
  <si>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</si>
  <si>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</si>
  <si>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</si>
  <si>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</si>
  <si>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</si>
  <si>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</si>
  <si>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</si>
  <si>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</si>
  <si>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</si>
  <si>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</si>
  <si>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</si>
  <si>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</si>
  <si>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</si>
  <si>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</si>
  <si>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</si>
  <si>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</si>
  <si>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</si>
  <si>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</si>
  <si>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</si>
  <si>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</si>
  <si>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</si>
  <si>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</si>
  <si>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</si>
  <si>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</si>
  <si>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</si>
  <si>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</si>
  <si>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</si>
  <si>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</si>
  <si>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</si>
  <si>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</si>
  <si>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</si>
  <si>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衛星コンステレーションを活用した衛星通信の実証を伴う調査研究</t>
    <rPh sb="0" eb="2">
      <t>エイセイ</t>
    </rPh>
    <rPh sb="12" eb="14">
      <t>カツヨウ</t>
    </rPh>
    <rPh sb="16" eb="18">
      <t>エイセイ</t>
    </rPh>
    <rPh sb="18" eb="20">
      <t>ツウシン</t>
    </rPh>
    <rPh sb="21" eb="23">
      <t>ジッショウ</t>
    </rPh>
    <rPh sb="24" eb="25">
      <t>トモナ</t>
    </rPh>
    <rPh sb="26" eb="28">
      <t>チョウサ</t>
    </rPh>
    <rPh sb="28" eb="30">
      <t>ケンキュウ</t>
    </rPh>
    <phoneticPr fontId="5"/>
  </si>
  <si>
    <t>防衛政策局</t>
    <rPh sb="0" eb="2">
      <t>ボウエイ</t>
    </rPh>
    <rPh sb="2" eb="4">
      <t>セイサク</t>
    </rPh>
    <rPh sb="4" eb="5">
      <t>キョク</t>
    </rPh>
    <phoneticPr fontId="5"/>
  </si>
  <si>
    <t>戦略企画課宇宙・海洋政策室</t>
    <rPh sb="0" eb="2">
      <t>センリャク</t>
    </rPh>
    <rPh sb="2" eb="4">
      <t>キカク</t>
    </rPh>
    <rPh sb="4" eb="5">
      <t>カ</t>
    </rPh>
    <rPh sb="5" eb="7">
      <t>ウチュウ</t>
    </rPh>
    <rPh sb="8" eb="10">
      <t>カイヨウ</t>
    </rPh>
    <rPh sb="10" eb="12">
      <t>セイサク</t>
    </rPh>
    <rPh sb="12" eb="13">
      <t>シツ</t>
    </rPh>
    <phoneticPr fontId="5"/>
  </si>
  <si>
    <t>戦略企画課長
田邊　英介</t>
    <rPh sb="0" eb="2">
      <t>センリャク</t>
    </rPh>
    <rPh sb="2" eb="4">
      <t>キカク</t>
    </rPh>
    <rPh sb="4" eb="6">
      <t>カチョウ</t>
    </rPh>
    <rPh sb="7" eb="9">
      <t>タナベ</t>
    </rPh>
    <rPh sb="10" eb="12">
      <t>エイスケ</t>
    </rPh>
    <phoneticPr fontId="5"/>
  </si>
  <si>
    <t>○</t>
  </si>
  <si>
    <t>平成31年度以降に係る防衛計画の大綱及び中期防衛力整備計画（平成31年度～平成35年度）（平成30年12月18日国家安全保障局決定・閣議決定）</t>
    <rPh sb="0" eb="2">
      <t>ヘイセイ</t>
    </rPh>
    <rPh sb="4" eb="6">
      <t>ネンド</t>
    </rPh>
    <rPh sb="6" eb="8">
      <t>イコウ</t>
    </rPh>
    <rPh sb="9" eb="10">
      <t>カカ</t>
    </rPh>
    <rPh sb="11" eb="13">
      <t>ボウエイ</t>
    </rPh>
    <rPh sb="13" eb="15">
      <t>ケイカク</t>
    </rPh>
    <rPh sb="16" eb="18">
      <t>タイコウ</t>
    </rPh>
    <rPh sb="18" eb="19">
      <t>オヨ</t>
    </rPh>
    <rPh sb="20" eb="22">
      <t>チュウキ</t>
    </rPh>
    <rPh sb="22" eb="25">
      <t>ボウエイリョク</t>
    </rPh>
    <rPh sb="25" eb="27">
      <t>セイビ</t>
    </rPh>
    <rPh sb="27" eb="29">
      <t>ケイカク</t>
    </rPh>
    <rPh sb="30" eb="32">
      <t>ヘイセイ</t>
    </rPh>
    <rPh sb="34" eb="36">
      <t>ネンド</t>
    </rPh>
    <rPh sb="37" eb="39">
      <t>ヘイセイ</t>
    </rPh>
    <rPh sb="41" eb="43">
      <t>ネンド</t>
    </rPh>
    <rPh sb="45" eb="47">
      <t>ヘイセイ</t>
    </rPh>
    <rPh sb="49" eb="50">
      <t>ネン</t>
    </rPh>
    <rPh sb="52" eb="53">
      <t>ガツ</t>
    </rPh>
    <rPh sb="55" eb="56">
      <t>ニチ</t>
    </rPh>
    <rPh sb="56" eb="58">
      <t>コッカ</t>
    </rPh>
    <rPh sb="58" eb="60">
      <t>アンゼン</t>
    </rPh>
    <rPh sb="60" eb="62">
      <t>ホショウ</t>
    </rPh>
    <rPh sb="62" eb="63">
      <t>キョク</t>
    </rPh>
    <rPh sb="63" eb="65">
      <t>ケッテイ</t>
    </rPh>
    <rPh sb="66" eb="68">
      <t>カクギ</t>
    </rPh>
    <rPh sb="68" eb="70">
      <t>ケッテイ</t>
    </rPh>
    <phoneticPr fontId="5"/>
  </si>
  <si>
    <t>防衛省設置法第４条第１項第13号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</si>
  <si>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t>
    <phoneticPr fontId="5"/>
  </si>
  <si>
    <t>調査結果等報告書から、衛星コンステレーションを活用した通信網の抗たん性や有用性等についての情報を得る。</t>
    <rPh sb="0" eb="2">
      <t>チョウサ</t>
    </rPh>
    <rPh sb="2" eb="4">
      <t>ケッカ</t>
    </rPh>
    <rPh sb="4" eb="5">
      <t>トウ</t>
    </rPh>
    <rPh sb="5" eb="8">
      <t>ホウコクショ</t>
    </rPh>
    <rPh sb="11" eb="13">
      <t>エイセイ</t>
    </rPh>
    <rPh sb="23" eb="25">
      <t>カツヨウ</t>
    </rPh>
    <rPh sb="27" eb="30">
      <t>ツウシンモウ</t>
    </rPh>
    <rPh sb="31" eb="32">
      <t>コウ</t>
    </rPh>
    <rPh sb="34" eb="35">
      <t>セイ</t>
    </rPh>
    <rPh sb="36" eb="39">
      <t>ユウヨウセイ</t>
    </rPh>
    <rPh sb="39" eb="40">
      <t>トウ</t>
    </rPh>
    <rPh sb="45" eb="47">
      <t>ジョウホウ</t>
    </rPh>
    <rPh sb="48" eb="49">
      <t>エ</t>
    </rPh>
    <phoneticPr fontId="5"/>
  </si>
  <si>
    <t>本調査による情報の件数</t>
    <rPh sb="0" eb="1">
      <t>ホン</t>
    </rPh>
    <rPh sb="1" eb="3">
      <t>チョウサ</t>
    </rPh>
    <rPh sb="6" eb="8">
      <t>ジョウホウ</t>
    </rPh>
    <rPh sb="9" eb="11">
      <t>ケンスウ</t>
    </rPh>
    <phoneticPr fontId="5"/>
  </si>
  <si>
    <t>件</t>
    <rPh sb="0" eb="1">
      <t>ケン</t>
    </rPh>
    <phoneticPr fontId="5"/>
  </si>
  <si>
    <t>調査結果等報告書</t>
    <rPh sb="0" eb="2">
      <t>チョウサ</t>
    </rPh>
    <rPh sb="2" eb="4">
      <t>ケッカ</t>
    </rPh>
    <rPh sb="4" eb="5">
      <t>トウ</t>
    </rPh>
    <rPh sb="5" eb="8">
      <t>ホウコクショ</t>
    </rPh>
    <phoneticPr fontId="5"/>
  </si>
  <si>
    <t>冊</t>
    <rPh sb="0" eb="1">
      <t>サツ</t>
    </rPh>
    <phoneticPr fontId="5"/>
  </si>
  <si>
    <t>執行額（X）／調査件数（Y）　　　　　　　　　　　　　　</t>
    <rPh sb="0" eb="2">
      <t>シッコウ</t>
    </rPh>
    <rPh sb="2" eb="3">
      <t>ガク</t>
    </rPh>
    <rPh sb="7" eb="9">
      <t>チョウサ</t>
    </rPh>
    <rPh sb="9" eb="11">
      <t>ケンスウ</t>
    </rPh>
    <phoneticPr fontId="5"/>
  </si>
  <si>
    <t>X　/ Y</t>
    <phoneticPr fontId="5"/>
  </si>
  <si>
    <t>Ⅰ－１　我が国自身の防衛体制の強化（領域横断作戦に必要な能力の強化における優先事項）</t>
    <phoneticPr fontId="5"/>
  </si>
  <si>
    <t>Ⅰー１－（１）宇宙・サイバー・電磁波の領域における能力の獲得・強化</t>
    <phoneticPr fontId="5"/>
  </si>
  <si>
    <t>宇宙領域における能力の獲得・強化</t>
    <phoneticPr fontId="5"/>
  </si>
  <si>
    <t>宇宙領域を活用した情報収集、通信、測位等の各種能力の一層向上</t>
    <phoneticPr fontId="5"/>
  </si>
  <si>
    <t>令和５年度</t>
    <rPh sb="0" eb="2">
      <t>レイワ</t>
    </rPh>
    <rPh sb="3" eb="5">
      <t>ネンド</t>
    </rPh>
    <phoneticPr fontId="5"/>
  </si>
  <si>
    <t>-</t>
  </si>
  <si>
    <t>-</t>
    <phoneticPr fontId="5"/>
  </si>
  <si>
    <t>防衛省・自衛隊の利活用する静止通信衛星は通信妨害に対して潜在的な脆弱性を有しているため、領域横断作戦での優位性を確保するためには、複数の通信衛星網を利用する等により、通信の抗たん性を向上させる必要がある。衛星コンステレーションによる通信回線を使用することで、通信衛星網の抗たん性の向上が期待できることから、本調査研究において、衛星コンステレーションを活用した通信網の抗たん性や有用性等を分析・評価し、宇宙領域の安定的な利用を確保するための施策に反映することを目的とする。</t>
    <rPh sb="0" eb="2">
      <t>ボウエイ</t>
    </rPh>
    <rPh sb="2" eb="3">
      <t>ショウ</t>
    </rPh>
    <rPh sb="4" eb="7">
      <t>ジエイタイ</t>
    </rPh>
    <rPh sb="8" eb="11">
      <t>リカツヨウ</t>
    </rPh>
    <rPh sb="13" eb="15">
      <t>セイシ</t>
    </rPh>
    <rPh sb="15" eb="17">
      <t>ツウシン</t>
    </rPh>
    <rPh sb="17" eb="19">
      <t>エイセイ</t>
    </rPh>
    <rPh sb="20" eb="22">
      <t>ツウシン</t>
    </rPh>
    <rPh sb="22" eb="24">
      <t>ボウガイ</t>
    </rPh>
    <rPh sb="25" eb="26">
      <t>タイ</t>
    </rPh>
    <rPh sb="28" eb="31">
      <t>センザイテキ</t>
    </rPh>
    <rPh sb="32" eb="35">
      <t>ゼイジャクセイ</t>
    </rPh>
    <rPh sb="36" eb="37">
      <t>ユウ</t>
    </rPh>
    <rPh sb="44" eb="46">
      <t>リョウイキ</t>
    </rPh>
    <rPh sb="46" eb="48">
      <t>オウダン</t>
    </rPh>
    <rPh sb="48" eb="50">
      <t>サクセン</t>
    </rPh>
    <rPh sb="52" eb="55">
      <t>ユウイセイ</t>
    </rPh>
    <rPh sb="56" eb="58">
      <t>カクホ</t>
    </rPh>
    <rPh sb="65" eb="67">
      <t>フクスウ</t>
    </rPh>
    <rPh sb="74" eb="76">
      <t>リヨウ</t>
    </rPh>
    <rPh sb="78" eb="79">
      <t>トウ</t>
    </rPh>
    <rPh sb="83" eb="85">
      <t>ツウシン</t>
    </rPh>
    <rPh sb="86" eb="87">
      <t>コウ</t>
    </rPh>
    <rPh sb="89" eb="90">
      <t>セイ</t>
    </rPh>
    <rPh sb="91" eb="93">
      <t>コウジョウ</t>
    </rPh>
    <rPh sb="96" eb="98">
      <t>ヒツヨウ</t>
    </rPh>
    <rPh sb="102" eb="104">
      <t>エイセイ</t>
    </rPh>
    <rPh sb="116" eb="118">
      <t>ツウシン</t>
    </rPh>
    <rPh sb="118" eb="120">
      <t>カイセン</t>
    </rPh>
    <rPh sb="121" eb="123">
      <t>シヨウ</t>
    </rPh>
    <rPh sb="129" eb="131">
      <t>ツウシン</t>
    </rPh>
    <rPh sb="131" eb="133">
      <t>エイセイ</t>
    </rPh>
    <rPh sb="133" eb="134">
      <t>モウ</t>
    </rPh>
    <rPh sb="135" eb="136">
      <t>コウ</t>
    </rPh>
    <rPh sb="138" eb="139">
      <t>セイ</t>
    </rPh>
    <rPh sb="140" eb="142">
      <t>コウジョウ</t>
    </rPh>
    <rPh sb="143" eb="145">
      <t>キタイ</t>
    </rPh>
    <rPh sb="153" eb="156">
      <t>ホンチョウサ</t>
    </rPh>
    <rPh sb="156" eb="158">
      <t>ケンキュウ</t>
    </rPh>
    <rPh sb="163" eb="165">
      <t>エイセイ</t>
    </rPh>
    <rPh sb="175" eb="177">
      <t>カツヨウ</t>
    </rPh>
    <rPh sb="179" eb="182">
      <t>ツウシンモウ</t>
    </rPh>
    <rPh sb="183" eb="184">
      <t>コウ</t>
    </rPh>
    <rPh sb="186" eb="187">
      <t>セイ</t>
    </rPh>
    <rPh sb="188" eb="191">
      <t>ユウヨウセイ</t>
    </rPh>
    <rPh sb="191" eb="192">
      <t>トウ</t>
    </rPh>
    <rPh sb="193" eb="195">
      <t>ブンセキ</t>
    </rPh>
    <rPh sb="196" eb="198">
      <t>ヒョウカ</t>
    </rPh>
    <rPh sb="200" eb="202">
      <t>ウチュウ</t>
    </rPh>
    <rPh sb="202" eb="204">
      <t>リョウイキ</t>
    </rPh>
    <rPh sb="205" eb="208">
      <t>アンテイテキ</t>
    </rPh>
    <rPh sb="209" eb="211">
      <t>リヨウ</t>
    </rPh>
    <rPh sb="212" eb="214">
      <t>カクホ</t>
    </rPh>
    <rPh sb="219" eb="221">
      <t>シサク</t>
    </rPh>
    <rPh sb="222" eb="224">
      <t>ハンエイ</t>
    </rPh>
    <rPh sb="229" eb="231">
      <t>モクテキ</t>
    </rPh>
    <phoneticPr fontId="5"/>
  </si>
  <si>
    <t>衛星コンステレーションを活用した衛星通信について、メリット・デメリットや経費等の観点から検討し、実証に必要な情報を得る。</t>
    <rPh sb="0" eb="2">
      <t>エイセイ</t>
    </rPh>
    <rPh sb="12" eb="14">
      <t>カツヨウ</t>
    </rPh>
    <rPh sb="16" eb="18">
      <t>エイセイ</t>
    </rPh>
    <rPh sb="18" eb="20">
      <t>ツウシン</t>
    </rPh>
    <rPh sb="36" eb="38">
      <t>ケイヒ</t>
    </rPh>
    <rPh sb="38" eb="39">
      <t>トウ</t>
    </rPh>
    <rPh sb="40" eb="42">
      <t>カンテン</t>
    </rPh>
    <rPh sb="44" eb="46">
      <t>ケントウ</t>
    </rPh>
    <rPh sb="48" eb="50">
      <t>ジッショウ</t>
    </rPh>
    <rPh sb="51" eb="53">
      <t>ヒツヨウ</t>
    </rPh>
    <rPh sb="54" eb="56">
      <t>ジョウホウ</t>
    </rPh>
    <rPh sb="57" eb="58">
      <t>エ</t>
    </rPh>
    <phoneticPr fontId="5"/>
  </si>
  <si>
    <t>民間企業の衛星コンステレーションによる通信回線を利用して、陸海空における運用の場面を想定した各種実証試験を行うことにより、衛星通信網の抗たん性や有用性等を分析・評価し、衛星コンステレーションを活用して宇宙領域の安定的な利用を確保するための施策に反映する。</t>
    <rPh sb="0" eb="2">
      <t>ミンカン</t>
    </rPh>
    <rPh sb="2" eb="4">
      <t>キギョウ</t>
    </rPh>
    <rPh sb="5" eb="7">
      <t>エイセイ</t>
    </rPh>
    <rPh sb="19" eb="21">
      <t>ツウシン</t>
    </rPh>
    <rPh sb="21" eb="23">
      <t>カイセン</t>
    </rPh>
    <rPh sb="24" eb="26">
      <t>リヨウ</t>
    </rPh>
    <rPh sb="29" eb="32">
      <t>リクカイクウ</t>
    </rPh>
    <rPh sb="36" eb="38">
      <t>ウンヨウ</t>
    </rPh>
    <rPh sb="39" eb="41">
      <t>バメン</t>
    </rPh>
    <rPh sb="42" eb="44">
      <t>ソウテイ</t>
    </rPh>
    <rPh sb="46" eb="48">
      <t>カクシュ</t>
    </rPh>
    <rPh sb="48" eb="50">
      <t>ジッショウ</t>
    </rPh>
    <rPh sb="50" eb="52">
      <t>シケン</t>
    </rPh>
    <rPh sb="53" eb="54">
      <t>オコナ</t>
    </rPh>
    <rPh sb="61" eb="63">
      <t>エイセイ</t>
    </rPh>
    <rPh sb="63" eb="66">
      <t>ツウシンモウ</t>
    </rPh>
    <rPh sb="67" eb="68">
      <t>コウ</t>
    </rPh>
    <rPh sb="70" eb="71">
      <t>セイ</t>
    </rPh>
    <rPh sb="72" eb="75">
      <t>ユウヨウセイ</t>
    </rPh>
    <rPh sb="75" eb="76">
      <t>トウ</t>
    </rPh>
    <rPh sb="77" eb="79">
      <t>ブンセキ</t>
    </rPh>
    <rPh sb="80" eb="82">
      <t>ヒョウカ</t>
    </rPh>
    <rPh sb="84" eb="86">
      <t>エイセイ</t>
    </rPh>
    <rPh sb="96" eb="98">
      <t>カツヨウ</t>
    </rPh>
    <rPh sb="100" eb="102">
      <t>ウチュウ</t>
    </rPh>
    <rPh sb="102" eb="104">
      <t>リョウイキ</t>
    </rPh>
    <rPh sb="105" eb="108">
      <t>アンテイテキ</t>
    </rPh>
    <rPh sb="109" eb="111">
      <t>リヨウ</t>
    </rPh>
    <rPh sb="112" eb="114">
      <t>カクホ</t>
    </rPh>
    <rPh sb="119" eb="121">
      <t>シサク</t>
    </rPh>
    <rPh sb="122" eb="124">
      <t>ハンエイ</t>
    </rPh>
    <phoneticPr fontId="5"/>
  </si>
  <si>
    <t>本事業は、民間企業の衛星コンステレーションによる通信回線を用いて陸海空における運用の場面を想定した各種実証試験を行うことにより衛星通信網の抗たん性や有用性等を分析・評価するものであり、成果目標を定量的に示すのは困難である。</t>
    <rPh sb="0" eb="1">
      <t>ホン</t>
    </rPh>
    <rPh sb="1" eb="3">
      <t>ジギョウ</t>
    </rPh>
    <rPh sb="5" eb="7">
      <t>ミンカン</t>
    </rPh>
    <rPh sb="7" eb="9">
      <t>キギョウ</t>
    </rPh>
    <rPh sb="92" eb="94">
      <t>セイカ</t>
    </rPh>
    <rPh sb="94" eb="96">
      <t>モクヒョウ</t>
    </rPh>
    <rPh sb="97" eb="100">
      <t>テイリョウテキ</t>
    </rPh>
    <rPh sb="101" eb="102">
      <t>シメ</t>
    </rPh>
    <rPh sb="105" eb="107">
      <t>コンナン</t>
    </rPh>
    <phoneticPr fontId="5"/>
  </si>
  <si>
    <t>-</t>
    <phoneticPr fontId="5"/>
  </si>
  <si>
    <t>‐</t>
  </si>
  <si>
    <t>無</t>
  </si>
  <si>
    <t>‐</t>
    <phoneticPr fontId="5"/>
  </si>
  <si>
    <t>-</t>
    <phoneticPr fontId="5"/>
  </si>
  <si>
    <t>２波長赤外線センサの開発、宇宙領域における電磁波監視体制のあり方に関する調査研究などに必要な経費（約２０億円）を計上した。</t>
    <phoneticPr fontId="5"/>
  </si>
  <si>
    <t>防衛省・自衛隊の利活用する静止通信衛星は通信妨害に対して潜在的な脆弱性を有しているため、領域横断作戦での優位性を確保するためには、複数の通信衛星網を利用する等により、通信の抗たん性を向上させる必要がある。衛星コンステレーションによる通信回線を使用することで、通信衛星網の抗たん性の向上が期待できることから、本調査研究において、衛星コンステレーションを活用した通信網の抗たん性や有用性等を分析・評価し、宇宙領域の安定的な利用を確保するための施策に反映することを目的とする。</t>
    <phoneticPr fontId="5"/>
  </si>
  <si>
    <t>百万円／件</t>
    <rPh sb="0" eb="3">
      <t>ヒャクマンエン</t>
    </rPh>
    <rPh sb="4" eb="5">
      <t>ケン</t>
    </rPh>
    <phoneticPr fontId="5"/>
  </si>
  <si>
    <t>防衛省・自衛隊の利活用する通信の抗たん性を向上する上で必要不可欠である。</t>
    <rPh sb="0" eb="2">
      <t>ボウエイ</t>
    </rPh>
    <rPh sb="2" eb="3">
      <t>ショウ</t>
    </rPh>
    <rPh sb="4" eb="7">
      <t>ジエイタイ</t>
    </rPh>
    <rPh sb="8" eb="11">
      <t>リカツヨウ</t>
    </rPh>
    <rPh sb="13" eb="15">
      <t>ツウシン</t>
    </rPh>
    <rPh sb="16" eb="17">
      <t>コウ</t>
    </rPh>
    <rPh sb="19" eb="20">
      <t>セイ</t>
    </rPh>
    <rPh sb="21" eb="23">
      <t>コウジョウ</t>
    </rPh>
    <rPh sb="25" eb="26">
      <t>ウエ</t>
    </rPh>
    <rPh sb="27" eb="29">
      <t>ヒツヨウ</t>
    </rPh>
    <rPh sb="29" eb="32">
      <t>フカケツ</t>
    </rPh>
    <phoneticPr fontId="5"/>
  </si>
  <si>
    <t>防衛省・自衛隊の利活用する通信の抗たん性を向上する上で必要不可欠である。</t>
    <phoneticPr fontId="5"/>
  </si>
  <si>
    <t>防衛省・自衛隊自身の通信の抗たん性を向上するため、国が直接実施する必要がある。</t>
    <rPh sb="0" eb="2">
      <t>ボウエイ</t>
    </rPh>
    <rPh sb="2" eb="3">
      <t>ショウ</t>
    </rPh>
    <rPh sb="4" eb="7">
      <t>ジエイタイ</t>
    </rPh>
    <rPh sb="7" eb="9">
      <t>ジシン</t>
    </rPh>
    <rPh sb="10" eb="12">
      <t>ツウシン</t>
    </rPh>
    <rPh sb="13" eb="14">
      <t>コウ</t>
    </rPh>
    <rPh sb="16" eb="17">
      <t>セイ</t>
    </rPh>
    <rPh sb="18" eb="20">
      <t>コウジョウ</t>
    </rPh>
    <rPh sb="25" eb="26">
      <t>クニ</t>
    </rPh>
    <rPh sb="27" eb="29">
      <t>チョクセツ</t>
    </rPh>
    <rPh sb="29" eb="31">
      <t>ジッシ</t>
    </rPh>
    <rPh sb="33" eb="35">
      <t>ヒツヨウ</t>
    </rPh>
    <phoneticPr fontId="5"/>
  </si>
  <si>
    <t xml:space="preserve">１　必要性
防衛省・自衛隊の利活用する静止通信衛星は通信妨害に対して潜在的な脆弱性を有しているため、領域横断作戦での優位性を確保するためには、複数の通信衛星網を利用する等により、通信の抗たん性を向上させる必要がある。衛星コンステレーションによる通信回線を使用することで、通信衛星網の抗たん性の向上が期待できることから、衛星コンステレーションを活用した通信網の抗たん性や有用性等を分析・評価する必要がある。
</t>
    <rPh sb="196" eb="198">
      <t>ヒツヨウ</t>
    </rPh>
    <phoneticPr fontId="5"/>
  </si>
  <si>
    <t>【一般競争契約（総合評価）】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</si>
</sst>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28</xdr:col>
      <xdr:colOff>197504</xdr:colOff>
      <xdr:row>750</xdr:row>
      <xdr:rowOff>206608</xdr:rowOff>
    </xdr:to>
    <xdr:sp macro="" textlink="">
      <xdr:nvSpPr>
        <xdr:cNvPr id="4" name="正方形/長方形 3"/>
        <xdr:cNvSpPr/>
      </xdr:nvSpPr>
      <xdr:spPr>
        <a:xfrm>
          <a:off x="4452938" y="49684781"/>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rPr>
            <a:t>147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71438</xdr:colOff>
      <xdr:row>750</xdr:row>
      <xdr:rowOff>202406</xdr:rowOff>
    </xdr:from>
    <xdr:to>
      <xdr:col>25</xdr:col>
      <xdr:colOff>81281</xdr:colOff>
      <xdr:row>752</xdr:row>
      <xdr:rowOff>251335</xdr:rowOff>
    </xdr:to>
    <xdr:cxnSp macro="">
      <xdr:nvCxnSpPr>
        <xdr:cNvPr id="5" name="直線矢印コネクタ 4"/>
        <xdr:cNvCxnSpPr/>
      </xdr:nvCxnSpPr>
      <xdr:spPr>
        <a:xfrm flipH="1">
          <a:off x="5131594" y="50244375"/>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35718</xdr:colOff>
      <xdr:row>752</xdr:row>
      <xdr:rowOff>273844</xdr:rowOff>
    </xdr:from>
    <xdr:to>
      <xdr:col>34</xdr:col>
      <xdr:colOff>701</xdr:colOff>
      <xdr:row>755</xdr:row>
      <xdr:rowOff>128584</xdr:rowOff>
    </xdr:to>
    <xdr:sp macro="" textlink="">
      <xdr:nvSpPr>
        <xdr:cNvPr id="6" name="正方形/長方形 5"/>
        <xdr:cNvSpPr/>
      </xdr:nvSpPr>
      <xdr:spPr>
        <a:xfrm>
          <a:off x="3679031" y="51030188"/>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Ａ．衛星通信サービス事業者等</a:t>
          </a:r>
          <a:endParaRPr kumimoji="1" lang="en-US" altLang="ja-JP" sz="1100">
            <a:solidFill>
              <a:sysClr val="windowText" lastClr="000000"/>
            </a:solidFill>
          </a:endParaRPr>
        </a:p>
        <a:p>
          <a:pPr algn="ctr"/>
          <a:r>
            <a:rPr kumimoji="1" lang="en-US" altLang="ja-JP" sz="1100">
              <a:solidFill>
                <a:sysClr val="windowText" lastClr="000000"/>
              </a:solidFill>
            </a:rPr>
            <a:t>147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130968</xdr:colOff>
      <xdr:row>752</xdr:row>
      <xdr:rowOff>273843</xdr:rowOff>
    </xdr:from>
    <xdr:to>
      <xdr:col>44</xdr:col>
      <xdr:colOff>135171</xdr:colOff>
      <xdr:row>754</xdr:row>
      <xdr:rowOff>123264</xdr:rowOff>
    </xdr:to>
    <xdr:sp macro="" textlink="">
      <xdr:nvSpPr>
        <xdr:cNvPr id="7" name="正方形/長方形 6"/>
        <xdr:cNvSpPr/>
      </xdr:nvSpPr>
      <xdr:spPr>
        <a:xfrm>
          <a:off x="7012781" y="51030187"/>
          <a:ext cx="2028265" cy="5637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令和４年度国庫債務負担額</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58" sqref="A758:XFD7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t="s">
        <v>678</v>
      </c>
      <c r="AP2" s="940"/>
      <c r="AQ2" s="940"/>
      <c r="AR2" s="99" t="s">
        <v>713</v>
      </c>
      <c r="AS2" s="946">
        <v>4</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544</v>
      </c>
      <c r="H5" s="835"/>
      <c r="I5" s="835"/>
      <c r="J5" s="835"/>
      <c r="K5" s="835"/>
      <c r="L5" s="835"/>
      <c r="M5" s="836" t="s">
        <v>66</v>
      </c>
      <c r="N5" s="837"/>
      <c r="O5" s="837"/>
      <c r="P5" s="837"/>
      <c r="Q5" s="837"/>
      <c r="R5" s="838"/>
      <c r="S5" s="839" t="s">
        <v>516</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722</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宇宙開発利用</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723</v>
      </c>
      <c r="Q13" s="656"/>
      <c r="R13" s="656"/>
      <c r="S13" s="656"/>
      <c r="T13" s="656"/>
      <c r="U13" s="656"/>
      <c r="V13" s="657"/>
      <c r="W13" s="655" t="s">
        <v>723</v>
      </c>
      <c r="X13" s="656"/>
      <c r="Y13" s="656"/>
      <c r="Z13" s="656"/>
      <c r="AA13" s="656"/>
      <c r="AB13" s="656"/>
      <c r="AC13" s="657"/>
      <c r="AD13" s="655" t="s">
        <v>723</v>
      </c>
      <c r="AE13" s="656"/>
      <c r="AF13" s="656"/>
      <c r="AG13" s="656"/>
      <c r="AH13" s="656"/>
      <c r="AI13" s="656"/>
      <c r="AJ13" s="657"/>
      <c r="AK13" s="655" t="s">
        <v>723</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723</v>
      </c>
      <c r="Q14" s="656"/>
      <c r="R14" s="656"/>
      <c r="S14" s="656"/>
      <c r="T14" s="656"/>
      <c r="U14" s="656"/>
      <c r="V14" s="657"/>
      <c r="W14" s="655" t="s">
        <v>723</v>
      </c>
      <c r="X14" s="656"/>
      <c r="Y14" s="656"/>
      <c r="Z14" s="656"/>
      <c r="AA14" s="656"/>
      <c r="AB14" s="656"/>
      <c r="AC14" s="657"/>
      <c r="AD14" s="655" t="s">
        <v>723</v>
      </c>
      <c r="AE14" s="656"/>
      <c r="AF14" s="656"/>
      <c r="AG14" s="656"/>
      <c r="AH14" s="656"/>
      <c r="AI14" s="656"/>
      <c r="AJ14" s="657"/>
      <c r="AK14" s="655" t="s">
        <v>723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723</v>
      </c>
      <c r="Q15" s="656"/>
      <c r="R15" s="656"/>
      <c r="S15" s="656"/>
      <c r="T15" s="656"/>
      <c r="U15" s="656"/>
      <c r="V15" s="657"/>
      <c r="W15" s="655" t="s">
        <v>723</v>
      </c>
      <c r="X15" s="656"/>
      <c r="Y15" s="656"/>
      <c r="Z15" s="656"/>
      <c r="AA15" s="656"/>
      <c r="AB15" s="656"/>
      <c r="AC15" s="657"/>
      <c r="AD15" s="655" t="s">
        <v>723</v>
      </c>
      <c r="AE15" s="656"/>
      <c r="AF15" s="656"/>
      <c r="AG15" s="656"/>
      <c r="AH15" s="656"/>
      <c r="AI15" s="656"/>
      <c r="AJ15" s="657"/>
      <c r="AK15" s="655" t="s">
        <v>723</v>
      </c>
      <c r="AL15" s="656"/>
      <c r="AM15" s="656"/>
      <c r="AN15" s="656"/>
      <c r="AO15" s="656"/>
      <c r="AP15" s="656"/>
      <c r="AQ15" s="657"/>
      <c r="AR15" s="655" t="s">
        <v>742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723</v>
      </c>
      <c r="Q16" s="656"/>
      <c r="R16" s="656"/>
      <c r="S16" s="656"/>
      <c r="T16" s="656"/>
      <c r="U16" s="656"/>
      <c r="V16" s="657"/>
      <c r="W16" s="655" t="s">
        <v>723</v>
      </c>
      <c r="X16" s="656"/>
      <c r="Y16" s="656"/>
      <c r="Z16" s="656"/>
      <c r="AA16" s="656"/>
      <c r="AB16" s="656"/>
      <c r="AC16" s="657"/>
      <c r="AD16" s="655" t="s">
        <v>723</v>
      </c>
      <c r="AE16" s="656"/>
      <c r="AF16" s="656"/>
      <c r="AG16" s="656"/>
      <c r="AH16" s="656"/>
      <c r="AI16" s="656"/>
      <c r="AJ16" s="657"/>
      <c r="AK16" s="655" t="s">
        <v>723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723</v>
      </c>
      <c r="Q17" s="656"/>
      <c r="R17" s="656"/>
      <c r="S17" s="656"/>
      <c r="T17" s="656"/>
      <c r="U17" s="656"/>
      <c r="V17" s="657"/>
      <c r="W17" s="655" t="s">
        <v>723</v>
      </c>
      <c r="X17" s="656"/>
      <c r="Y17" s="656"/>
      <c r="Z17" s="656"/>
      <c r="AA17" s="656"/>
      <c r="AB17" s="656"/>
      <c r="AC17" s="657"/>
      <c r="AD17" s="655" t="s">
        <v>723</v>
      </c>
      <c r="AE17" s="656"/>
      <c r="AF17" s="656"/>
      <c r="AG17" s="656"/>
      <c r="AH17" s="656"/>
      <c r="AI17" s="656"/>
      <c r="AJ17" s="657"/>
      <c r="AK17" s="655" t="s">
        <v>723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711</v>
      </c>
      <c r="B22" s="966"/>
      <c r="C22" s="966"/>
      <c r="D22" s="966"/>
      <c r="E22" s="966"/>
      <c r="F22" s="967"/>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31" t="s">
        <v>723</v>
      </c>
      <c r="H23" s="932"/>
      <c r="I23" s="932"/>
      <c r="J23" s="932"/>
      <c r="K23" s="932"/>
      <c r="L23" s="932"/>
      <c r="M23" s="932"/>
      <c r="N23" s="932"/>
      <c r="O23" s="933"/>
      <c r="P23" s="915" t="s">
        <v>723</v>
      </c>
      <c r="Q23" s="916"/>
      <c r="R23" s="916"/>
      <c r="S23" s="916"/>
      <c r="T23" s="916"/>
      <c r="U23" s="916"/>
      <c r="V23" s="930"/>
      <c r="W23" s="915" t="s">
        <v>723</v>
      </c>
      <c r="X23" s="916"/>
      <c r="Y23" s="916"/>
      <c r="Z23" s="916"/>
      <c r="AA23" s="916"/>
      <c r="AB23" s="916"/>
      <c r="AC23" s="930"/>
      <c r="AD23" s="975" t="s">
        <v>742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31" t="s">
        <v>723</v>
      </c>
      <c r="H24" s="932"/>
      <c r="I24" s="932"/>
      <c r="J24" s="932"/>
      <c r="K24" s="932"/>
      <c r="L24" s="932"/>
      <c r="M24" s="932"/>
      <c r="N24" s="932"/>
      <c r="O24" s="933"/>
      <c r="P24" s="915" t="s">
        <v>408</v>
      </c>
      <c r="Q24" s="916"/>
      <c r="R24" s="916"/>
      <c r="S24" s="916"/>
      <c r="T24" s="916"/>
      <c r="U24" s="916"/>
      <c r="V24" s="930"/>
      <c r="W24" s="655" t="s">
        <v>723</v>
      </c>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31" t="s">
        <v>723</v>
      </c>
      <c r="H25" s="932"/>
      <c r="I25" s="932"/>
      <c r="J25" s="932"/>
      <c r="K25" s="932"/>
      <c r="L25" s="932"/>
      <c r="M25" s="932"/>
      <c r="N25" s="932"/>
      <c r="O25" s="933"/>
      <c r="P25" s="915" t="s">
        <v>408</v>
      </c>
      <c r="Q25" s="916"/>
      <c r="R25" s="916"/>
      <c r="S25" s="916"/>
      <c r="T25" s="916"/>
      <c r="U25" s="916"/>
      <c r="V25" s="930"/>
      <c r="W25" s="655" t="s">
        <v>723</v>
      </c>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31" t="s">
        <v>723</v>
      </c>
      <c r="H26" s="932"/>
      <c r="I26" s="932"/>
      <c r="J26" s="932"/>
      <c r="K26" s="932"/>
      <c r="L26" s="932"/>
      <c r="M26" s="932"/>
      <c r="N26" s="932"/>
      <c r="O26" s="933"/>
      <c r="P26" s="915" t="s">
        <v>408</v>
      </c>
      <c r="Q26" s="916"/>
      <c r="R26" s="916"/>
      <c r="S26" s="916"/>
      <c r="T26" s="916"/>
      <c r="U26" s="916"/>
      <c r="V26" s="930"/>
      <c r="W26" s="655" t="s">
        <v>723</v>
      </c>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31" t="s">
        <v>723</v>
      </c>
      <c r="H27" s="932"/>
      <c r="I27" s="932"/>
      <c r="J27" s="932"/>
      <c r="K27" s="932"/>
      <c r="L27" s="932"/>
      <c r="M27" s="932"/>
      <c r="N27" s="932"/>
      <c r="O27" s="933"/>
      <c r="P27" s="915" t="s">
        <v>723</v>
      </c>
      <c r="Q27" s="916"/>
      <c r="R27" s="916"/>
      <c r="S27" s="916"/>
      <c r="T27" s="916"/>
      <c r="U27" s="916"/>
      <c r="V27" s="930"/>
      <c r="W27" s="655" t="s">
        <v>723</v>
      </c>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4" t="s">
        <v>337</v>
      </c>
      <c r="H28" s="935"/>
      <c r="I28" s="935"/>
      <c r="J28" s="935"/>
      <c r="K28" s="935"/>
      <c r="L28" s="935"/>
      <c r="M28" s="935"/>
      <c r="N28" s="935"/>
      <c r="O28" s="936"/>
      <c r="P28" s="873" t="e">
        <f>P29-SUM(P23:P27)</f>
        <v>#VALUE!</v>
      </c>
      <c r="Q28" s="874"/>
      <c r="R28" s="874"/>
      <c r="S28" s="874"/>
      <c r="T28" s="874"/>
      <c r="U28" s="874"/>
      <c r="V28" s="875"/>
      <c r="W28" s="873">
        <f>W29-SUM(W23:W27)</f>
        <v>0</v>
      </c>
      <c r="X28" s="874"/>
      <c r="Y28" s="874"/>
      <c r="Z28" s="874"/>
      <c r="AA28" s="874"/>
      <c r="AB28" s="874"/>
      <c r="AC28" s="87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7" t="s">
        <v>334</v>
      </c>
      <c r="H29" s="938"/>
      <c r="I29" s="938"/>
      <c r="J29" s="938"/>
      <c r="K29" s="938"/>
      <c r="L29" s="938"/>
      <c r="M29" s="938"/>
      <c r="N29" s="938"/>
      <c r="O29" s="939"/>
      <c r="P29" s="655" t="str">
        <f>AK13</f>
        <v>-</v>
      </c>
      <c r="Q29" s="656"/>
      <c r="R29" s="656"/>
      <c r="S29" s="656"/>
      <c r="T29" s="656"/>
      <c r="U29" s="656"/>
      <c r="V29" s="657"/>
      <c r="W29" s="947">
        <f>AR13</f>
        <v>0</v>
      </c>
      <c r="X29" s="948"/>
      <c r="Y29" s="948"/>
      <c r="Z29" s="948"/>
      <c r="AA29" s="948"/>
      <c r="AB29" s="948"/>
      <c r="AC29" s="949"/>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723</v>
      </c>
      <c r="AR31" s="201"/>
      <c r="AS31" s="136" t="s">
        <v>233</v>
      </c>
      <c r="AT31" s="137"/>
      <c r="AU31" s="200" t="s">
        <v>723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723</v>
      </c>
      <c r="AC32" s="460"/>
      <c r="AD32" s="460"/>
      <c r="AE32" s="218" t="s">
        <v>723</v>
      </c>
      <c r="AF32" s="219"/>
      <c r="AG32" s="219"/>
      <c r="AH32" s="219"/>
      <c r="AI32" s="218" t="s">
        <v>723</v>
      </c>
      <c r="AJ32" s="219"/>
      <c r="AK32" s="219"/>
      <c r="AL32" s="219"/>
      <c r="AM32" s="218" t="s">
        <v>723</v>
      </c>
      <c r="AN32" s="219"/>
      <c r="AO32" s="219"/>
      <c r="AP32" s="219"/>
      <c r="AQ32" s="336" t="s">
        <v>723</v>
      </c>
      <c r="AR32" s="208"/>
      <c r="AS32" s="208"/>
      <c r="AT32" s="337"/>
      <c r="AU32" s="219" t="s">
        <v>723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723</v>
      </c>
      <c r="AF33" s="219"/>
      <c r="AG33" s="219"/>
      <c r="AH33" s="219"/>
      <c r="AI33" s="218" t="s">
        <v>723</v>
      </c>
      <c r="AJ33" s="219"/>
      <c r="AK33" s="219"/>
      <c r="AL33" s="219"/>
      <c r="AM33" s="218" t="s">
        <v>723</v>
      </c>
      <c r="AN33" s="219"/>
      <c r="AO33" s="219"/>
      <c r="AP33" s="219"/>
      <c r="AQ33" s="336" t="s">
        <v>723</v>
      </c>
      <c r="AR33" s="208"/>
      <c r="AS33" s="208"/>
      <c r="AT33" s="337"/>
      <c r="AU33" s="219" t="s">
        <v>723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723</v>
      </c>
      <c r="AF34" s="219"/>
      <c r="AG34" s="219"/>
      <c r="AH34" s="219"/>
      <c r="AI34" s="218" t="s">
        <v>723</v>
      </c>
      <c r="AJ34" s="219"/>
      <c r="AK34" s="219"/>
      <c r="AL34" s="219"/>
      <c r="AM34" s="218" t="s">
        <v>723</v>
      </c>
      <c r="AN34" s="219"/>
      <c r="AO34" s="219"/>
      <c r="AP34" s="219"/>
      <c r="AQ34" s="336" t="s">
        <v>723</v>
      </c>
      <c r="AR34" s="208"/>
      <c r="AS34" s="208"/>
      <c r="AT34" s="337"/>
      <c r="AU34" s="219" t="s">
        <v>723</v>
      </c>
      <c r="AV34" s="219"/>
      <c r="AW34" s="219"/>
      <c r="AX34" s="221"/>
    </row>
    <row r="35" spans="1:51" ht="23.25" customHeight="1" x14ac:dyDescent="0.15">
      <c r="A35" s="228" t="s">
        <v>382</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741</v>
      </c>
      <c r="H82" s="674"/>
      <c r="I82" s="674"/>
      <c r="J82" s="674"/>
      <c r="K82" s="674"/>
      <c r="L82" s="674"/>
      <c r="M82" s="674"/>
      <c r="N82" s="674"/>
      <c r="O82" s="674"/>
      <c r="P82" s="674"/>
      <c r="Q82" s="674"/>
      <c r="R82" s="674"/>
      <c r="S82" s="674"/>
      <c r="T82" s="674"/>
      <c r="U82" s="674"/>
      <c r="V82" s="674"/>
      <c r="W82" s="674"/>
      <c r="X82" s="674"/>
      <c r="Y82" s="674"/>
      <c r="Z82" s="674"/>
      <c r="AA82" s="675"/>
      <c r="AB82" s="879" t="s">
        <v>724</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39.950000000000003"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723</v>
      </c>
      <c r="AR86" s="200"/>
      <c r="AS86" s="136" t="s">
        <v>233</v>
      </c>
      <c r="AT86" s="137"/>
      <c r="AU86" s="200">
        <v>5</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739</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726</v>
      </c>
      <c r="AC87" s="460"/>
      <c r="AD87" s="460"/>
      <c r="AE87" s="218" t="s">
        <v>723</v>
      </c>
      <c r="AF87" s="219"/>
      <c r="AG87" s="219"/>
      <c r="AH87" s="219"/>
      <c r="AI87" s="218" t="s">
        <v>723</v>
      </c>
      <c r="AJ87" s="219"/>
      <c r="AK87" s="219"/>
      <c r="AL87" s="219"/>
      <c r="AM87" s="218" t="s">
        <v>723</v>
      </c>
      <c r="AN87" s="219"/>
      <c r="AO87" s="219"/>
      <c r="AP87" s="219"/>
      <c r="AQ87" s="336" t="s">
        <v>723</v>
      </c>
      <c r="AR87" s="208"/>
      <c r="AS87" s="208"/>
      <c r="AT87" s="337"/>
      <c r="AU87" s="219" t="s">
        <v>723</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726</v>
      </c>
      <c r="AC88" s="522"/>
      <c r="AD88" s="522"/>
      <c r="AE88" s="218" t="s">
        <v>723</v>
      </c>
      <c r="AF88" s="219"/>
      <c r="AG88" s="219"/>
      <c r="AH88" s="219"/>
      <c r="AI88" s="218" t="s">
        <v>723</v>
      </c>
      <c r="AJ88" s="219"/>
      <c r="AK88" s="219"/>
      <c r="AL88" s="219"/>
      <c r="AM88" s="218" t="s">
        <v>723</v>
      </c>
      <c r="AN88" s="219"/>
      <c r="AO88" s="219"/>
      <c r="AP88" s="219"/>
      <c r="AQ88" s="336" t="s">
        <v>723</v>
      </c>
      <c r="AR88" s="208"/>
      <c r="AS88" s="208"/>
      <c r="AT88" s="337"/>
      <c r="AU88" s="219">
        <v>1</v>
      </c>
      <c r="AV88" s="219"/>
      <c r="AW88" s="219"/>
      <c r="AX88" s="221"/>
      <c r="AY88">
        <f t="shared" si="10"/>
        <v>1</v>
      </c>
      <c r="AZ88" s="10"/>
      <c r="BA88" s="10"/>
      <c r="BB88" s="10"/>
      <c r="BC88" s="10"/>
    </row>
    <row r="89" spans="1:60" ht="71.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723</v>
      </c>
      <c r="AF89" s="226"/>
      <c r="AG89" s="226"/>
      <c r="AH89" s="226"/>
      <c r="AI89" s="225" t="s">
        <v>723</v>
      </c>
      <c r="AJ89" s="226"/>
      <c r="AK89" s="226"/>
      <c r="AL89" s="226"/>
      <c r="AM89" s="225" t="s">
        <v>723</v>
      </c>
      <c r="AN89" s="226"/>
      <c r="AO89" s="226"/>
      <c r="AP89" s="226"/>
      <c r="AQ89" s="336" t="s">
        <v>723</v>
      </c>
      <c r="AR89" s="208"/>
      <c r="AS89" s="208"/>
      <c r="AT89" s="337"/>
      <c r="AU89" s="219" t="s">
        <v>723</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t="s">
        <v>723</v>
      </c>
      <c r="AF101" s="282"/>
      <c r="AG101" s="282"/>
      <c r="AH101" s="282"/>
      <c r="AI101" s="282" t="s">
        <v>723</v>
      </c>
      <c r="AJ101" s="282"/>
      <c r="AK101" s="282"/>
      <c r="AL101" s="282"/>
      <c r="AM101" s="282" t="s">
        <v>723</v>
      </c>
      <c r="AN101" s="282"/>
      <c r="AO101" s="282"/>
      <c r="AP101" s="282"/>
      <c r="AQ101" s="282" t="s">
        <v>723</v>
      </c>
      <c r="AR101" s="282"/>
      <c r="AS101" s="282"/>
      <c r="AT101" s="282"/>
      <c r="AU101" s="218" t="s">
        <v>742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t="s">
        <v>723</v>
      </c>
      <c r="AF102" s="282"/>
      <c r="AG102" s="282"/>
      <c r="AH102" s="282"/>
      <c r="AI102" s="282" t="s">
        <v>723</v>
      </c>
      <c r="AJ102" s="282"/>
      <c r="AK102" s="282"/>
      <c r="AL102" s="282"/>
      <c r="AM102" s="282" t="s">
        <v>723</v>
      </c>
      <c r="AN102" s="282"/>
      <c r="AO102" s="282"/>
      <c r="AP102" s="282"/>
      <c r="AQ102" s="282" t="s">
        <v>723</v>
      </c>
      <c r="AR102" s="282"/>
      <c r="AS102" s="282"/>
      <c r="AT102" s="282"/>
      <c r="AU102" s="225">
        <v>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749</v>
      </c>
      <c r="AC116" s="462"/>
      <c r="AD116" s="463"/>
      <c r="AE116" s="282" t="s">
        <v>723</v>
      </c>
      <c r="AF116" s="282"/>
      <c r="AG116" s="282"/>
      <c r="AH116" s="282"/>
      <c r="AI116" s="282" t="s">
        <v>723</v>
      </c>
      <c r="AJ116" s="282"/>
      <c r="AK116" s="282"/>
      <c r="AL116" s="282"/>
      <c r="AM116" s="282" t="s">
        <v>723</v>
      </c>
      <c r="AN116" s="282"/>
      <c r="AO116" s="282"/>
      <c r="AP116" s="282"/>
      <c r="AQ116" s="218" t="s">
        <v>723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723</v>
      </c>
      <c r="AF117" s="550"/>
      <c r="AG117" s="550"/>
      <c r="AH117" s="550"/>
      <c r="AI117" s="550" t="s">
        <v>723</v>
      </c>
      <c r="AJ117" s="550"/>
      <c r="AK117" s="550"/>
      <c r="AL117" s="550"/>
      <c r="AM117" s="550" t="s">
        <v>723</v>
      </c>
      <c r="AN117" s="550"/>
      <c r="AO117" s="550"/>
      <c r="AP117" s="550"/>
      <c r="AQ117" s="550" t="s">
        <v>723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746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736</v>
      </c>
      <c r="K430" s="896"/>
      <c r="L430" s="896"/>
      <c r="M430" s="896"/>
      <c r="N430" s="896"/>
      <c r="O430" s="896"/>
      <c r="P430" s="896"/>
      <c r="Q430" s="896"/>
      <c r="R430" s="896"/>
      <c r="S430" s="896"/>
      <c r="T430" s="897"/>
      <c r="U430" s="587" t="s">
        <v>737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737</v>
      </c>
      <c r="AF432" s="201"/>
      <c r="AG432" s="136" t="s">
        <v>233</v>
      </c>
      <c r="AH432" s="137"/>
      <c r="AI432" s="335"/>
      <c r="AJ432" s="335"/>
      <c r="AK432" s="335"/>
      <c r="AL432" s="157"/>
      <c r="AM432" s="335"/>
      <c r="AN432" s="335"/>
      <c r="AO432" s="335"/>
      <c r="AP432" s="157"/>
      <c r="AQ432" s="250" t="s">
        <v>737</v>
      </c>
      <c r="AR432" s="201"/>
      <c r="AS432" s="136" t="s">
        <v>233</v>
      </c>
      <c r="AT432" s="137"/>
      <c r="AU432" s="201" t="s">
        <v>737</v>
      </c>
      <c r="AV432" s="201"/>
      <c r="AW432" s="136" t="s">
        <v>179</v>
      </c>
      <c r="AX432" s="196"/>
      <c r="AY432">
        <f>$AY$431</f>
        <v>1</v>
      </c>
    </row>
    <row r="433" spans="1:51" ht="23.25" customHeight="1" x14ac:dyDescent="0.15">
      <c r="A433" s="190"/>
      <c r="B433" s="187"/>
      <c r="C433" s="181"/>
      <c r="D433" s="187"/>
      <c r="E433" s="338"/>
      <c r="F433" s="339"/>
      <c r="G433" s="107" t="s">
        <v>737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737</v>
      </c>
      <c r="AF433" s="208"/>
      <c r="AG433" s="208"/>
      <c r="AH433" s="208"/>
      <c r="AI433" s="336" t="s">
        <v>737</v>
      </c>
      <c r="AJ433" s="208"/>
      <c r="AK433" s="208"/>
      <c r="AL433" s="208"/>
      <c r="AM433" s="336" t="s">
        <v>737</v>
      </c>
      <c r="AN433" s="208"/>
      <c r="AO433" s="208"/>
      <c r="AP433" s="337"/>
      <c r="AQ433" s="336" t="s">
        <v>737</v>
      </c>
      <c r="AR433" s="208"/>
      <c r="AS433" s="208"/>
      <c r="AT433" s="337"/>
      <c r="AU433" s="208" t="s">
        <v>737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737</v>
      </c>
      <c r="AC434" s="206"/>
      <c r="AD434" s="206"/>
      <c r="AE434" s="336" t="s">
        <v>737</v>
      </c>
      <c r="AF434" s="208"/>
      <c r="AG434" s="208"/>
      <c r="AH434" s="337"/>
      <c r="AI434" s="336" t="s">
        <v>737</v>
      </c>
      <c r="AJ434" s="208"/>
      <c r="AK434" s="208"/>
      <c r="AL434" s="208"/>
      <c r="AM434" s="336" t="s">
        <v>737</v>
      </c>
      <c r="AN434" s="208"/>
      <c r="AO434" s="208"/>
      <c r="AP434" s="337"/>
      <c r="AQ434" s="336" t="s">
        <v>737</v>
      </c>
      <c r="AR434" s="208"/>
      <c r="AS434" s="208"/>
      <c r="AT434" s="337"/>
      <c r="AU434" s="208" t="s">
        <v>737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737</v>
      </c>
      <c r="AF435" s="208"/>
      <c r="AG435" s="208"/>
      <c r="AH435" s="337"/>
      <c r="AI435" s="336" t="s">
        <v>737</v>
      </c>
      <c r="AJ435" s="208"/>
      <c r="AK435" s="208"/>
      <c r="AL435" s="208"/>
      <c r="AM435" s="336" t="s">
        <v>737</v>
      </c>
      <c r="AN435" s="208"/>
      <c r="AO435" s="208"/>
      <c r="AP435" s="337"/>
      <c r="AQ435" s="336" t="s">
        <v>737</v>
      </c>
      <c r="AR435" s="208"/>
      <c r="AS435" s="208"/>
      <c r="AT435" s="337"/>
      <c r="AU435" s="208" t="s">
        <v>737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742</v>
      </c>
      <c r="AF457" s="201"/>
      <c r="AG457" s="136" t="s">
        <v>233</v>
      </c>
      <c r="AH457" s="137"/>
      <c r="AI457" s="335"/>
      <c r="AJ457" s="335"/>
      <c r="AK457" s="335"/>
      <c r="AL457" s="157"/>
      <c r="AM457" s="335"/>
      <c r="AN457" s="335"/>
      <c r="AO457" s="335"/>
      <c r="AP457" s="157"/>
      <c r="AQ457" s="250" t="s">
        <v>742</v>
      </c>
      <c r="AR457" s="201"/>
      <c r="AS457" s="136" t="s">
        <v>233</v>
      </c>
      <c r="AT457" s="137"/>
      <c r="AU457" s="201" t="s">
        <v>742</v>
      </c>
      <c r="AV457" s="201"/>
      <c r="AW457" s="136" t="s">
        <v>179</v>
      </c>
      <c r="AX457" s="196"/>
      <c r="AY457">
        <f>$AY$456</f>
        <v>1</v>
      </c>
    </row>
    <row r="458" spans="1:51" ht="23.25" customHeight="1" x14ac:dyDescent="0.15">
      <c r="A458" s="190"/>
      <c r="B458" s="187"/>
      <c r="C458" s="181"/>
      <c r="D458" s="187"/>
      <c r="E458" s="338"/>
      <c r="F458" s="339"/>
      <c r="G458" s="107" t="s">
        <v>742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742</v>
      </c>
      <c r="AC458" s="214"/>
      <c r="AD458" s="214"/>
      <c r="AE458" s="336" t="s">
        <v>742</v>
      </c>
      <c r="AF458" s="208"/>
      <c r="AG458" s="208"/>
      <c r="AH458" s="208"/>
      <c r="AI458" s="336" t="s">
        <v>742</v>
      </c>
      <c r="AJ458" s="208"/>
      <c r="AK458" s="208"/>
      <c r="AL458" s="208"/>
      <c r="AM458" s="336" t="s">
        <v>742</v>
      </c>
      <c r="AN458" s="208"/>
      <c r="AO458" s="208"/>
      <c r="AP458" s="337"/>
      <c r="AQ458" s="336" t="s">
        <v>742</v>
      </c>
      <c r="AR458" s="208"/>
      <c r="AS458" s="208"/>
      <c r="AT458" s="337"/>
      <c r="AU458" s="208" t="s">
        <v>742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742</v>
      </c>
      <c r="AC459" s="206"/>
      <c r="AD459" s="206"/>
      <c r="AE459" s="336" t="s">
        <v>742</v>
      </c>
      <c r="AF459" s="208"/>
      <c r="AG459" s="208"/>
      <c r="AH459" s="337"/>
      <c r="AI459" s="336" t="s">
        <v>742</v>
      </c>
      <c r="AJ459" s="208"/>
      <c r="AK459" s="208"/>
      <c r="AL459" s="208"/>
      <c r="AM459" s="336" t="s">
        <v>742</v>
      </c>
      <c r="AN459" s="208"/>
      <c r="AO459" s="208"/>
      <c r="AP459" s="337"/>
      <c r="AQ459" s="336" t="s">
        <v>742</v>
      </c>
      <c r="AR459" s="208"/>
      <c r="AS459" s="208"/>
      <c r="AT459" s="337"/>
      <c r="AU459" s="208" t="s">
        <v>742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742</v>
      </c>
      <c r="AF460" s="208"/>
      <c r="AG460" s="208"/>
      <c r="AH460" s="337"/>
      <c r="AI460" s="336" t="s">
        <v>742</v>
      </c>
      <c r="AJ460" s="208"/>
      <c r="AK460" s="208"/>
      <c r="AL460" s="208"/>
      <c r="AM460" s="336" t="s">
        <v>742</v>
      </c>
      <c r="AN460" s="208"/>
      <c r="AO460" s="208"/>
      <c r="AP460" s="337"/>
      <c r="AQ460" s="336" t="s">
        <v>742</v>
      </c>
      <c r="AR460" s="208"/>
      <c r="AS460" s="208"/>
      <c r="AT460" s="337"/>
      <c r="AU460" s="208" t="s">
        <v>742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1</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t="s">
        <v>737</v>
      </c>
      <c r="AF565" s="201"/>
      <c r="AG565" s="136" t="s">
        <v>233</v>
      </c>
      <c r="AH565" s="137"/>
      <c r="AI565" s="335"/>
      <c r="AJ565" s="335"/>
      <c r="AK565" s="335"/>
      <c r="AL565" s="157"/>
      <c r="AM565" s="335"/>
      <c r="AN565" s="335"/>
      <c r="AO565" s="335"/>
      <c r="AP565" s="157"/>
      <c r="AQ565" s="250" t="s">
        <v>737</v>
      </c>
      <c r="AR565" s="201"/>
      <c r="AS565" s="136" t="s">
        <v>233</v>
      </c>
      <c r="AT565" s="137"/>
      <c r="AU565" s="201" t="s">
        <v>737</v>
      </c>
      <c r="AV565" s="201"/>
      <c r="AW565" s="136" t="s">
        <v>179</v>
      </c>
      <c r="AX565" s="196"/>
      <c r="AY565">
        <f>$AY$564</f>
        <v>1</v>
      </c>
    </row>
    <row r="566" spans="1:51" ht="23.25" hidden="1" customHeight="1" x14ac:dyDescent="0.15">
      <c r="A566" s="190"/>
      <c r="B566" s="187"/>
      <c r="C566" s="181"/>
      <c r="D566" s="187"/>
      <c r="E566" s="338"/>
      <c r="F566" s="339"/>
      <c r="G566" s="107" t="s">
        <v>737</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737</v>
      </c>
      <c r="AC566" s="214"/>
      <c r="AD566" s="214"/>
      <c r="AE566" s="336" t="s">
        <v>737</v>
      </c>
      <c r="AF566" s="208"/>
      <c r="AG566" s="208"/>
      <c r="AH566" s="208"/>
      <c r="AI566" s="336" t="s">
        <v>737</v>
      </c>
      <c r="AJ566" s="208"/>
      <c r="AK566" s="208"/>
      <c r="AL566" s="208"/>
      <c r="AM566" s="336" t="s">
        <v>737</v>
      </c>
      <c r="AN566" s="208"/>
      <c r="AO566" s="208"/>
      <c r="AP566" s="337"/>
      <c r="AQ566" s="336" t="s">
        <v>737</v>
      </c>
      <c r="AR566" s="208"/>
      <c r="AS566" s="208"/>
      <c r="AT566" s="337"/>
      <c r="AU566" s="208" t="s">
        <v>737</v>
      </c>
      <c r="AV566" s="208"/>
      <c r="AW566" s="208"/>
      <c r="AX566" s="209"/>
      <c r="AY566">
        <f t="shared" ref="AY566:AY568" si="88">$AY$564</f>
        <v>1</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737</v>
      </c>
      <c r="AC567" s="206"/>
      <c r="AD567" s="206"/>
      <c r="AE567" s="336" t="s">
        <v>737</v>
      </c>
      <c r="AF567" s="208"/>
      <c r="AG567" s="208"/>
      <c r="AH567" s="337"/>
      <c r="AI567" s="336" t="s">
        <v>737</v>
      </c>
      <c r="AJ567" s="208"/>
      <c r="AK567" s="208"/>
      <c r="AL567" s="208"/>
      <c r="AM567" s="336" t="s">
        <v>737</v>
      </c>
      <c r="AN567" s="208"/>
      <c r="AO567" s="208"/>
      <c r="AP567" s="337"/>
      <c r="AQ567" s="336" t="s">
        <v>737</v>
      </c>
      <c r="AR567" s="208"/>
      <c r="AS567" s="208"/>
      <c r="AT567" s="337"/>
      <c r="AU567" s="208" t="s">
        <v>737</v>
      </c>
      <c r="AV567" s="208"/>
      <c r="AW567" s="208"/>
      <c r="AX567" s="209"/>
      <c r="AY567">
        <f t="shared" si="88"/>
        <v>1</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t="s">
        <v>737</v>
      </c>
      <c r="AF568" s="208"/>
      <c r="AG568" s="208"/>
      <c r="AH568" s="337"/>
      <c r="AI568" s="336" t="s">
        <v>737</v>
      </c>
      <c r="AJ568" s="208"/>
      <c r="AK568" s="208"/>
      <c r="AL568" s="208"/>
      <c r="AM568" s="336" t="s">
        <v>737</v>
      </c>
      <c r="AN568" s="208"/>
      <c r="AO568" s="208"/>
      <c r="AP568" s="337"/>
      <c r="AQ568" s="336" t="s">
        <v>737</v>
      </c>
      <c r="AR568" s="208"/>
      <c r="AS568" s="208"/>
      <c r="AT568" s="337"/>
      <c r="AU568" s="208" t="s">
        <v>737</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742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742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742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742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742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3.25" customHeight="1" x14ac:dyDescent="0.15">
      <c r="A726" s="638" t="s">
        <v>48</v>
      </c>
      <c r="B726" s="797"/>
      <c r="C726" s="810" t="s">
        <v>53</v>
      </c>
      <c r="D726" s="832"/>
      <c r="E726" s="832"/>
      <c r="F726" s="833"/>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742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742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742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676</v>
      </c>
      <c r="B737" s="211"/>
      <c r="C737" s="211"/>
      <c r="D737" s="212"/>
      <c r="E737" s="950" t="s">
        <v>742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742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742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742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4" t="s">
        <v>742</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t="s">
        <v>754</v>
      </c>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742</v>
      </c>
      <c r="H789" s="669"/>
      <c r="I789" s="669"/>
      <c r="J789" s="669"/>
      <c r="K789" s="670"/>
      <c r="L789" s="662" t="s">
        <v>742</v>
      </c>
      <c r="M789" s="663"/>
      <c r="N789" s="663"/>
      <c r="O789" s="663"/>
      <c r="P789" s="663"/>
      <c r="Q789" s="663"/>
      <c r="R789" s="663"/>
      <c r="S789" s="663"/>
      <c r="T789" s="663"/>
      <c r="U789" s="663"/>
      <c r="V789" s="663"/>
      <c r="W789" s="663"/>
      <c r="X789" s="664"/>
      <c r="Y789" s="382" t="s">
        <v>742</v>
      </c>
      <c r="Z789" s="383"/>
      <c r="AA789" s="383"/>
      <c r="AB789" s="800"/>
      <c r="AC789" s="668" t="s">
        <v>742</v>
      </c>
      <c r="AD789" s="669"/>
      <c r="AE789" s="669"/>
      <c r="AF789" s="669"/>
      <c r="AG789" s="670"/>
      <c r="AH789" s="662" t="s">
        <v>742</v>
      </c>
      <c r="AI789" s="663"/>
      <c r="AJ789" s="663"/>
      <c r="AK789" s="663"/>
      <c r="AL789" s="663"/>
      <c r="AM789" s="663"/>
      <c r="AN789" s="663"/>
      <c r="AO789" s="663"/>
      <c r="AP789" s="663"/>
      <c r="AQ789" s="663"/>
      <c r="AR789" s="663"/>
      <c r="AS789" s="663"/>
      <c r="AT789" s="664"/>
      <c r="AU789" s="382" t="s">
        <v>742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742</v>
      </c>
      <c r="D845" s="343"/>
      <c r="E845" s="343"/>
      <c r="F845" s="343"/>
      <c r="G845" s="343"/>
      <c r="H845" s="343"/>
      <c r="I845" s="343"/>
      <c r="J845" s="344" t="s">
        <v>742</v>
      </c>
      <c r="K845" s="345"/>
      <c r="L845" s="345"/>
      <c r="M845" s="345"/>
      <c r="N845" s="345"/>
      <c r="O845" s="345"/>
      <c r="P845" s="359" t="s">
        <v>742</v>
      </c>
      <c r="Q845" s="346"/>
      <c r="R845" s="346"/>
      <c r="S845" s="346"/>
      <c r="T845" s="346"/>
      <c r="U845" s="346"/>
      <c r="V845" s="346"/>
      <c r="W845" s="346"/>
      <c r="X845" s="346"/>
      <c r="Y845" s="347" t="s">
        <v>742</v>
      </c>
      <c r="Z845" s="348"/>
      <c r="AA845" s="348"/>
      <c r="AB845" s="349"/>
      <c r="AC845" s="350"/>
      <c r="AD845" s="351"/>
      <c r="AE845" s="351"/>
      <c r="AF845" s="351"/>
      <c r="AG845" s="351"/>
      <c r="AH845" s="366" t="s">
        <v>742</v>
      </c>
      <c r="AI845" s="367"/>
      <c r="AJ845" s="367"/>
      <c r="AK845" s="367"/>
      <c r="AL845" s="354" t="s">
        <v>742</v>
      </c>
      <c r="AM845" s="355"/>
      <c r="AN845" s="355"/>
      <c r="AO845" s="356"/>
      <c r="AP845" s="357" t="s">
        <v>742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742</v>
      </c>
      <c r="F1110" s="369"/>
      <c r="G1110" s="369"/>
      <c r="H1110" s="369"/>
      <c r="I1110" s="369"/>
      <c r="J1110" s="344" t="s">
        <v>742</v>
      </c>
      <c r="K1110" s="345"/>
      <c r="L1110" s="345"/>
      <c r="M1110" s="345"/>
      <c r="N1110" s="345"/>
      <c r="O1110" s="345"/>
      <c r="P1110" s="359" t="s">
        <v>742</v>
      </c>
      <c r="Q1110" s="346"/>
      <c r="R1110" s="346"/>
      <c r="S1110" s="346"/>
      <c r="T1110" s="346"/>
      <c r="U1110" s="346"/>
      <c r="V1110" s="346"/>
      <c r="W1110" s="346"/>
      <c r="X1110" s="346"/>
      <c r="Y1110" s="347" t="s">
        <v>742</v>
      </c>
      <c r="Z1110" s="348"/>
      <c r="AA1110" s="348"/>
      <c r="AB1110" s="349"/>
      <c r="AC1110" s="350"/>
      <c r="AD1110" s="351"/>
      <c r="AE1110" s="351"/>
      <c r="AF1110" s="351"/>
      <c r="AG1110" s="351"/>
      <c r="AH1110" s="352" t="s">
        <v>742</v>
      </c>
      <c r="AI1110" s="353"/>
      <c r="AJ1110" s="353"/>
      <c r="AK1110" s="353"/>
      <c r="AL1110" s="354" t="s">
        <v>742</v>
      </c>
      <c r="AM1110" s="355"/>
      <c r="AN1110" s="355"/>
      <c r="AO1110" s="356"/>
      <c r="AP1110" s="357" t="s">
        <v>742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0">
    <cfRule type="expression" dxfId="2795" priority="13881">
      <formula>IF(RIGHT(TEXT(Y790,"0.#"),1)=".",FALSE,TRUE)</formula>
    </cfRule>
    <cfRule type="expression" dxfId="2794" priority="13882">
      <formula>IF(RIGHT(TEXT(Y790,"0.#"),1)=".",TRUE,FALSE)</formula>
    </cfRule>
  </conditionalFormatting>
  <conditionalFormatting sqref="Y799">
    <cfRule type="expression" dxfId="2793" priority="13877">
      <formula>IF(RIGHT(TEXT(Y799,"0.#"),1)=".",FALSE,TRUE)</formula>
    </cfRule>
    <cfRule type="expression" dxfId="2792" priority="13878">
      <formula>IF(RIGHT(TEXT(Y799,"0.#"),1)=".",TRUE,FALSE)</formula>
    </cfRule>
  </conditionalFormatting>
  <conditionalFormatting sqref="Y830:Y837 Y828 Y817:Y824 Y815 Y804:Y811 Y802">
    <cfRule type="expression" dxfId="2791" priority="13659">
      <formula>IF(RIGHT(TEXT(Y802,"0.#"),1)=".",FALSE,TRUE)</formula>
    </cfRule>
    <cfRule type="expression" dxfId="2790" priority="13660">
      <formula>IF(RIGHT(TEXT(Y802,"0.#"),1)=".",TRUE,FALSE)</formula>
    </cfRule>
  </conditionalFormatting>
  <conditionalFormatting sqref="AR15:AX15 P13:AX13 P14:AQ17">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91:Y798 Y789">
    <cfRule type="expression" dxfId="2783" priority="13683">
      <formula>IF(RIGHT(TEXT(Y789,"0.#"),1)=".",FALSE,TRUE)</formula>
    </cfRule>
    <cfRule type="expression" dxfId="2782" priority="13684">
      <formula>IF(RIGHT(TEXT(Y789,"0.#"),1)=".",TRUE,FALSE)</formula>
    </cfRule>
  </conditionalFormatting>
  <conditionalFormatting sqref="AU790">
    <cfRule type="expression" dxfId="2781" priority="13681">
      <formula>IF(RIGHT(TEXT(AU790,"0.#"),1)=".",FALSE,TRUE)</formula>
    </cfRule>
    <cfRule type="expression" dxfId="2780" priority="13682">
      <formula>IF(RIGHT(TEXT(AU790,"0.#"),1)=".",TRUE,FALSE)</formula>
    </cfRule>
  </conditionalFormatting>
  <conditionalFormatting sqref="AU799">
    <cfRule type="expression" dxfId="2779" priority="13679">
      <formula>IF(RIGHT(TEXT(AU799,"0.#"),1)=".",FALSE,TRUE)</formula>
    </cfRule>
    <cfRule type="expression" dxfId="2778" priority="13680">
      <formula>IF(RIGHT(TEXT(AU799,"0.#"),1)=".",TRUE,FALSE)</formula>
    </cfRule>
  </conditionalFormatting>
  <conditionalFormatting sqref="AU791:AU798 AU789">
    <cfRule type="expression" dxfId="2777" priority="13677">
      <formula>IF(RIGHT(TEXT(AU789,"0.#"),1)=".",FALSE,TRUE)</formula>
    </cfRule>
    <cfRule type="expression" dxfId="2776" priority="13678">
      <formula>IF(RIGHT(TEXT(AU789,"0.#"),1)=".",TRUE,FALSE)</formula>
    </cfRule>
  </conditionalFormatting>
  <conditionalFormatting sqref="Y829 Y816 Y803">
    <cfRule type="expression" dxfId="2775" priority="13663">
      <formula>IF(RIGHT(TEXT(Y803,"0.#"),1)=".",FALSE,TRUE)</formula>
    </cfRule>
    <cfRule type="expression" dxfId="2774" priority="13664">
      <formula>IF(RIGHT(TEXT(Y803,"0.#"),1)=".",TRUE,FALSE)</formula>
    </cfRule>
  </conditionalFormatting>
  <conditionalFormatting sqref="Y838 Y825 Y812">
    <cfRule type="expression" dxfId="2773" priority="13661">
      <formula>IF(RIGHT(TEXT(Y812,"0.#"),1)=".",FALSE,TRUE)</formula>
    </cfRule>
    <cfRule type="expression" dxfId="2772" priority="13662">
      <formula>IF(RIGHT(TEXT(Y812,"0.#"),1)=".",TRUE,FALSE)</formula>
    </cfRule>
  </conditionalFormatting>
  <conditionalFormatting sqref="AU829 AU816 AU803">
    <cfRule type="expression" dxfId="2771" priority="13657">
      <formula>IF(RIGHT(TEXT(AU803,"0.#"),1)=".",FALSE,TRUE)</formula>
    </cfRule>
    <cfRule type="expression" dxfId="2770" priority="13658">
      <formula>IF(RIGHT(TEXT(AU803,"0.#"),1)=".",TRUE,FALSE)</formula>
    </cfRule>
  </conditionalFormatting>
  <conditionalFormatting sqref="AU838 AU825 AU812">
    <cfRule type="expression" dxfId="2769" priority="13655">
      <formula>IF(RIGHT(TEXT(AU812,"0.#"),1)=".",FALSE,TRUE)</formula>
    </cfRule>
    <cfRule type="expression" dxfId="2768" priority="13656">
      <formula>IF(RIGHT(TEXT(AU812,"0.#"),1)=".",TRUE,FALSE)</formula>
    </cfRule>
  </conditionalFormatting>
  <conditionalFormatting sqref="AU830:AU837 AU828 AU817:AU824 AU815 AU804:AU811 AU802">
    <cfRule type="expression" dxfId="2767" priority="13653">
      <formula>IF(RIGHT(TEXT(AU802,"0.#"),1)=".",FALSE,TRUE)</formula>
    </cfRule>
    <cfRule type="expression" dxfId="2766" priority="13654">
      <formula>IF(RIGHT(TEXT(AU802,"0.#"),1)=".",TRUE,FALSE)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7:AO874">
    <cfRule type="expression" dxfId="2501" priority="6631">
      <formula>IF(AND(AL847&gt;=0, RIGHT(TEXT(AL847,"0.#"),1)&lt;&gt;"."),TRUE,FALSE)</formula>
    </cfRule>
    <cfRule type="expression" dxfId="2500" priority="6632">
      <formula>IF(AND(AL847&gt;=0, RIGHT(TEXT(AL847,"0.#"),1)="."),TRUE,FALSE)</formula>
    </cfRule>
    <cfRule type="expression" dxfId="2499" priority="6633">
      <formula>IF(AND(AL847&lt;0, RIGHT(TEXT(AL847,"0.#"),1)&lt;&gt;"."),TRUE,FALSE)</formula>
    </cfRule>
    <cfRule type="expression" dxfId="2498" priority="6634">
      <formula>IF(AND(AL847&lt;0, RIGHT(TEXT(AL847,"0.#"),1)="."),TRUE,FALSE)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47:Y874">
    <cfRule type="expression" dxfId="2427" priority="2959">
      <formula>IF(RIGHT(TEXT(Y847,"0.#"),1)=".",FALSE,TRUE)</formula>
    </cfRule>
    <cfRule type="expression" dxfId="2426" priority="2960">
      <formula>IF(RIGHT(TEXT(Y847,"0.#"),1)=".",TRUE,FALSE)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10:AO1139">
    <cfRule type="expression" dxfId="2397" priority="2865">
      <formula>IF(AND(AL1110&gt;=0, RIGHT(TEXT(AL1110,"0.#"),1)&lt;&gt;"."),TRUE,FALSE)</formula>
    </cfRule>
    <cfRule type="expression" dxfId="2396" priority="2866">
      <formula>IF(AND(AL1110&gt;=0, RIGHT(TEXT(AL1110,"0.#"),1)="."),TRUE,FALSE)</formula>
    </cfRule>
    <cfRule type="expression" dxfId="2395" priority="2867">
      <formula>IF(AND(AL1110&lt;0, RIGHT(TEXT(AL1110,"0.#"),1)&lt;&gt;"."),TRUE,FALSE)</formula>
    </cfRule>
    <cfRule type="expression" dxfId="2394" priority="2868">
      <formula>IF(AND(AL1110&lt;0, RIGHT(TEXT(AL1110,"0.#"),1)="."),TRUE,FALSE)</formula>
    </cfRule>
  </conditionalFormatting>
  <conditionalFormatting sqref="Y1110:Y1139">
    <cfRule type="expression" dxfId="2393" priority="2863">
      <formula>IF(RIGHT(TEXT(Y1110,"0.#"),1)=".",FALSE,TRUE)</formula>
    </cfRule>
    <cfRule type="expression" dxfId="2392" priority="2864">
      <formula>IF(RIGHT(TEXT(Y1110,"0.#"),1)=".",TRUE,FALSE)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45:AO846">
    <cfRule type="expression" dxfId="2383" priority="2817">
      <formula>IF(AND(AL845&gt;=0, RIGHT(TEXT(AL845,"0.#"),1)&lt;&gt;"."),TRUE,FALSE)</formula>
    </cfRule>
    <cfRule type="expression" dxfId="2382" priority="2818">
      <formula>IF(AND(AL845&gt;=0, RIGHT(TEXT(AL845,"0.#"),1)="."),TRUE,FALSE)</formula>
    </cfRule>
    <cfRule type="expression" dxfId="2381" priority="2819">
      <formula>IF(AND(AL845&lt;0, RIGHT(TEXT(AL845,"0.#"),1)&lt;&gt;"."),TRUE,FALSE)</formula>
    </cfRule>
    <cfRule type="expression" dxfId="2380" priority="2820">
      <formula>IF(AND(AL845&lt;0, RIGHT(TEXT(AL845,"0.#"),1)="."),TRUE,FALSE)</formula>
    </cfRule>
  </conditionalFormatting>
  <conditionalFormatting sqref="Y845:Y846">
    <cfRule type="expression" dxfId="2379" priority="2815">
      <formula>IF(RIGHT(TEXT(Y845,"0.#"),1)=".",FALSE,TRUE)</formula>
    </cfRule>
    <cfRule type="expression" dxfId="2378" priority="2816">
      <formula>IF(RIGHT(TEXT(Y845,"0.#"),1)=".",TRUE,FALSE)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80:Y907">
    <cfRule type="expression" dxfId="2061" priority="2075">
      <formula>IF(RIGHT(TEXT(Y880,"0.#"),1)=".",FALSE,TRUE)</formula>
    </cfRule>
    <cfRule type="expression" dxfId="2060" priority="2076">
      <formula>IF(RIGHT(TEXT(Y880,"0.#"),1)=".",TRUE,FALSE)</formula>
    </cfRule>
  </conditionalFormatting>
  <conditionalFormatting sqref="Y878:Y879">
    <cfRule type="expression" dxfId="2059" priority="2069">
      <formula>IF(RIGHT(TEXT(Y878,"0.#"),1)=".",FALSE,TRUE)</formula>
    </cfRule>
    <cfRule type="expression" dxfId="2058" priority="2070">
      <formula>IF(RIGHT(TEXT(Y878,"0.#"),1)=".",TRUE,FALSE)</formula>
    </cfRule>
  </conditionalFormatting>
  <conditionalFormatting sqref="Y913:Y940">
    <cfRule type="expression" dxfId="2057" priority="2063">
      <formula>IF(RIGHT(TEXT(Y913,"0.#"),1)=".",FALSE,TRUE)</formula>
    </cfRule>
    <cfRule type="expression" dxfId="2056" priority="2064">
      <formula>IF(RIGHT(TEXT(Y913,"0.#"),1)=".",TRUE,FALSE)</formula>
    </cfRule>
  </conditionalFormatting>
  <conditionalFormatting sqref="Y911:Y912">
    <cfRule type="expression" dxfId="2055" priority="2057">
      <formula>IF(RIGHT(TEXT(Y911,"0.#"),1)=".",FALSE,TRUE)</formula>
    </cfRule>
    <cfRule type="expression" dxfId="2054" priority="2058">
      <formula>IF(RIGHT(TEXT(Y911,"0.#"),1)=".",TRUE,FALSE)</formula>
    </cfRule>
  </conditionalFormatting>
  <conditionalFormatting sqref="Y946:Y973">
    <cfRule type="expression" dxfId="2053" priority="2051">
      <formula>IF(RIGHT(TEXT(Y946,"0.#"),1)=".",FALSE,TRUE)</formula>
    </cfRule>
    <cfRule type="expression" dxfId="2052" priority="2052">
      <formula>IF(RIGHT(TEXT(Y946,"0.#"),1)=".",TRUE,FALSE)</formula>
    </cfRule>
  </conditionalFormatting>
  <conditionalFormatting sqref="Y944:Y945">
    <cfRule type="expression" dxfId="2051" priority="2045">
      <formula>IF(RIGHT(TEXT(Y944,"0.#"),1)=".",FALSE,TRUE)</formula>
    </cfRule>
    <cfRule type="expression" dxfId="2050" priority="2046">
      <formula>IF(RIGHT(TEXT(Y944,"0.#"),1)=".",TRUE,FALSE)</formula>
    </cfRule>
  </conditionalFormatting>
  <conditionalFormatting sqref="Y979:Y1006">
    <cfRule type="expression" dxfId="2049" priority="2039">
      <formula>IF(RIGHT(TEXT(Y979,"0.#"),1)=".",FALSE,TRUE)</formula>
    </cfRule>
    <cfRule type="expression" dxfId="2048" priority="2040">
      <formula>IF(RIGHT(TEXT(Y979,"0.#"),1)=".",TRUE,FALSE)</formula>
    </cfRule>
  </conditionalFormatting>
  <conditionalFormatting sqref="Y977:Y978">
    <cfRule type="expression" dxfId="2047" priority="2033">
      <formula>IF(RIGHT(TEXT(Y977,"0.#"),1)=".",FALSE,TRUE)</formula>
    </cfRule>
    <cfRule type="expression" dxfId="2046" priority="2034">
      <formula>IF(RIGHT(TEXT(Y977,"0.#"),1)=".",TRUE,FALSE)</formula>
    </cfRule>
  </conditionalFormatting>
  <conditionalFormatting sqref="Y1012:Y1039">
    <cfRule type="expression" dxfId="2045" priority="2027">
      <formula>IF(RIGHT(TEXT(Y1012,"0.#"),1)=".",FALSE,TRUE)</formula>
    </cfRule>
    <cfRule type="expression" dxfId="2044" priority="2028">
      <formula>IF(RIGHT(TEXT(Y1012,"0.#"),1)=".",TRUE,FALSE)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P27">
    <cfRule type="expression" dxfId="2037" priority="2299">
      <formula>IF(RIGHT(TEXT(P23,"0.#"),1)=".",FALSE,TRUE)</formula>
    </cfRule>
    <cfRule type="expression" dxfId="2036" priority="2300">
      <formula>IF(RIGHT(TEXT(P23,"0.#"),1)=".",TRUE,FALSE)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P25">
    <cfRule type="expression" dxfId="703" priority="3">
      <formula>IF(RIGHT(TEXT(P25,"0.#"),1)=".",FALSE,TRUE)</formula>
    </cfRule>
    <cfRule type="expression" dxfId="702" priority="4">
      <formula>IF(RIGHT(TEXT(P25,"0.#"),1)=".",TRUE,FALSE)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89" max="49" man="1"/>
    <brk id="726" max="49" man="1"/>
    <brk id="76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t="s">
        <v>720</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宇宙開発利用</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4"/>
      <c r="AA2" s="825"/>
      <c r="AB2" s="1017" t="s">
        <v>11</v>
      </c>
      <c r="AC2" s="1018"/>
      <c r="AD2" s="1019"/>
      <c r="AE2" s="1023" t="s">
        <v>392</v>
      </c>
      <c r="AF2" s="1023"/>
      <c r="AG2" s="1023"/>
      <c r="AH2" s="1023"/>
      <c r="AI2" s="1023" t="s">
        <v>414</v>
      </c>
      <c r="AJ2" s="1023"/>
      <c r="AK2" s="1023"/>
      <c r="AL2" s="556"/>
      <c r="AM2" s="1023" t="s">
        <v>511</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4"/>
      <c r="AA9" s="825"/>
      <c r="AB9" s="1017" t="s">
        <v>11</v>
      </c>
      <c r="AC9" s="1018"/>
      <c r="AD9" s="1019"/>
      <c r="AE9" s="1023" t="s">
        <v>392</v>
      </c>
      <c r="AF9" s="1023"/>
      <c r="AG9" s="1023"/>
      <c r="AH9" s="1023"/>
      <c r="AI9" s="1023" t="s">
        <v>414</v>
      </c>
      <c r="AJ9" s="1023"/>
      <c r="AK9" s="1023"/>
      <c r="AL9" s="556"/>
      <c r="AM9" s="1023" t="s">
        <v>511</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4"/>
      <c r="AA16" s="825"/>
      <c r="AB16" s="1017" t="s">
        <v>11</v>
      </c>
      <c r="AC16" s="1018"/>
      <c r="AD16" s="1019"/>
      <c r="AE16" s="1023" t="s">
        <v>392</v>
      </c>
      <c r="AF16" s="1023"/>
      <c r="AG16" s="1023"/>
      <c r="AH16" s="1023"/>
      <c r="AI16" s="1023" t="s">
        <v>414</v>
      </c>
      <c r="AJ16" s="1023"/>
      <c r="AK16" s="1023"/>
      <c r="AL16" s="556"/>
      <c r="AM16" s="1023" t="s">
        <v>511</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4"/>
      <c r="AA23" s="825"/>
      <c r="AB23" s="1017" t="s">
        <v>11</v>
      </c>
      <c r="AC23" s="1018"/>
      <c r="AD23" s="1019"/>
      <c r="AE23" s="1023" t="s">
        <v>392</v>
      </c>
      <c r="AF23" s="1023"/>
      <c r="AG23" s="1023"/>
      <c r="AH23" s="1023"/>
      <c r="AI23" s="1023" t="s">
        <v>414</v>
      </c>
      <c r="AJ23" s="1023"/>
      <c r="AK23" s="1023"/>
      <c r="AL23" s="556"/>
      <c r="AM23" s="1023" t="s">
        <v>511</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4"/>
      <c r="AA30" s="825"/>
      <c r="AB30" s="1017" t="s">
        <v>11</v>
      </c>
      <c r="AC30" s="1018"/>
      <c r="AD30" s="1019"/>
      <c r="AE30" s="1023" t="s">
        <v>392</v>
      </c>
      <c r="AF30" s="1023"/>
      <c r="AG30" s="1023"/>
      <c r="AH30" s="1023"/>
      <c r="AI30" s="1023" t="s">
        <v>414</v>
      </c>
      <c r="AJ30" s="1023"/>
      <c r="AK30" s="1023"/>
      <c r="AL30" s="556"/>
      <c r="AM30" s="1023" t="s">
        <v>511</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4"/>
      <c r="AA37" s="825"/>
      <c r="AB37" s="1017" t="s">
        <v>11</v>
      </c>
      <c r="AC37" s="1018"/>
      <c r="AD37" s="1019"/>
      <c r="AE37" s="1023" t="s">
        <v>392</v>
      </c>
      <c r="AF37" s="1023"/>
      <c r="AG37" s="1023"/>
      <c r="AH37" s="1023"/>
      <c r="AI37" s="1023" t="s">
        <v>414</v>
      </c>
      <c r="AJ37" s="1023"/>
      <c r="AK37" s="1023"/>
      <c r="AL37" s="556"/>
      <c r="AM37" s="1023" t="s">
        <v>511</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4"/>
      <c r="AA44" s="825"/>
      <c r="AB44" s="1017" t="s">
        <v>11</v>
      </c>
      <c r="AC44" s="1018"/>
      <c r="AD44" s="1019"/>
      <c r="AE44" s="1023" t="s">
        <v>392</v>
      </c>
      <c r="AF44" s="1023"/>
      <c r="AG44" s="1023"/>
      <c r="AH44" s="1023"/>
      <c r="AI44" s="1023" t="s">
        <v>414</v>
      </c>
      <c r="AJ44" s="1023"/>
      <c r="AK44" s="1023"/>
      <c r="AL44" s="556"/>
      <c r="AM44" s="1023" t="s">
        <v>511</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4"/>
      <c r="AA51" s="825"/>
      <c r="AB51" s="556" t="s">
        <v>11</v>
      </c>
      <c r="AC51" s="1018"/>
      <c r="AD51" s="1019"/>
      <c r="AE51" s="1023" t="s">
        <v>392</v>
      </c>
      <c r="AF51" s="1023"/>
      <c r="AG51" s="1023"/>
      <c r="AH51" s="1023"/>
      <c r="AI51" s="1023" t="s">
        <v>414</v>
      </c>
      <c r="AJ51" s="1023"/>
      <c r="AK51" s="1023"/>
      <c r="AL51" s="556"/>
      <c r="AM51" s="1023" t="s">
        <v>511</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4"/>
      <c r="AA58" s="825"/>
      <c r="AB58" s="1017" t="s">
        <v>11</v>
      </c>
      <c r="AC58" s="1018"/>
      <c r="AD58" s="1019"/>
      <c r="AE58" s="1023" t="s">
        <v>392</v>
      </c>
      <c r="AF58" s="1023"/>
      <c r="AG58" s="1023"/>
      <c r="AH58" s="1023"/>
      <c r="AI58" s="1023" t="s">
        <v>414</v>
      </c>
      <c r="AJ58" s="1023"/>
      <c r="AK58" s="1023"/>
      <c r="AL58" s="556"/>
      <c r="AM58" s="1023" t="s">
        <v>511</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4"/>
      <c r="AA65" s="825"/>
      <c r="AB65" s="1017" t="s">
        <v>11</v>
      </c>
      <c r="AC65" s="1018"/>
      <c r="AD65" s="1019"/>
      <c r="AE65" s="1023" t="s">
        <v>392</v>
      </c>
      <c r="AF65" s="1023"/>
      <c r="AG65" s="1023"/>
      <c r="AH65" s="1023"/>
      <c r="AI65" s="1023" t="s">
        <v>414</v>
      </c>
      <c r="AJ65" s="1023"/>
      <c r="AK65" s="1023"/>
      <c r="AL65" s="556"/>
      <c r="AM65" s="1023" t="s">
        <v>511</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6"/>
      <c r="B16" s="1037"/>
      <c r="C16" s="1037"/>
      <c r="D16" s="1037"/>
      <c r="E16" s="1037"/>
      <c r="F16" s="103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6"/>
      <c r="B29" s="1037"/>
      <c r="C29" s="1037"/>
      <c r="D29" s="1037"/>
      <c r="E29" s="1037"/>
      <c r="F29" s="103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6"/>
      <c r="B42" s="1037"/>
      <c r="C42" s="1037"/>
      <c r="D42" s="1037"/>
      <c r="E42" s="1037"/>
      <c r="F42" s="103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6"/>
      <c r="B56" s="1037"/>
      <c r="C56" s="1037"/>
      <c r="D56" s="1037"/>
      <c r="E56" s="1037"/>
      <c r="F56" s="103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6"/>
      <c r="B69" s="1037"/>
      <c r="C69" s="1037"/>
      <c r="D69" s="1037"/>
      <c r="E69" s="1037"/>
      <c r="F69" s="103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6"/>
      <c r="B82" s="1037"/>
      <c r="C82" s="1037"/>
      <c r="D82" s="1037"/>
      <c r="E82" s="1037"/>
      <c r="F82" s="103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6"/>
      <c r="B95" s="1037"/>
      <c r="C95" s="1037"/>
      <c r="D95" s="1037"/>
      <c r="E95" s="1037"/>
      <c r="F95" s="103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6"/>
      <c r="B109" s="1037"/>
      <c r="C109" s="1037"/>
      <c r="D109" s="1037"/>
      <c r="E109" s="1037"/>
      <c r="F109" s="103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6"/>
      <c r="B122" s="1037"/>
      <c r="C122" s="1037"/>
      <c r="D122" s="1037"/>
      <c r="E122" s="1037"/>
      <c r="F122" s="103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6"/>
      <c r="B135" s="1037"/>
      <c r="C135" s="1037"/>
      <c r="D135" s="1037"/>
      <c r="E135" s="1037"/>
      <c r="F135" s="103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6"/>
      <c r="B148" s="1037"/>
      <c r="C148" s="1037"/>
      <c r="D148" s="1037"/>
      <c r="E148" s="1037"/>
      <c r="F148" s="103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6"/>
      <c r="B162" s="1037"/>
      <c r="C162" s="1037"/>
      <c r="D162" s="1037"/>
      <c r="E162" s="1037"/>
      <c r="F162" s="103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6"/>
      <c r="B175" s="1037"/>
      <c r="C175" s="1037"/>
      <c r="D175" s="1037"/>
      <c r="E175" s="1037"/>
      <c r="F175" s="103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6"/>
      <c r="B188" s="1037"/>
      <c r="C188" s="1037"/>
      <c r="D188" s="1037"/>
      <c r="E188" s="1037"/>
      <c r="F188" s="103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6"/>
      <c r="B201" s="1037"/>
      <c r="C201" s="1037"/>
      <c r="D201" s="1037"/>
      <c r="E201" s="1037"/>
      <c r="F201" s="103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6"/>
      <c r="B215" s="1037"/>
      <c r="C215" s="1037"/>
      <c r="D215" s="1037"/>
      <c r="E215" s="1037"/>
      <c r="F215" s="103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6"/>
      <c r="B228" s="1037"/>
      <c r="C228" s="1037"/>
      <c r="D228" s="1037"/>
      <c r="E228" s="1037"/>
      <c r="F228" s="103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6"/>
      <c r="B241" s="1037"/>
      <c r="C241" s="1037"/>
      <c r="D241" s="1037"/>
      <c r="E241" s="1037"/>
      <c r="F241" s="103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6"/>
      <c r="B254" s="1037"/>
      <c r="C254" s="1037"/>
      <c r="D254" s="1037"/>
      <c r="E254" s="1037"/>
      <c r="F254" s="103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一博</dc:creator>
  <cp:lastModifiedBy>防衛省</cp:lastModifiedBy>
  <cp:lastPrinted>2021-09-09T06:15:06Z</cp:lastPrinted>
  <dcterms:created xsi:type="dcterms:W3CDTF">2012-03-13T00:50:25Z</dcterms:created>
  <dcterms:modified xsi:type="dcterms:W3CDTF">2021-09-09T06:15:22Z</dcterms:modified>
</cp:coreProperties>
</file>