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459" i="3"/>
  <c r="AY616" i="3"/>
  <c r="AY417" i="3"/>
  <c r="AY606" i="3"/>
  <c r="AY50" i="3"/>
  <c r="AY235" i="3"/>
  <c r="AY369" i="3"/>
  <c r="AY271" i="3"/>
  <c r="AY64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<sst xmlns="http://schemas.openxmlformats.org/spreadsheetml/2006/main" count="3143" uniqueCount="757">
  <si>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</si>
  <si>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</si>
  <si>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</si>
  <si>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</si>
  <si>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</si>
  <si>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</si>
  <si>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</si>
  <si>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</si>
  <si>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</si>
  <si>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</si>
  <si>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</si>
  <si>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</si>
  <si>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</si>
  <si>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</si>
  <si>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</si>
  <si>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</si>
  <si>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</si>
  <si>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</si>
  <si>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</si>
  <si>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</si>
  <si>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</si>
  <si>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</si>
  <si>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</si>
  <si>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</si>
  <si>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</si>
  <si>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</si>
  <si>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</si>
  <si>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</si>
  <si>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</si>
  <si>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</si>
  <si>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</si>
  <si>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</si>
  <si>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</si>
  <si>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</si>
  <si>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</si>
  <si>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</si>
  <si>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</si>
  <si>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</si>
  <si>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</si>
  <si>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</si>
  <si>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</si>
  <si>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</si>
  <si>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</si>
  <si>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</si>
  <si>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</si>
  <si>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</si>
  <si>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</si>
  <si>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</si>
  <si>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</si>
  <si>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</si>
  <si>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</si>
  <si>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</si>
  <si>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</si>
  <si>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</si>
  <si>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</si>
  <si>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</si>
  <si>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</si>
  <si>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</si>
  <si>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</si>
  <si>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</si>
  <si>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</si>
  <si>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</si>
  <si>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</si>
  <si>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</si>
  <si>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</si>
  <si>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</si>
  <si>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</si>
  <si>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</si>
  <si>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</si>
  <si>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</si>
  <si>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</si>
  <si>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</si>
  <si>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</si>
  <si>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</si>
  <si>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</si>
  <si>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</si>
  <si>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</si>
  <si>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</si>
  <si>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</si>
  <si>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</si>
  <si>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</si>
  <si>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</si>
  <si>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</si>
  <si>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</si>
  <si>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</si>
  <si>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</si>
  <si>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</si>
  <si>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</si>
  <si>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</si>
  <si>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</si>
  <si>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</si>
  <si>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</si>
  <si>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</si>
  <si>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</si>
  <si>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</si>
  <si>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</si>
  <si>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</si>
  <si>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</si>
  <si>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</si>
  <si>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</si>
  <si>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</si>
  <si>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</si>
  <si>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</si>
  <si>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</si>
  <si>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</si>
  <si>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</si>
  <si>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</si>
  <si>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</si>
  <si>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</si>
  <si>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</si>
  <si>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</si>
  <si>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</si>
  <si>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</si>
  <si>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</si>
  <si>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</si>
  <si>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</si>
  <si>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</si>
  <si>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</si>
  <si>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</si>
  <si>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</si>
  <si>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</si>
  <si>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</si>
  <si>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</si>
  <si>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</si>
  <si>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</si>
  <si>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</si>
  <si>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</si>
  <si>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</si>
  <si>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</si>
  <si>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</si>
  <si>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</si>
  <si>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</si>
  <si>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</si>
  <si>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</si>
  <si>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</si>
  <si>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</si>
  <si>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</si>
  <si>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</si>
  <si>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</si>
  <si>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</si>
  <si>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</si>
  <si>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</si>
  <si>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</si>
  <si>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</si>
  <si>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</si>
  <si>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</si>
  <si>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</si>
  <si>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</si>
  <si>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</si>
  <si>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</si>
  <si>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</si>
  <si>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</si>
  <si>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</si>
  <si>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</si>
  <si>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</si>
  <si>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</si>
  <si>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</si>
  <si>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</si>
  <si>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</si>
  <si>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</si>
  <si>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</si>
  <si>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</si>
  <si>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</si>
  <si>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</si>
  <si>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</si>
  <si>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</si>
  <si>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</si>
  <si>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</si>
  <si>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</si>
  <si>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</si>
  <si>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</si>
  <si>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</si>
  <si>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</si>
  <si>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</si>
  <si>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</si>
  <si>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</si>
  <si>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</si>
  <si>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</si>
  <si>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</si>
  <si>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</si>
  <si>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</si>
  <si>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</si>
  <si>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</si>
  <si>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</si>
  <si>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</si>
  <si>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</si>
  <si>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</si>
  <si>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</si>
  <si>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</si>
  <si>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</si>
  <si>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</si>
  <si>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</si>
  <si>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</si>
  <si>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</si>
  <si>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</si>
  <si>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</si>
  <si>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</si>
  <si>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</si>
  <si>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</si>
  <si>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</si>
  <si>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</si>
  <si>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</si>
  <si>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</si>
  <si>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</si>
  <si>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</si>
  <si>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</si>
  <si>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</si>
  <si>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</si>
  <si>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</si>
  <si>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</si>
  <si>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</si>
  <si>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</si>
  <si>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</si>
  <si>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</si>
  <si>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</si>
  <si>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</si>
  <si>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</si>
  <si>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</si>
  <si>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</si>
  <si>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</si>
  <si>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</si>
  <si>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</si>
  <si>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</si>
  <si>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</si>
  <si>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</si>
  <si>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</si>
  <si>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</si>
  <si>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</si>
  <si>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</si>
  <si>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</si>
  <si>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</si>
  <si>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</si>
  <si>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</si>
  <si>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</si>
  <si>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</si>
  <si>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</si>
  <si>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</si>
  <si>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</si>
  <si>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</si>
  <si>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</si>
  <si>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</si>
  <si>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</si>
  <si>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</si>
  <si>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</si>
  <si>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</si>
  <si>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</si>
  <si>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</si>
  <si>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</si>
  <si>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</si>
  <si>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</si>
  <si>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</si>
  <si>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</si>
  <si>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</si>
  <si>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</si>
  <si>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</si>
  <si>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</si>
  <si>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</si>
  <si>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</si>
  <si>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</si>
  <si>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</si>
  <si>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</si>
  <si>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</si>
  <si>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</si>
  <si>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</si>
  <si>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</si>
  <si>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</si>
  <si>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</si>
  <si>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</si>
  <si>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</si>
  <si>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</si>
  <si>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</si>
  <si>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</si>
  <si>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</si>
  <si>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</si>
  <si>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</si>
  <si>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</si>
  <si>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</si>
  <si>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</si>
  <si>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</si>
  <si>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</si>
  <si>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</si>
  <si>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</si>
  <si>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</si>
  <si>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</si>
  <si>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</si>
  <si>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</si>
  <si>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</si>
  <si>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</si>
  <si>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</si>
  <si>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</si>
  <si>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</si>
  <si>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</si>
  <si>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</si>
  <si>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</si>
  <si>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</si>
  <si>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</si>
  <si>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</si>
  <si>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</si>
  <si>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</si>
  <si>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</si>
  <si>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</si>
  <si>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</si>
  <si>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</si>
  <si>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</si>
  <si>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</si>
  <si>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</si>
  <si>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</si>
  <si>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</si>
  <si>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</si>
  <si>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</si>
  <si>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</si>
  <si>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</si>
  <si>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</si>
  <si>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</si>
  <si>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</si>
  <si>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</si>
  <si>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</si>
  <si>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</si>
  <si>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</si>
  <si>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</si>
  <si>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</si>
  <si>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</si>
  <si>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</si>
  <si>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</si>
  <si>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</si>
  <si>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</si>
  <si>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</si>
  <si>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</si>
  <si>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</si>
  <si>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</si>
  <si>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</si>
  <si>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</si>
  <si>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</si>
  <si>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</si>
  <si>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</si>
  <si>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</si>
  <si>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</si>
  <si>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</si>
  <si>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</si>
  <si>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</si>
  <si>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</si>
  <si>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</si>
  <si>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</si>
  <si>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</si>
  <si>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</si>
  <si>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</si>
  <si>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</si>
  <si>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</si>
  <si>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</si>
  <si>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</si>
  <si>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</si>
  <si>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</si>
  <si>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</si>
  <si>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</si>
  <si>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</si>
  <si>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</si>
  <si>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</si>
  <si>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</si>
  <si>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</si>
  <si>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</si>
  <si>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</si>
  <si>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</si>
  <si>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</si>
  <si>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</si>
  <si>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</si>
  <si>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</si>
  <si>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</si>
  <si>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</si>
  <si>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</si>
  <si>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</si>
  <si>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</si>
  <si>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</si>
  <si>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</si>
  <si>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</si>
  <si>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</si>
  <si>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</si>
  <si>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</si>
  <si>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</si>
  <si>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</si>
  <si>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</si>
  <si>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</si>
  <si>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</si>
  <si>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</si>
  <si>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</si>
  <si>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</si>
  <si>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</si>
  <si>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</si>
  <si>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</si>
  <si>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</si>
  <si>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</si>
  <si>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</si>
  <si>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</si>
  <si>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</si>
  <si>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</si>
  <si>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</si>
  <si>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</si>
  <si>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</si>
  <si>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</si>
  <si>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</si>
  <si>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</si>
  <si>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</si>
  <si>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</si>
  <si>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</si>
  <si>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</si>
  <si>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</si>
  <si>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</si>
  <si>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</si>
  <si>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</si>
  <si>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</si>
  <si>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</si>
  <si>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</si>
  <si>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</si>
  <si>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</si>
  <si>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</si>
  <si>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</si>
  <si>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</si>
  <si>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</si>
  <si>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</si>
  <si>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</si>
  <si>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</si>
  <si>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</si>
  <si>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</si>
  <si>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</si>
  <si>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</si>
  <si>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</si>
  <si>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</si>
  <si>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</si>
  <si>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</si>
  <si>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</si>
  <si>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</si>
  <si>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</si>
  <si>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</si>
  <si>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</si>
  <si>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</si>
  <si>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</si>
  <si>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</si>
  <si>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</si>
  <si>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</si>
  <si>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</si>
  <si>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</si>
  <si>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</si>
  <si>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</si>
  <si>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</si>
  <si>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</si>
  <si>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</si>
  <si>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</si>
  <si>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</si>
  <si>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</si>
  <si>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</si>
  <si>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</si>
  <si>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</si>
  <si>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</si>
  <si>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</si>
  <si>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</si>
  <si>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</si>
  <si>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</si>
  <si>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</si>
  <si>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</si>
  <si>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</si>
  <si>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</si>
  <si>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</si>
  <si>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</si>
  <si>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</si>
  <si>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</si>
  <si>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</si>
  <si>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</si>
  <si>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</si>
  <si>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</si>
  <si>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</si>
  <si>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</si>
  <si>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</si>
  <si>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</si>
  <si>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</si>
  <si>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</si>
  <si>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</si>
  <si>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</si>
  <si>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</si>
  <si>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</si>
  <si>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</si>
  <si>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</si>
  <si>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</si>
  <si>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</si>
  <si>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</si>
  <si>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</si>
  <si>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</si>
  <si>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</si>
  <si>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</si>
  <si>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</si>
  <si>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</si>
  <si>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</si>
  <si>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</si>
  <si>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</si>
  <si>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</si>
  <si>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</si>
  <si>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</si>
  <si>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</si>
  <si>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</si>
  <si>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</si>
  <si>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</si>
  <si>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</si>
  <si>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</si>
  <si>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</si>
  <si>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</si>
  <si>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</si>
  <si>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</si>
  <si>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</si>
  <si>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</si>
  <si>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</si>
  <si>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</si>
  <si>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</si>
  <si>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</si>
  <si>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</si>
  <si>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</si>
  <si>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</si>
  <si>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</si>
  <si>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</si>
  <si>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</si>
  <si>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</si>
  <si>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</si>
  <si>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</si>
  <si>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</si>
  <si>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</si>
  <si>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</si>
  <si>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</si>
  <si>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</si>
  <si>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</si>
  <si>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</si>
  <si>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</si>
  <si>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</si>
  <si>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</si>
  <si>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</si>
  <si>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</si>
  <si>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</si>
  <si>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</si>
  <si>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</si>
  <si>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</si>
  <si>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</si>
  <si>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</si>
  <si>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</si>
  <si>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</si>
  <si>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</si>
  <si>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</si>
  <si>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</si>
  <si>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</si>
  <si>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</si>
  <si>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</si>
  <si>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</si>
  <si>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</si>
  <si>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</si>
  <si>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</si>
  <si>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</si>
  <si>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</si>
  <si>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</si>
  <si>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</si>
  <si>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</si>
  <si>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</si>
  <si>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</si>
  <si>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</si>
  <si>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</si>
  <si>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</si>
  <si>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</si>
  <si>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</si>
  <si>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</si>
  <si>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</si>
  <si>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</si>
  <si>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</si>
  <si>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</si>
  <si>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</si>
  <si>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</si>
  <si>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</si>
  <si>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</si>
  <si>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</si>
  <si>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</si>
  <si>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</si>
  <si>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</si>
  <si>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</si>
  <si>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</si>
  <si>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</si>
  <si>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</si>
  <si>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</si>
  <si>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</si>
  <si>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</si>
  <si>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</si>
  <si>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</si>
  <si>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</si>
  <si>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</si>
  <si>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</si>
  <si>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</si>
  <si>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</si>
  <si>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</si>
  <si>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</si>
  <si>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</si>
  <si>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</si>
  <si>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</si>
  <si>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</si>
  <si>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</si>
  <si>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</si>
  <si>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</si>
  <si>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</si>
  <si>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</si>
  <si>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</si>
  <si>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</si>
  <si>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</si>
  <si>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</si>
  <si>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</si>
  <si>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</si>
  <si>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</si>
  <si>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</si>
  <si>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</si>
  <si>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</si>
  <si>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</si>
  <si>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</si>
  <si>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</si>
  <si>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</si>
  <si>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</si>
  <si>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</si>
  <si>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</si>
  <si>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</si>
  <si>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</si>
  <si>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</si>
  <si>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</si>
  <si>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</si>
  <si>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</si>
  <si>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</si>
  <si>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</si>
  <si>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</si>
  <si>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</si>
  <si>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</si>
  <si>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</si>
  <si>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</si>
  <si>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</si>
  <si>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</si>
  <si>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</si>
  <si>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</si>
  <si>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</si>
  <si>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</si>
  <si>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</si>
  <si>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</si>
  <si>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</si>
  <si>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</si>
  <si>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</si>
  <si>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</si>
  <si>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</si>
  <si>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</si>
  <si>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</si>
  <si>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</si>
  <si>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</si>
  <si>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</si>
  <si>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</si>
  <si>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</si>
  <si>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</si>
  <si>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</si>
  <si>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</si>
  <si>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</si>
  <si>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</si>
  <si>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</si>
  <si>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</si>
  <si>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</si>
  <si>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</si>
  <si>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</si>
  <si>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</si>
  <si>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</si>
  <si>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</si>
  <si>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</si>
  <si>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</si>
  <si>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</si>
  <si>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</si>
  <si>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</si>
  <si>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</si>
  <si>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</si>
  <si>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</si>
  <si>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</si>
  <si>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</si>
  <si>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</si>
  <si>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</si>
  <si>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</si>
  <si>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</si>
  <si>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</si>
  <si>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</si>
  <si>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</si>
  <si>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</si>
  <si>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</si>
  <si>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</si>
  <si>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</si>
  <si>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</si>
  <si>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</si>
  <si>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</si>
  <si>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</si>
  <si>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</si>
  <si>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</si>
  <si>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</si>
  <si>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</si>
  <si>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</si>
  <si>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</si>
  <si>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</si>
  <si>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</si>
  <si>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</si>
  <si>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</si>
  <si>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</si>
  <si>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</si>
  <si>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</si>
  <si>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</si>
  <si>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</si>
  <si>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</si>
  <si>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</si>
  <si>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</si>
  <si>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</si>
  <si>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</si>
  <si>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</si>
  <si>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</si>
  <si>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</si>
  <si>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</si>
  <si>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</si>
  <si>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流体雑音低減型水中発射管構成要素の研究試作</t>
  </si>
  <si>
    <t>防衛装備庁</t>
  </si>
  <si>
    <t>事業監理官　萩原　祐史</t>
  </si>
  <si>
    <t>令和3年度</t>
  </si>
  <si>
    <t>令和7年度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</si>
  <si>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</si>
  <si>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</si>
  <si>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</si>
  <si>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魚雷等を射出する際の発射音等を敵に察知され、早期回避による攻撃効果の低減及び敵からの反撃を防止するため、水中発射管の構成要素について研究し、発射音の低減について検証することにより、潜水艦の静粛化設計に反映する技術を確立する。</t>
  </si>
  <si>
    <t>要素試験及び数値解析により水中発射管の流体雑音低減法を検討し、関連試験において検討した低減法について技術的な妥当性を検証する。さらに、実艦搭載用の射出装置を試作し、海上試験により実環境下における雑音低減効果を確認する。</t>
  </si>
  <si>
    <t>-</t>
  </si>
  <si>
    <t>研究課題に関する技術的知見の取得</t>
  </si>
  <si>
    <t>確認した技術的課題の数</t>
  </si>
  <si>
    <t>件</t>
  </si>
  <si>
    <t>試作研究の調達実績件数</t>
  </si>
  <si>
    <t>執行額（Ｘ）／調達件数（Ｙ）　　　　　　　　　　　　　　</t>
    <phoneticPr fontId="5"/>
  </si>
  <si>
    <t>　　　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</si>
  <si>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</si>
  <si>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</si>
  <si>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</si>
  <si>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</si>
  <si>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</si>
  <si>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Ⅰ－２　我が国自身の防衛体制の強化（防衛力の中心的な構成要素の強化における優先事項）</t>
  </si>
  <si>
    <t>Ⅰ－２－（３）　技術基盤の強化</t>
  </si>
  <si>
    <t>研究開発のプロセスの合理化等による、研究開発期間の大幅な短縮</t>
  </si>
  <si>
    <t>進展の早い民生技術を活用した装備品の短期実用化の推進</t>
  </si>
  <si>
    <t>○</t>
  </si>
  <si>
    <t>-</t>
    <phoneticPr fontId="5"/>
  </si>
  <si>
    <t>令和３年度業務計画（実施計画）</t>
    <rPh sb="5" eb="7">
      <t>ギョウム</t>
    </rPh>
    <rPh sb="7" eb="9">
      <t>ケイカク</t>
    </rPh>
    <rPh sb="10" eb="12">
      <t>ジッシ</t>
    </rPh>
    <rPh sb="12" eb="14">
      <t>ケイカク</t>
    </rPh>
    <phoneticPr fontId="5"/>
  </si>
  <si>
    <t>海上優勢の獲得・維持のため、流体雑音低減型水中発射管構成要素の静粛化は重要な事業である。</t>
    <phoneticPr fontId="5"/>
  </si>
  <si>
    <t>防衛省において使用する潜水艦における流体雑音低減型水中発射管構成要素の静粛化を行う事業であり、調達可能かつ要求性能を満たすことが確認できる潜水艦がないことから、防衛省が独自に開発する必要がある。</t>
    <phoneticPr fontId="5"/>
  </si>
  <si>
    <t>防衛計画の大綱に基づく防衛力の中心的な構成要素の強化における優先事項の政策の一つであり、重要な事業である。</t>
    <phoneticPr fontId="5"/>
  </si>
  <si>
    <t>‐</t>
  </si>
  <si>
    <t>【１．必要性】
　海上優勢の獲得・維持は、防衛力の中心的な構成要素の強化に不可欠であり、我が国周辺国の潜水艦のソーナー探知能力及び静粛性の向上に伴い、彼の早期回避による我の攻撃効果の低減及び敵からの反撃を防止するため、魚雷を射出する際の発射音を低減する水中発射管の構成要素の研究を進める必要がある。秘匿度の高い装備品であり、諸外国の同等装備品の導入は極めて困難である。また、国内に直接調達可能かつ要求する性能を満たすシステムがないため、我が国独自で開発を行う必要がある。
【２．効率性】
　先行研究及び関連事業の成果等を活用し、開発費用の低減を図るとともに、既存の陸上試験施設を使用することで関連試験経費を削減する。
【３．有効性】
　本研究により、魚雷等発射時における敵の早期回避による攻撃効果の低減及び反撃を防止する能力を得る。</t>
    <phoneticPr fontId="5"/>
  </si>
  <si>
    <t>本事業の支出年度は令和4年度以降であり、現時点での支出実績はないため未記載とした。</t>
  </si>
  <si>
    <t>本事業の支出年度は令和4年度以降であり、現時点での支出実績はないため未記載とした。</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</si>
  <si>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</si>
  <si>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</si>
  <si>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百万円/件</t>
    <rPh sb="4" eb="5">
      <t>ケン</t>
    </rPh>
    <phoneticPr fontId="5"/>
  </si>
  <si>
    <t>-</t>
    <phoneticPr fontId="5"/>
  </si>
  <si>
    <t>無</t>
  </si>
  <si>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</si>
  <si>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</si>
  <si>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引き続き応札者拡大の方策について検討を行い、競争性の確保を図るとともに見積もり内容の精査等により価格の適正化を図ってまいりたい。</t>
    <rPh sb="0" eb="1">
      <t>ヒ</t>
    </rPh>
    <rPh sb="2" eb="3">
      <t>ツヅ</t>
    </rPh>
    <rPh sb="55" eb="5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</si>
</sst>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9071</xdr:colOff>
      <xdr:row>748</xdr:row>
      <xdr:rowOff>63501</xdr:rowOff>
    </xdr:from>
    <xdr:to>
      <xdr:col>38</xdr:col>
      <xdr:colOff>30751</xdr:colOff>
      <xdr:row>785</xdr:row>
      <xdr:rowOff>48856</xdr:rowOff>
    </xdr:to>
    <xdr:grpSp>
      <xdr:nvGrpSpPr>
        <xdr:cNvPr id="14" name="グループ化 13"/>
        <xdr:cNvGrpSpPr/>
      </xdr:nvGrpSpPr>
      <xdr:grpSpPr>
        <a:xfrm>
          <a:off x="3841483" y="68721942"/>
          <a:ext cx="3854092" cy="12648002"/>
          <a:chOff x="2963613" y="47992393"/>
          <a:chExt cx="4168468" cy="6564119"/>
        </a:xfrm>
      </xdr:grpSpPr>
      <xdr:sp macro="" textlink="">
        <xdr:nvSpPr>
          <xdr:cNvPr id="15"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１，８０４百万円</a:t>
            </a:r>
          </a:p>
          <a:p>
            <a:pPr algn="ctr" rtl="0">
              <a:lnSpc>
                <a:spcPts val="2300"/>
              </a:lnSpc>
              <a:defRPr sz="1000"/>
            </a:pPr>
            <a:endParaRPr lang="ja-JP" altLang="en-US" sz="2000" b="1" i="0" u="none" strike="noStrike" baseline="0">
              <a:solidFill>
                <a:srgbClr val="000000"/>
              </a:solidFill>
              <a:latin typeface="ＭＳ Ｐゴシック"/>
              <a:ea typeface="ＭＳ Ｐゴシック"/>
            </a:endParaRPr>
          </a:p>
        </xdr:txBody>
      </xdr:sp>
      <xdr:sp macro="" textlink="">
        <xdr:nvSpPr>
          <xdr:cNvPr id="16"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7"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20"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Ａ．企業等</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１，８０４百万円</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xdr:txBody>
      </xdr:sp>
      <xdr:grpSp>
        <xdr:nvGrpSpPr>
          <xdr:cNvPr id="21" name="グループ化 31"/>
          <xdr:cNvGrpSpPr>
            <a:grpSpLocks/>
          </xdr:cNvGrpSpPr>
        </xdr:nvGrpSpPr>
        <xdr:grpSpPr bwMode="auto">
          <a:xfrm>
            <a:off x="2963613" y="53153962"/>
            <a:ext cx="4157790" cy="1402550"/>
            <a:chOff x="3312070" y="38390795"/>
            <a:chExt cx="3471899" cy="1615014"/>
          </a:xfrm>
        </xdr:grpSpPr>
        <xdr:sp macro="" textlink="">
          <xdr:nvSpPr>
            <xdr:cNvPr id="24" name="AutoShape 14"/>
            <xdr:cNvSpPr>
              <a:spLocks/>
            </xdr:cNvSpPr>
          </xdr:nvSpPr>
          <xdr:spPr bwMode="auto">
            <a:xfrm>
              <a:off x="3312070" y="38395047"/>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 name="AutoShape 15"/>
            <xdr:cNvSpPr>
              <a:spLocks/>
            </xdr:cNvSpPr>
          </xdr:nvSpPr>
          <xdr:spPr bwMode="auto">
            <a:xfrm>
              <a:off x="6592828" y="38390795"/>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2" name="Rectangle 16"/>
          <xdr:cNvSpPr>
            <a:spLocks noChangeArrowheads="1"/>
          </xdr:cNvSpPr>
        </xdr:nvSpPr>
        <xdr:spPr bwMode="auto">
          <a:xfrm>
            <a:off x="3272744" y="53306897"/>
            <a:ext cx="3274847"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23" name="Rectangle 22"/>
          <xdr:cNvSpPr>
            <a:spLocks noChangeArrowheads="1"/>
          </xdr:cNvSpPr>
        </xdr:nvSpPr>
        <xdr:spPr bwMode="auto">
          <a:xfrm>
            <a:off x="3034045" y="53495149"/>
            <a:ext cx="4098036" cy="1006929"/>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①システム設計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②関連試験</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③詳細設計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④搭載品</a:t>
            </a:r>
            <a:r>
              <a:rPr lang="ja-JP" altLang="en-US" sz="1200" b="0" i="0" u="none" strike="noStrike" baseline="0">
                <a:solidFill>
                  <a:srgbClr val="FF0000"/>
                </a:solidFill>
                <a:latin typeface="ＭＳ Ｐゴシック"/>
                <a:ea typeface="+mn-ea"/>
              </a:rPr>
              <a:t>　       </a:t>
            </a:r>
            <a:r>
              <a:rPr lang="ja-JP" altLang="en-US" sz="1200" b="0" i="0" u="none" strike="noStrike" baseline="0">
                <a:solidFill>
                  <a:sysClr val="windowText" lastClr="000000"/>
                </a:solidFill>
                <a:latin typeface="ＭＳ Ｐゴシック"/>
                <a:ea typeface="+mn-ea"/>
              </a:rPr>
              <a:t>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40"/>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t="s">
        <v>674</v>
      </c>
      <c r="AP2" s="206"/>
      <c r="AQ2" s="206"/>
      <c r="AR2" s="99" t="s">
        <v>710</v>
      </c>
      <c r="AS2" s="207">
        <v>9</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t="s">
        <v>723</v>
      </c>
      <c r="AE13" s="164"/>
      <c r="AF13" s="164"/>
      <c r="AG13" s="164"/>
      <c r="AH13" s="164"/>
      <c r="AI13" s="164"/>
      <c r="AJ13" s="165"/>
      <c r="AK13" s="163" t="s">
        <v>723</v>
      </c>
      <c r="AL13" s="164"/>
      <c r="AM13" s="164"/>
      <c r="AN13" s="164"/>
      <c r="AO13" s="164"/>
      <c r="AP13" s="164"/>
      <c r="AQ13" s="165"/>
      <c r="AR13" s="160" t="s">
        <v>723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t="s">
        <v>723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t="s">
        <v>723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740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740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740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740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7</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726</v>
      </c>
      <c r="AC32" s="547"/>
      <c r="AD32" s="547"/>
      <c r="AE32" s="363" t="s">
        <v>723</v>
      </c>
      <c r="AF32" s="364"/>
      <c r="AG32" s="364"/>
      <c r="AH32" s="364"/>
      <c r="AI32" s="363" t="s">
        <v>723</v>
      </c>
      <c r="AJ32" s="364"/>
      <c r="AK32" s="364"/>
      <c r="AL32" s="364"/>
      <c r="AM32" s="363" t="s">
        <v>740</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363" t="s">
        <v>723</v>
      </c>
      <c r="AF33" s="364"/>
      <c r="AG33" s="364"/>
      <c r="AH33" s="364"/>
      <c r="AI33" s="363" t="s">
        <v>723</v>
      </c>
      <c r="AJ33" s="364"/>
      <c r="AK33" s="364"/>
      <c r="AL33" s="364"/>
      <c r="AM33" s="363" t="s">
        <v>740</v>
      </c>
      <c r="AN33" s="364"/>
      <c r="AO33" s="364"/>
      <c r="AP33" s="364"/>
      <c r="AQ33" s="166" t="s">
        <v>723</v>
      </c>
      <c r="AR33" s="167"/>
      <c r="AS33" s="167"/>
      <c r="AT33" s="168"/>
      <c r="AU33" s="364">
        <v>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740</v>
      </c>
      <c r="AN34" s="364"/>
      <c r="AO34" s="364"/>
      <c r="AP34" s="364"/>
      <c r="AQ34" s="166" t="s">
        <v>723</v>
      </c>
      <c r="AR34" s="167"/>
      <c r="AS34" s="167"/>
      <c r="AT34" s="168"/>
      <c r="AU34" s="364" t="s">
        <v>723</v>
      </c>
      <c r="AV34" s="364"/>
      <c r="AW34" s="364"/>
      <c r="AX34" s="365"/>
    </row>
    <row r="35" spans="1:51" ht="23.25" customHeight="1" x14ac:dyDescent="0.15">
      <c r="A35" s="891" t="s">
        <v>381</v>
      </c>
      <c r="B35" s="892"/>
      <c r="C35" s="892"/>
      <c r="D35" s="892"/>
      <c r="E35" s="892"/>
      <c r="F35" s="893"/>
      <c r="G35" s="897" t="s">
        <v>741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723</v>
      </c>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t="s">
        <v>726</v>
      </c>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726</v>
      </c>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723</v>
      </c>
      <c r="AF101" s="358"/>
      <c r="AG101" s="358"/>
      <c r="AH101" s="358"/>
      <c r="AI101" s="358" t="s">
        <v>723</v>
      </c>
      <c r="AJ101" s="358"/>
      <c r="AK101" s="358"/>
      <c r="AL101" s="358"/>
      <c r="AM101" s="358" t="s">
        <v>740</v>
      </c>
      <c r="AN101" s="358"/>
      <c r="AO101" s="358"/>
      <c r="AP101" s="358"/>
      <c r="AQ101" s="358" t="s">
        <v>740</v>
      </c>
      <c r="AR101" s="358"/>
      <c r="AS101" s="358"/>
      <c r="AT101" s="358"/>
      <c r="AU101" s="363" t="s">
        <v>740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723</v>
      </c>
      <c r="AF102" s="358"/>
      <c r="AG102" s="358"/>
      <c r="AH102" s="358"/>
      <c r="AI102" s="358" t="s">
        <v>723</v>
      </c>
      <c r="AJ102" s="358"/>
      <c r="AK102" s="358"/>
      <c r="AL102" s="358"/>
      <c r="AM102" s="358" t="s">
        <v>740</v>
      </c>
      <c r="AN102" s="358"/>
      <c r="AO102" s="358"/>
      <c r="AP102" s="358"/>
      <c r="AQ102" s="358" t="s">
        <v>740</v>
      </c>
      <c r="AR102" s="358"/>
      <c r="AS102" s="358"/>
      <c r="AT102" s="358"/>
      <c r="AU102" s="371" t="s">
        <v>740</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751</v>
      </c>
      <c r="AC116" s="301"/>
      <c r="AD116" s="302"/>
      <c r="AE116" s="358" t="s">
        <v>723</v>
      </c>
      <c r="AF116" s="358"/>
      <c r="AG116" s="358"/>
      <c r="AH116" s="358"/>
      <c r="AI116" s="358" t="s">
        <v>723</v>
      </c>
      <c r="AJ116" s="358"/>
      <c r="AK116" s="358"/>
      <c r="AL116" s="358"/>
      <c r="AM116" s="358" t="s">
        <v>740</v>
      </c>
      <c r="AN116" s="358"/>
      <c r="AO116" s="358"/>
      <c r="AP116" s="358"/>
      <c r="AQ116" s="363" t="s">
        <v>740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723</v>
      </c>
      <c r="AF117" s="306"/>
      <c r="AG117" s="306"/>
      <c r="AH117" s="306"/>
      <c r="AI117" s="306" t="s">
        <v>723</v>
      </c>
      <c r="AJ117" s="306"/>
      <c r="AK117" s="306"/>
      <c r="AL117" s="306"/>
      <c r="AM117" s="306" t="s">
        <v>740</v>
      </c>
      <c r="AN117" s="306"/>
      <c r="AO117" s="306"/>
      <c r="AP117" s="306"/>
      <c r="AQ117" s="306" t="s">
        <v>740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740</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740</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15"/>
      <c r="AB154" s="256" t="s">
        <v>734</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0.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0.9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735</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736</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customHeight="1" x14ac:dyDescent="0.15">
      <c r="A194" s="988"/>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740</v>
      </c>
      <c r="AN194" s="167"/>
      <c r="AO194" s="167"/>
      <c r="AP194" s="167"/>
      <c r="AQ194" s="266" t="s">
        <v>723</v>
      </c>
      <c r="AR194" s="167"/>
      <c r="AS194" s="167"/>
      <c r="AT194" s="167"/>
      <c r="AU194" s="266" t="s">
        <v>723</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740</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737</v>
      </c>
      <c r="H214" s="191"/>
      <c r="I214" s="191"/>
      <c r="J214" s="191"/>
      <c r="K214" s="191"/>
      <c r="L214" s="191"/>
      <c r="M214" s="191"/>
      <c r="N214" s="191"/>
      <c r="O214" s="191"/>
      <c r="P214" s="233"/>
      <c r="Q214" s="975" t="s">
        <v>738</v>
      </c>
      <c r="R214" s="976"/>
      <c r="S214" s="976"/>
      <c r="T214" s="976"/>
      <c r="U214" s="976"/>
      <c r="V214" s="976"/>
      <c r="W214" s="976"/>
      <c r="X214" s="976"/>
      <c r="Y214" s="976"/>
      <c r="Z214" s="976"/>
      <c r="AA214" s="977"/>
      <c r="AB214" s="256" t="s">
        <v>734</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04.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750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04.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721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723</v>
      </c>
      <c r="K430" s="243"/>
      <c r="L430" s="243"/>
      <c r="M430" s="243"/>
      <c r="N430" s="243"/>
      <c r="O430" s="243"/>
      <c r="P430" s="243"/>
      <c r="Q430" s="243"/>
      <c r="R430" s="243"/>
      <c r="S430" s="243"/>
      <c r="T430" s="244"/>
      <c r="U430" s="245" t="s">
        <v>740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740</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740</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740</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hidden="1"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740</v>
      </c>
      <c r="AN458" s="167"/>
      <c r="AO458" s="167"/>
      <c r="AP458" s="168"/>
      <c r="AQ458" s="166" t="s">
        <v>723</v>
      </c>
      <c r="AR458" s="167"/>
      <c r="AS458" s="167"/>
      <c r="AT458" s="168"/>
      <c r="AU458" s="167" t="s">
        <v>723</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740</v>
      </c>
      <c r="AN459" s="167"/>
      <c r="AO459" s="167"/>
      <c r="AP459" s="168"/>
      <c r="AQ459" s="166" t="s">
        <v>723</v>
      </c>
      <c r="AR459" s="167"/>
      <c r="AS459" s="167"/>
      <c r="AT459" s="168"/>
      <c r="AU459" s="167" t="s">
        <v>723</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740</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1</v>
      </c>
    </row>
    <row r="477" spans="1:51" ht="18.75"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752</v>
      </c>
      <c r="AF477" s="178"/>
      <c r="AG477" s="179" t="s">
        <v>233</v>
      </c>
      <c r="AH477" s="202"/>
      <c r="AI477" s="216"/>
      <c r="AJ477" s="216"/>
      <c r="AK477" s="216"/>
      <c r="AL477" s="217"/>
      <c r="AM477" s="216"/>
      <c r="AN477" s="216"/>
      <c r="AO477" s="216"/>
      <c r="AP477" s="217"/>
      <c r="AQ477" s="231" t="s">
        <v>752</v>
      </c>
      <c r="AR477" s="178"/>
      <c r="AS477" s="179" t="s">
        <v>233</v>
      </c>
      <c r="AT477" s="202"/>
      <c r="AU477" s="178" t="s">
        <v>752</v>
      </c>
      <c r="AV477" s="178"/>
      <c r="AW477" s="179" t="s">
        <v>179</v>
      </c>
      <c r="AX477" s="180"/>
      <c r="AY477">
        <f>$AY$476</f>
        <v>1</v>
      </c>
    </row>
    <row r="478" spans="1:51" ht="23.25" customHeight="1" x14ac:dyDescent="0.15">
      <c r="A478" s="988"/>
      <c r="B478" s="253"/>
      <c r="C478" s="252"/>
      <c r="D478" s="253"/>
      <c r="E478" s="196"/>
      <c r="F478" s="197"/>
      <c r="G478" s="232" t="s">
        <v>752</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752</v>
      </c>
      <c r="AC478" s="175"/>
      <c r="AD478" s="175"/>
      <c r="AE478" s="166" t="s">
        <v>752</v>
      </c>
      <c r="AF478" s="167"/>
      <c r="AG478" s="167"/>
      <c r="AH478" s="167"/>
      <c r="AI478" s="166" t="s">
        <v>752</v>
      </c>
      <c r="AJ478" s="167"/>
      <c r="AK478" s="167"/>
      <c r="AL478" s="167"/>
      <c r="AM478" s="166" t="s">
        <v>752</v>
      </c>
      <c r="AN478" s="167"/>
      <c r="AO478" s="167"/>
      <c r="AP478" s="168"/>
      <c r="AQ478" s="166" t="s">
        <v>752</v>
      </c>
      <c r="AR478" s="167"/>
      <c r="AS478" s="167"/>
      <c r="AT478" s="168"/>
      <c r="AU478" s="167" t="s">
        <v>752</v>
      </c>
      <c r="AV478" s="167"/>
      <c r="AW478" s="167"/>
      <c r="AX478" s="208"/>
      <c r="AY478">
        <f t="shared" ref="AY478:AY480" si="72">$AY$476</f>
        <v>1</v>
      </c>
    </row>
    <row r="479" spans="1:51" ht="23.25"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752</v>
      </c>
      <c r="AC479" s="224"/>
      <c r="AD479" s="224"/>
      <c r="AE479" s="166" t="s">
        <v>752</v>
      </c>
      <c r="AF479" s="167"/>
      <c r="AG479" s="167"/>
      <c r="AH479" s="168"/>
      <c r="AI479" s="166" t="s">
        <v>752</v>
      </c>
      <c r="AJ479" s="167"/>
      <c r="AK479" s="167"/>
      <c r="AL479" s="167"/>
      <c r="AM479" s="166" t="s">
        <v>752</v>
      </c>
      <c r="AN479" s="167"/>
      <c r="AO479" s="167"/>
      <c r="AP479" s="168"/>
      <c r="AQ479" s="166" t="s">
        <v>752</v>
      </c>
      <c r="AR479" s="167"/>
      <c r="AS479" s="167"/>
      <c r="AT479" s="168"/>
      <c r="AU479" s="167" t="s">
        <v>752</v>
      </c>
      <c r="AV479" s="167"/>
      <c r="AW479" s="167"/>
      <c r="AX479" s="208"/>
      <c r="AY479">
        <f t="shared" si="72"/>
        <v>1</v>
      </c>
    </row>
    <row r="480" spans="1:51" ht="23.25"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752</v>
      </c>
      <c r="AF480" s="167"/>
      <c r="AG480" s="167"/>
      <c r="AH480" s="168"/>
      <c r="AI480" s="166" t="s">
        <v>752</v>
      </c>
      <c r="AJ480" s="167"/>
      <c r="AK480" s="167"/>
      <c r="AL480" s="167"/>
      <c r="AM480" s="166" t="s">
        <v>752</v>
      </c>
      <c r="AN480" s="167"/>
      <c r="AO480" s="167"/>
      <c r="AP480" s="168"/>
      <c r="AQ480" s="166" t="s">
        <v>752</v>
      </c>
      <c r="AR480" s="167"/>
      <c r="AS480" s="167"/>
      <c r="AT480" s="168"/>
      <c r="AU480" s="167" t="s">
        <v>752</v>
      </c>
      <c r="AV480" s="167"/>
      <c r="AW480" s="167"/>
      <c r="AX480" s="208"/>
      <c r="AY480">
        <f t="shared" si="72"/>
        <v>1</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739</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81.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81.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1.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41.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41.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747</v>
      </c>
      <c r="AH710" s="664"/>
      <c r="AI710" s="664"/>
      <c r="AJ710" s="664"/>
      <c r="AK710" s="664"/>
      <c r="AL710" s="664"/>
      <c r="AM710" s="664"/>
      <c r="AN710" s="664"/>
      <c r="AO710" s="664"/>
      <c r="AP710" s="664"/>
      <c r="AQ710" s="664"/>
      <c r="AR710" s="664"/>
      <c r="AS710" s="664"/>
      <c r="AT710" s="664"/>
      <c r="AU710" s="664"/>
      <c r="AV710" s="664"/>
      <c r="AW710" s="664"/>
      <c r="AX710" s="665"/>
    </row>
    <row r="711" spans="1:50" ht="41.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41.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41.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41.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41.2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41.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747</v>
      </c>
      <c r="AH716" s="664"/>
      <c r="AI716" s="664"/>
      <c r="AJ716" s="664"/>
      <c r="AK716" s="664"/>
      <c r="AL716" s="664"/>
      <c r="AM716" s="664"/>
      <c r="AN716" s="664"/>
      <c r="AO716" s="664"/>
      <c r="AP716" s="664"/>
      <c r="AQ716" s="664"/>
      <c r="AR716" s="664"/>
      <c r="AS716" s="664"/>
      <c r="AT716" s="664"/>
      <c r="AU716" s="664"/>
      <c r="AV716" s="664"/>
      <c r="AW716" s="664"/>
      <c r="AX716" s="665"/>
    </row>
    <row r="717" spans="1:50" ht="41.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41.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752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27.2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756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752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t="s">
        <v>415</v>
      </c>
      <c r="J747" s="113"/>
      <c r="K747" s="100" t="str">
        <f>IF(I747="","","-")</f>
        <v>-</v>
      </c>
      <c r="L747" s="104">
        <v>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5.2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9.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0.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752</v>
      </c>
      <c r="H789" s="446"/>
      <c r="I789" s="446"/>
      <c r="J789" s="446"/>
      <c r="K789" s="447"/>
      <c r="L789" s="448" t="s">
        <v>752</v>
      </c>
      <c r="M789" s="449"/>
      <c r="N789" s="449"/>
      <c r="O789" s="449"/>
      <c r="P789" s="449"/>
      <c r="Q789" s="449"/>
      <c r="R789" s="449"/>
      <c r="S789" s="449"/>
      <c r="T789" s="449"/>
      <c r="U789" s="449"/>
      <c r="V789" s="449"/>
      <c r="W789" s="449"/>
      <c r="X789" s="450"/>
      <c r="Y789" s="451" t="s">
        <v>752</v>
      </c>
      <c r="Z789" s="452"/>
      <c r="AA789" s="452"/>
      <c r="AB789" s="553"/>
      <c r="AC789" s="445" t="s">
        <v>752</v>
      </c>
      <c r="AD789" s="446"/>
      <c r="AE789" s="446"/>
      <c r="AF789" s="446"/>
      <c r="AG789" s="447"/>
      <c r="AH789" s="448" t="s">
        <v>752</v>
      </c>
      <c r="AI789" s="449"/>
      <c r="AJ789" s="449"/>
      <c r="AK789" s="449"/>
      <c r="AL789" s="449"/>
      <c r="AM789" s="449"/>
      <c r="AN789" s="449"/>
      <c r="AO789" s="449"/>
      <c r="AP789" s="449"/>
      <c r="AQ789" s="449"/>
      <c r="AR789" s="449"/>
      <c r="AS789" s="449"/>
      <c r="AT789" s="450"/>
      <c r="AU789" s="451" t="s">
        <v>752</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740</v>
      </c>
      <c r="D845" s="415"/>
      <c r="E845" s="415"/>
      <c r="F845" s="415"/>
      <c r="G845" s="415"/>
      <c r="H845" s="415"/>
      <c r="I845" s="415"/>
      <c r="J845" s="416" t="s">
        <v>740</v>
      </c>
      <c r="K845" s="417"/>
      <c r="L845" s="417"/>
      <c r="M845" s="417"/>
      <c r="N845" s="417"/>
      <c r="O845" s="417"/>
      <c r="P845" s="421" t="s">
        <v>740</v>
      </c>
      <c r="Q845" s="317"/>
      <c r="R845" s="317"/>
      <c r="S845" s="317"/>
      <c r="T845" s="317"/>
      <c r="U845" s="317"/>
      <c r="V845" s="317"/>
      <c r="W845" s="317"/>
      <c r="X845" s="317"/>
      <c r="Y845" s="318" t="s">
        <v>740</v>
      </c>
      <c r="Z845" s="319"/>
      <c r="AA845" s="319"/>
      <c r="AB845" s="320"/>
      <c r="AC845" s="322"/>
      <c r="AD845" s="323"/>
      <c r="AE845" s="323"/>
      <c r="AF845" s="323"/>
      <c r="AG845" s="323"/>
      <c r="AH845" s="418" t="s">
        <v>740</v>
      </c>
      <c r="AI845" s="419"/>
      <c r="AJ845" s="419"/>
      <c r="AK845" s="419"/>
      <c r="AL845" s="326" t="s">
        <v>740</v>
      </c>
      <c r="AM845" s="327"/>
      <c r="AN845" s="327"/>
      <c r="AO845" s="328"/>
      <c r="AP845" s="321" t="s">
        <v>740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740</v>
      </c>
      <c r="F1110" s="886"/>
      <c r="G1110" s="886"/>
      <c r="H1110" s="886"/>
      <c r="I1110" s="886"/>
      <c r="J1110" s="416" t="s">
        <v>740</v>
      </c>
      <c r="K1110" s="417"/>
      <c r="L1110" s="417"/>
      <c r="M1110" s="417"/>
      <c r="N1110" s="417"/>
      <c r="O1110" s="417"/>
      <c r="P1110" s="421" t="s">
        <v>740</v>
      </c>
      <c r="Q1110" s="317"/>
      <c r="R1110" s="317"/>
      <c r="S1110" s="317"/>
      <c r="T1110" s="317"/>
      <c r="U1110" s="317"/>
      <c r="V1110" s="317"/>
      <c r="W1110" s="317"/>
      <c r="X1110" s="317"/>
      <c r="Y1110" s="318" t="s">
        <v>740</v>
      </c>
      <c r="Z1110" s="319"/>
      <c r="AA1110" s="319"/>
      <c r="AB1110" s="320"/>
      <c r="AC1110" s="322"/>
      <c r="AD1110" s="323"/>
      <c r="AE1110" s="323"/>
      <c r="AF1110" s="323"/>
      <c r="AG1110" s="323"/>
      <c r="AH1110" s="324" t="s">
        <v>740</v>
      </c>
      <c r="AI1110" s="325"/>
      <c r="AJ1110" s="325"/>
      <c r="AK1110" s="325"/>
      <c r="AL1110" s="326" t="s">
        <v>740</v>
      </c>
      <c r="AM1110" s="327"/>
      <c r="AN1110" s="327"/>
      <c r="AO1110" s="328"/>
      <c r="AP1110" s="321" t="s">
        <v>740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6" manualBreakCount="6">
    <brk id="99" max="49" man="1"/>
    <brk id="189" max="49" man="1"/>
    <brk id="704" max="49" man="1"/>
    <brk id="72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739</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大吾</dc:creator>
  <cp:lastModifiedBy>防衛省</cp:lastModifiedBy>
  <cp:lastPrinted>2021-08-19T02:45:18Z</cp:lastPrinted>
  <dcterms:created xsi:type="dcterms:W3CDTF">2012-03-13T00:50:25Z</dcterms:created>
  <dcterms:modified xsi:type="dcterms:W3CDTF">2021-09-03T13:05:48Z</dcterms:modified>
</cp:coreProperties>
</file>