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I94" i="3" l="1"/>
  <c r="AM94" i="3"/>
  <c r="AE94" i="3"/>
  <c r="AE89" i="3"/>
  <c r="AI89" i="3"/>
  <c r="AM8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<sst xmlns="http://schemas.openxmlformats.org/spreadsheetml/2006/main" count="3174" uniqueCount="813">
  <si>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</si>
  <si>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</si>
  <si>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</si>
  <si>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</si>
  <si>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</si>
  <si>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</si>
  <si>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</si>
  <si>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</si>
  <si>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</si>
  <si>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</si>
  <si>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</si>
  <si>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</si>
  <si>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</si>
  <si>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</si>
  <si>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</si>
  <si>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</si>
  <si>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</si>
  <si>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</si>
  <si>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</si>
  <si>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</si>
  <si>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</si>
  <si>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</si>
  <si>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</si>
  <si>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</si>
  <si>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</si>
  <si>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</si>
  <si>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</si>
  <si>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</si>
  <si>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</si>
  <si>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</si>
  <si>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</si>
  <si>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</si>
  <si>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</si>
  <si>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</si>
  <si>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</si>
  <si>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</si>
  <si>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</si>
  <si>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</si>
  <si>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</si>
  <si>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</si>
  <si>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</si>
  <si>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</si>
  <si>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</si>
  <si>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</si>
  <si>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</si>
  <si>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</si>
  <si>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</si>
  <si>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</si>
  <si>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</si>
  <si>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</si>
  <si>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</si>
  <si>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</si>
  <si>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</si>
  <si>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</si>
  <si>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</si>
  <si>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</si>
  <si>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</si>
  <si>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</si>
  <si>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</si>
  <si>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</si>
  <si>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</si>
  <si>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</si>
  <si>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</si>
  <si>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</si>
  <si>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</si>
  <si>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</si>
  <si>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</si>
  <si>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</si>
  <si>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</si>
  <si>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</si>
  <si>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</si>
  <si>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</si>
  <si>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</si>
  <si>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</si>
  <si>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</si>
  <si>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</si>
  <si>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</si>
  <si>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</si>
  <si>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</si>
  <si>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</si>
  <si>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</si>
  <si>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</si>
  <si>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</si>
  <si>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</si>
  <si>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</si>
  <si>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</si>
  <si>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</si>
  <si>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</si>
  <si>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</si>
  <si>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</si>
  <si>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</si>
  <si>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</si>
  <si>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</si>
  <si>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</si>
  <si>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</si>
  <si>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</si>
  <si>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</si>
  <si>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</si>
  <si>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</si>
  <si>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</si>
  <si>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</si>
  <si>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</si>
  <si>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</si>
  <si>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</si>
  <si>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</si>
  <si>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</si>
  <si>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</si>
  <si>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</si>
  <si>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</si>
  <si>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</si>
  <si>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</si>
  <si>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</si>
  <si>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</si>
  <si>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</si>
  <si>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</si>
  <si>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</si>
  <si>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</si>
  <si>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</si>
  <si>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</si>
  <si>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</si>
  <si>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</si>
  <si>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</si>
  <si>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</si>
  <si>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</si>
  <si>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</si>
  <si>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</si>
  <si>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</si>
  <si>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</si>
  <si>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</si>
  <si>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</si>
  <si>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</si>
  <si>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</si>
  <si>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</si>
  <si>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</si>
  <si>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</si>
  <si>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</si>
  <si>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</si>
  <si>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</si>
  <si>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</si>
  <si>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</si>
  <si>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</si>
  <si>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</si>
  <si>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</si>
  <si>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</si>
  <si>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</si>
  <si>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</si>
  <si>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</si>
  <si>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</si>
  <si>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</si>
  <si>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</si>
  <si>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</si>
  <si>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</si>
  <si>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</si>
  <si>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</si>
  <si>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</si>
  <si>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</si>
  <si>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</si>
  <si>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</si>
  <si>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</si>
  <si>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</si>
  <si>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</si>
  <si>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</si>
  <si>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</si>
  <si>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</si>
  <si>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</si>
  <si>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</si>
  <si>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</si>
  <si>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</si>
  <si>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</si>
  <si>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</si>
  <si>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</si>
  <si>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</si>
  <si>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</si>
  <si>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</si>
  <si>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</si>
  <si>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</si>
  <si>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</si>
  <si>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</si>
  <si>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</si>
  <si>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</si>
  <si>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</si>
  <si>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</si>
  <si>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</si>
  <si>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</si>
  <si>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</si>
  <si>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</si>
  <si>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</si>
  <si>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</si>
  <si>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</si>
  <si>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</si>
  <si>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</si>
  <si>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</si>
  <si>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</si>
  <si>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</si>
  <si>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</si>
  <si>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</si>
  <si>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</si>
  <si>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</si>
  <si>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</si>
  <si>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</si>
  <si>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</si>
  <si>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</si>
  <si>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</si>
  <si>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</si>
  <si>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</si>
  <si>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</si>
  <si>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</si>
  <si>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</si>
  <si>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</si>
  <si>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</si>
  <si>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</si>
  <si>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</si>
  <si>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</si>
  <si>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</si>
  <si>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</si>
  <si>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</si>
  <si>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</si>
  <si>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</si>
  <si>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</si>
  <si>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</si>
  <si>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</si>
  <si>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</si>
  <si>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</si>
  <si>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</si>
  <si>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</si>
  <si>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</si>
  <si>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</si>
  <si>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</si>
  <si>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</si>
  <si>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</si>
  <si>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</si>
  <si>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</si>
  <si>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</si>
  <si>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</si>
  <si>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</si>
  <si>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</si>
  <si>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</si>
  <si>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</si>
  <si>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</si>
  <si>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</si>
  <si>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</si>
  <si>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</si>
  <si>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</si>
  <si>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</si>
  <si>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</si>
  <si>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</si>
  <si>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</si>
  <si>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</si>
  <si>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</si>
  <si>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</si>
  <si>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</si>
  <si>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</si>
  <si>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</si>
  <si>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</si>
  <si>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</si>
  <si>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</si>
  <si>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</si>
  <si>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</si>
  <si>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</si>
  <si>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</si>
  <si>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</si>
  <si>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</si>
  <si>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</si>
  <si>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</si>
  <si>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</si>
  <si>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</si>
  <si>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</si>
  <si>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</si>
  <si>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</si>
  <si>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</si>
  <si>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</si>
  <si>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</si>
  <si>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</si>
  <si>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</si>
  <si>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</si>
  <si>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</si>
  <si>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</si>
  <si>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</si>
  <si>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</si>
  <si>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</si>
  <si>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</si>
  <si>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</si>
  <si>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</si>
  <si>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</si>
  <si>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</si>
  <si>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</si>
  <si>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</si>
  <si>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</si>
  <si>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</si>
  <si>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</si>
  <si>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</si>
  <si>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</si>
  <si>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</si>
  <si>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</si>
  <si>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</si>
  <si>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</si>
  <si>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</si>
  <si>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</si>
  <si>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</si>
  <si>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</si>
  <si>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</si>
  <si>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</si>
  <si>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</si>
  <si>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</si>
  <si>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</si>
  <si>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</si>
  <si>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</si>
  <si>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</si>
  <si>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</si>
  <si>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</si>
  <si>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</si>
  <si>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</si>
  <si>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</si>
  <si>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</si>
  <si>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</si>
  <si>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</si>
  <si>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</si>
  <si>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</si>
  <si>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</si>
  <si>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</si>
  <si>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</si>
  <si>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</si>
  <si>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</si>
  <si>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</si>
  <si>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</si>
  <si>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</si>
  <si>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</si>
  <si>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</si>
  <si>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</si>
  <si>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</si>
  <si>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</si>
  <si>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</si>
  <si>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</si>
  <si>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</si>
  <si>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</si>
  <si>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</si>
  <si>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</si>
  <si>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</si>
  <si>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</si>
  <si>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</si>
  <si>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</si>
  <si>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</si>
  <si>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</si>
  <si>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</si>
  <si>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</si>
  <si>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</si>
  <si>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</si>
  <si>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</si>
  <si>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</si>
  <si>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</si>
  <si>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</si>
  <si>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</si>
  <si>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</si>
  <si>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</si>
  <si>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</si>
  <si>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</si>
  <si>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</si>
  <si>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</si>
  <si>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</si>
  <si>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</si>
  <si>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</si>
  <si>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</si>
  <si>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</si>
  <si>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</si>
  <si>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</si>
  <si>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</si>
  <si>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</si>
  <si>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</si>
  <si>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</si>
  <si>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</si>
  <si>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</si>
  <si>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</si>
  <si>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</si>
  <si>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</si>
  <si>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</si>
  <si>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</si>
  <si>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</si>
  <si>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</si>
  <si>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</si>
  <si>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</si>
  <si>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</si>
  <si>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</si>
  <si>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</si>
  <si>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</si>
  <si>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</si>
  <si>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</si>
  <si>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</si>
  <si>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</si>
  <si>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</si>
  <si>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</si>
  <si>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</si>
  <si>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</si>
  <si>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</si>
  <si>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</si>
  <si>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</si>
  <si>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</si>
  <si>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</si>
  <si>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</si>
  <si>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</si>
  <si>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</si>
  <si>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</si>
  <si>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</si>
  <si>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</si>
  <si>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</si>
  <si>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</si>
  <si>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</si>
  <si>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</si>
  <si>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</si>
  <si>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</si>
  <si>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</si>
  <si>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</si>
  <si>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</si>
  <si>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</si>
  <si>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</si>
  <si>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</si>
  <si>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</si>
  <si>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</si>
  <si>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</si>
  <si>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</si>
  <si>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</si>
  <si>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</si>
  <si>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</si>
  <si>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</si>
  <si>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</si>
  <si>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</si>
  <si>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</si>
  <si>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</si>
  <si>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</si>
  <si>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</si>
  <si>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</si>
  <si>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</si>
  <si>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</si>
  <si>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</si>
  <si>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</si>
  <si>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</si>
  <si>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</si>
  <si>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</si>
  <si>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</si>
  <si>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</si>
  <si>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</si>
  <si>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</si>
  <si>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</si>
  <si>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</si>
  <si>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</si>
  <si>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</si>
  <si>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</si>
  <si>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</si>
  <si>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</si>
  <si>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</si>
  <si>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</si>
  <si>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</si>
  <si>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</si>
  <si>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</si>
  <si>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</si>
  <si>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</si>
  <si>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</si>
  <si>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</si>
  <si>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</si>
  <si>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</si>
  <si>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</si>
  <si>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</si>
  <si>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</si>
  <si>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</si>
  <si>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</si>
  <si>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</si>
  <si>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</si>
  <si>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</si>
  <si>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</si>
  <si>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</si>
  <si>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</si>
  <si>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</si>
  <si>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</si>
  <si>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</si>
  <si>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</si>
  <si>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</si>
  <si>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</si>
  <si>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</si>
  <si>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</si>
  <si>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</si>
  <si>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</si>
  <si>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</si>
  <si>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</si>
  <si>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</si>
  <si>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</si>
  <si>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</si>
  <si>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</si>
  <si>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</si>
  <si>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</si>
  <si>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</si>
  <si>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</si>
  <si>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</si>
  <si>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</si>
  <si>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</si>
  <si>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</si>
  <si>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</si>
  <si>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</si>
  <si>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</si>
  <si>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</si>
  <si>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</si>
  <si>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</si>
  <si>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</si>
  <si>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</si>
  <si>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</si>
  <si>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</si>
  <si>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</si>
  <si>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</si>
  <si>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</si>
  <si>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</si>
  <si>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</si>
  <si>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</si>
  <si>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</si>
  <si>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</si>
  <si>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</si>
  <si>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</si>
  <si>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</si>
  <si>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</si>
  <si>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</si>
  <si>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</si>
  <si>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</si>
  <si>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</si>
  <si>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</si>
  <si>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</si>
  <si>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</si>
  <si>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</si>
  <si>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</si>
  <si>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</si>
  <si>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</si>
  <si>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</si>
  <si>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</si>
  <si>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</si>
  <si>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</si>
  <si>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</si>
  <si>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</si>
  <si>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</si>
  <si>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</si>
  <si>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</si>
  <si>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</si>
  <si>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</si>
  <si>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</si>
  <si>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</si>
  <si>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</si>
  <si>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</si>
  <si>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</si>
  <si>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</si>
  <si>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</si>
  <si>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</si>
  <si>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</si>
  <si>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</si>
  <si>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</si>
  <si>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</si>
  <si>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</si>
  <si>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</si>
  <si>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</si>
  <si>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</si>
  <si>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</si>
  <si>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</si>
  <si>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</si>
  <si>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</si>
  <si>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</si>
  <si>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</si>
  <si>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</si>
  <si>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</si>
  <si>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</si>
  <si>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</si>
  <si>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</si>
  <si>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</si>
  <si>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</si>
  <si>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</si>
  <si>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</si>
  <si>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</si>
  <si>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</si>
  <si>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</si>
  <si>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</si>
  <si>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</si>
  <si>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</si>
  <si>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</si>
  <si>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</si>
  <si>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</si>
  <si>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</si>
  <si>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</si>
  <si>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</si>
  <si>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</si>
  <si>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</si>
  <si>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</si>
  <si>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</si>
  <si>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</si>
  <si>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</si>
  <si>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</si>
  <si>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</si>
  <si>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</si>
  <si>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</si>
  <si>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</si>
  <si>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</si>
  <si>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</si>
  <si>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</si>
  <si>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</si>
  <si>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</si>
  <si>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</si>
  <si>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</si>
  <si>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</si>
  <si>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</si>
  <si>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</si>
  <si>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</si>
  <si>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</si>
  <si>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</si>
  <si>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</si>
  <si>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</si>
  <si>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</si>
  <si>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</si>
  <si>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</si>
  <si>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</si>
  <si>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</si>
  <si>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</si>
  <si>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</si>
  <si>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</si>
  <si>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</si>
  <si>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</si>
  <si>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</si>
  <si>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</si>
  <si>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</si>
  <si>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</si>
  <si>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</si>
  <si>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</si>
  <si>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</si>
  <si>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</si>
  <si>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</si>
  <si>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</si>
  <si>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</si>
  <si>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</si>
  <si>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</si>
  <si>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</si>
  <si>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</si>
  <si>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</si>
  <si>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</si>
  <si>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</si>
  <si>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</si>
  <si>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</si>
  <si>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</si>
  <si>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</si>
  <si>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</si>
  <si>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</si>
  <si>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</si>
  <si>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</si>
  <si>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</si>
  <si>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</si>
  <si>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</si>
  <si>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</si>
  <si>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</si>
  <si>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</si>
  <si>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</si>
  <si>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</si>
  <si>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</si>
  <si>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</si>
  <si>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</si>
  <si>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</si>
  <si>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</si>
  <si>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</si>
  <si>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</si>
  <si>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</si>
  <si>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</si>
  <si>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</si>
  <si>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</si>
  <si>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</si>
  <si>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</si>
  <si>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</si>
  <si>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</si>
  <si>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</si>
  <si>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</si>
  <si>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</si>
  <si>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</si>
  <si>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</si>
  <si>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</si>
  <si>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</si>
  <si>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</si>
  <si>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</si>
  <si>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</si>
  <si>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</si>
  <si>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</si>
  <si>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</si>
  <si>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</si>
  <si>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</si>
  <si>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</si>
  <si>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</si>
  <si>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</si>
  <si>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</si>
  <si>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</si>
  <si>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</si>
  <si>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</si>
  <si>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</si>
  <si>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</si>
  <si>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</si>
  <si>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</si>
  <si>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</si>
  <si>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</si>
  <si>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</si>
  <si>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</si>
  <si>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</si>
  <si>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</si>
  <si>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</si>
  <si>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</si>
  <si>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</si>
  <si>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</si>
  <si>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</si>
  <si>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</si>
  <si>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</si>
  <si>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</si>
  <si>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</si>
  <si>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</si>
  <si>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</si>
  <si>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防衛駐在官等支援経費</t>
  </si>
  <si>
    <t>防衛政策局</t>
    <rPh sb="0" eb="2">
      <t>ボウエイ</t>
    </rPh>
    <rPh sb="2" eb="4">
      <t>セイサク</t>
    </rPh>
    <rPh sb="4" eb="5">
      <t>キョク</t>
    </rPh>
    <phoneticPr fontId="5"/>
  </si>
  <si>
    <t>調査課調査研究室</t>
    <rPh sb="0" eb="2">
      <t>チョウサ</t>
    </rPh>
    <rPh sb="2" eb="3">
      <t>カ</t>
    </rPh>
    <rPh sb="3" eb="5">
      <t>チョウサ</t>
    </rPh>
    <rPh sb="5" eb="7">
      <t>ケンキュウ</t>
    </rPh>
    <rPh sb="7" eb="8">
      <t>シツ</t>
    </rPh>
    <phoneticPr fontId="5"/>
  </si>
  <si>
    <t>○</t>
  </si>
  <si>
    <t>防衛省設置法第4条第1項第13号</t>
    <phoneticPr fontId="5"/>
  </si>
  <si>
    <t>平成３１年度以降に係る防衛計画の大綱、中期防衛力整備計画（平成３１年度～平成３５年度）（平成３０年１２月１８日　国家安全保障会議決定・閣議決定）</t>
  </si>
  <si>
    <t>　我が国を取り巻く安全保障環境は、様々な課題や不安定要因が存在し、その一部は顕在化・先鋭化・深刻化している中で、防衛省・自衛隊における情報収集機能を強化することが必要とされているところ、防衛駐在官等が収集する人的情報の重要性が高まっている。このため、防衛駐在官の情報収集・分析や交渉のための能力をより一層向上を図るため、防衛駐在官候補者に対する教育をはじめとする防衛駐在官の活動を支援する体制を拡充させることを目的とする。
　また、中期防衛力整備計画で、「防衛駐在官制度の強化」とされている。</t>
    <rPh sb="228" eb="230">
      <t>ボウエイ</t>
    </rPh>
    <rPh sb="230" eb="232">
      <t>チュウザイ</t>
    </rPh>
    <rPh sb="232" eb="233">
      <t>カン</t>
    </rPh>
    <rPh sb="233" eb="235">
      <t>セイド</t>
    </rPh>
    <rPh sb="236" eb="238">
      <t>キョウカ</t>
    </rPh>
    <phoneticPr fontId="5"/>
  </si>
  <si>
    <t>　防衛駐在官の情報収集・分析や交渉のための能力を更に一層向上を図るために必要な経費であることから、成果目標を定量的に示すことは困難である。また、防衛駐在官が具体的にどのような情報を収集したのかについては、我が方の情報収集能力を明らかにすることになるため公表できない。</t>
  </si>
  <si>
    <t>　情報収集・分析や交渉のための能力を更に一層向上させるために習得させる必要がある言語数</t>
  </si>
  <si>
    <t>　赴任前に出張させることにより、情報収集・分析や交渉のための能力を更に一層向上させる。
（赴任前現地研修）</t>
  </si>
  <si>
    <t>　赴任前に赴任国で防衛駐在官業務や地域情勢等を把握させる必要がある国数</t>
  </si>
  <si>
    <t>赴任国の防衛駐在官業務や地域情勢等を的確に把握させるために赴任前に任国へ出張した人数
（赴任前現地研修）</t>
  </si>
  <si>
    <t>語学教育に必要な経費／受講防衛駐在官候補者
（部外語学学校授業料）　</t>
  </si>
  <si>
    <t>　防衛省・自衛隊の役割が拡大する中で、情報の重要性は益々高まっており、防衛省として情報収集していくことが必要。</t>
  </si>
  <si>
    <t>　軍－軍間の関係でしか入手し得ない貴重な軍事情報を入手するため、自衛官が実施すべき事業である。</t>
  </si>
  <si>
    <t>　我が国を取り巻く安全保障環境が一層厳しさを増している中で軍事情報を適時に収集する重要性は高い。</t>
  </si>
  <si>
    <t>　ある一定の基準に基づき制限を付した競争入札を行い、一定の教育を確保しつつ、競争性を確保できた。</t>
  </si>
  <si>
    <t>無</t>
  </si>
  <si>
    <t>　競争入札により、競争性を確保してコスト削減を行っている。</t>
  </si>
  <si>
    <t>　情報収集・分析や交渉のための能力を更に一層向上を図るために真に必要な言語に限定している。</t>
  </si>
  <si>
    <t>‐</t>
  </si>
  <si>
    <t>-</t>
  </si>
  <si>
    <t>　現地語のレベルを上げた状態で派遣すること及び赴任前に出張させ、事前に現地情勢を把握しておくことにより、着任当初の段階から高いレベルの情報を入手できる等大きく寄与している。</t>
  </si>
  <si>
    <t>　語学力の向上は交渉能力の向上にも繋がり、他国の駐在武官との人間関係構築に寄与するほか、軍-軍間の関係でしか入手し得ないような軍事情報の入手にも大きく貢献している。</t>
  </si>
  <si>
    <t>　防衛駐在官の情報収集・分析や交渉のための能力を更に一層向上を図るために必要な経費であることから、成果目標を定量的に示して点検すことは困難である。ただし、競争入札を行い、競争性を確保してコスト削減を図っている。</t>
  </si>
  <si>
    <t>‐</t>
    <phoneticPr fontId="5"/>
  </si>
  <si>
    <t>言語数</t>
    <rPh sb="0" eb="2">
      <t>ゲンゴ</t>
    </rPh>
    <rPh sb="2" eb="3">
      <t>スウ</t>
    </rPh>
    <phoneticPr fontId="5"/>
  </si>
  <si>
    <t>国数</t>
    <rPh sb="0" eb="1">
      <t>クニ</t>
    </rPh>
    <rPh sb="1" eb="2">
      <t>スウ</t>
    </rPh>
    <phoneticPr fontId="5"/>
  </si>
  <si>
    <t>人</t>
    <rPh sb="0" eb="1">
      <t>ヒト</t>
    </rPh>
    <phoneticPr fontId="5"/>
  </si>
  <si>
    <t>百万円/人</t>
    <rPh sb="0" eb="3">
      <t>ヒャクマンエン</t>
    </rPh>
    <rPh sb="4" eb="5">
      <t>ヒト</t>
    </rPh>
    <phoneticPr fontId="5"/>
  </si>
  <si>
    <t>　　百万円/人</t>
    <rPh sb="2" eb="4">
      <t>ヒャクマン</t>
    </rPh>
    <rPh sb="4" eb="5">
      <t>エン</t>
    </rPh>
    <rPh sb="6" eb="7">
      <t>ヒト</t>
    </rPh>
    <phoneticPr fontId="5"/>
  </si>
  <si>
    <t>20/38</t>
  </si>
  <si>
    <t>26/49</t>
  </si>
  <si>
    <t>26/51</t>
    <phoneticPr fontId="5"/>
  </si>
  <si>
    <t>3/10</t>
  </si>
  <si>
    <t>4/13</t>
  </si>
  <si>
    <t>5/12</t>
    <phoneticPr fontId="5"/>
  </si>
  <si>
    <t>-</t>
    <phoneticPr fontId="5"/>
  </si>
  <si>
    <t>0003</t>
    <phoneticPr fontId="5"/>
  </si>
  <si>
    <t>0288</t>
    <phoneticPr fontId="5"/>
  </si>
  <si>
    <t>0267</t>
    <phoneticPr fontId="5"/>
  </si>
  <si>
    <t>0262</t>
    <phoneticPr fontId="5"/>
  </si>
  <si>
    <t>0252</t>
    <phoneticPr fontId="5"/>
  </si>
  <si>
    <t>教育訓練費</t>
    <rPh sb="0" eb="2">
      <t>キョウイク</t>
    </rPh>
    <rPh sb="2" eb="4">
      <t>クンレン</t>
    </rPh>
    <rPh sb="4" eb="5">
      <t>ヒ</t>
    </rPh>
    <phoneticPr fontId="5"/>
  </si>
  <si>
    <t>職員旅費</t>
    <rPh sb="0" eb="2">
      <t>ショクイン</t>
    </rPh>
    <rPh sb="2" eb="4">
      <t>リョヒ</t>
    </rPh>
    <phoneticPr fontId="5"/>
  </si>
  <si>
    <t>-</t>
    <phoneticPr fontId="5"/>
  </si>
  <si>
    <t>Ⅰ－２ 我が国自身の防衛体制の強化（防衛力の中心的な構成要素の強化における優先事項）</t>
    <rPh sb="4" eb="5">
      <t>ワ</t>
    </rPh>
    <rPh sb="22" eb="24">
      <t>チュウシン</t>
    </rPh>
    <rPh sb="24" eb="25">
      <t>テキ</t>
    </rPh>
    <rPh sb="26" eb="28">
      <t>コウセイ</t>
    </rPh>
    <rPh sb="28" eb="30">
      <t>ヨウソ</t>
    </rPh>
    <rPh sb="31" eb="33">
      <t>キョウカ</t>
    </rPh>
    <rPh sb="37" eb="39">
      <t>ユウセン</t>
    </rPh>
    <rPh sb="39" eb="41">
      <t>ジコウ</t>
    </rPh>
    <phoneticPr fontId="5"/>
  </si>
  <si>
    <t>情報の収集・処理体制及び収集した情報の分析・共有体制の強化</t>
    <rPh sb="0" eb="2">
      <t>ジョウホウ</t>
    </rPh>
    <rPh sb="3" eb="5">
      <t>シュウシュウ</t>
    </rPh>
    <rPh sb="6" eb="8">
      <t>ショリ</t>
    </rPh>
    <rPh sb="8" eb="10">
      <t>タイセイ</t>
    </rPh>
    <rPh sb="10" eb="11">
      <t>オヨ</t>
    </rPh>
    <rPh sb="12" eb="14">
      <t>シュウシュウ</t>
    </rPh>
    <rPh sb="16" eb="18">
      <t>ジョウホウ</t>
    </rPh>
    <rPh sb="19" eb="21">
      <t>ブンセキ</t>
    </rPh>
    <rPh sb="22" eb="24">
      <t>キョウユウ</t>
    </rPh>
    <rPh sb="24" eb="26">
      <t>タイセイ</t>
    </rPh>
    <rPh sb="27" eb="29">
      <t>キョウカ</t>
    </rPh>
    <phoneticPr fontId="5"/>
  </si>
  <si>
    <t>防衛駐在官制度の充実を始めとする人的情報収集機能の強化等</t>
    <rPh sb="0" eb="2">
      <t>ボウエイ</t>
    </rPh>
    <rPh sb="2" eb="4">
      <t>チュウザイ</t>
    </rPh>
    <rPh sb="4" eb="5">
      <t>カン</t>
    </rPh>
    <rPh sb="5" eb="7">
      <t>セイド</t>
    </rPh>
    <rPh sb="8" eb="10">
      <t>ジュウジツ</t>
    </rPh>
    <rPh sb="11" eb="12">
      <t>ハジ</t>
    </rPh>
    <rPh sb="16" eb="18">
      <t>ジンテキ</t>
    </rPh>
    <rPh sb="18" eb="20">
      <t>ジョウホウ</t>
    </rPh>
    <rPh sb="20" eb="22">
      <t>シュウシュウ</t>
    </rPh>
    <rPh sb="22" eb="24">
      <t>キノウ</t>
    </rPh>
    <rPh sb="25" eb="27">
      <t>キョウカ</t>
    </rPh>
    <rPh sb="27" eb="28">
      <t>トウ</t>
    </rPh>
    <phoneticPr fontId="5"/>
  </si>
  <si>
    <t>令和５年度</t>
    <rPh sb="0" eb="1">
      <t>レイ</t>
    </rPh>
    <rPh sb="1" eb="2">
      <t>ワ</t>
    </rPh>
    <rPh sb="3" eb="4">
      <t>ネン</t>
    </rPh>
    <rPh sb="4" eb="5">
      <t>ド</t>
    </rPh>
    <phoneticPr fontId="5"/>
  </si>
  <si>
    <t>-</t>
    <phoneticPr fontId="5"/>
  </si>
  <si>
    <t>27/50</t>
    <phoneticPr fontId="5"/>
  </si>
  <si>
    <t>5/17</t>
    <phoneticPr fontId="5"/>
  </si>
  <si>
    <t>-</t>
    <phoneticPr fontId="5"/>
  </si>
  <si>
    <t>A.　学校法人アテネ・フランセ</t>
    <rPh sb="3" eb="5">
      <t>ガッコウ</t>
    </rPh>
    <rPh sb="5" eb="7">
      <t>ホウジン</t>
    </rPh>
    <phoneticPr fontId="5"/>
  </si>
  <si>
    <t>B.　ヒューマンコム（株）</t>
    <rPh sb="10" eb="13">
      <t>カブ</t>
    </rPh>
    <phoneticPr fontId="5"/>
  </si>
  <si>
    <t>C.　アカデミアラティーナ</t>
    <phoneticPr fontId="5"/>
  </si>
  <si>
    <t>D.　（株）アイザック・エデュケーション</t>
    <rPh sb="3" eb="6">
      <t>カブ</t>
    </rPh>
    <phoneticPr fontId="5"/>
  </si>
  <si>
    <t>E.　（株）インジェスター</t>
    <rPh sb="3" eb="6">
      <t>カブ</t>
    </rPh>
    <phoneticPr fontId="5"/>
  </si>
  <si>
    <t>F　（有）アイ・ケー・ブリッジ</t>
    <rPh sb="3" eb="4">
      <t>ユウ</t>
    </rPh>
    <phoneticPr fontId="5"/>
  </si>
  <si>
    <t>G.　NOVAホールディングス（株）</t>
    <rPh sb="15" eb="18">
      <t>カブ</t>
    </rPh>
    <phoneticPr fontId="5"/>
  </si>
  <si>
    <t>教育訓練費</t>
    <rPh sb="0" eb="2">
      <t>キョウイク</t>
    </rPh>
    <rPh sb="2" eb="4">
      <t>クンレン</t>
    </rPh>
    <rPh sb="4" eb="5">
      <t>ヒ</t>
    </rPh>
    <phoneticPr fontId="5"/>
  </si>
  <si>
    <t>学校法人アテネ・フランセ</t>
    <rPh sb="0" eb="2">
      <t>ガッコウ</t>
    </rPh>
    <rPh sb="2" eb="4">
      <t>ホウジン</t>
    </rPh>
    <phoneticPr fontId="5"/>
  </si>
  <si>
    <t>ヒューマンコム（株）</t>
    <rPh sb="7" eb="10">
      <t>カブ</t>
    </rPh>
    <phoneticPr fontId="5"/>
  </si>
  <si>
    <t>アカデミアラティーナ</t>
    <phoneticPr fontId="5"/>
  </si>
  <si>
    <t>（株）アイザック・エデュケーション</t>
    <rPh sb="0" eb="3">
      <t>カブ</t>
    </rPh>
    <phoneticPr fontId="5"/>
  </si>
  <si>
    <t>（株）インジェスター</t>
    <rPh sb="0" eb="3">
      <t>カブ</t>
    </rPh>
    <phoneticPr fontId="5"/>
  </si>
  <si>
    <t>（有）アイ・ケー・ブリッジ</t>
    <rPh sb="1" eb="2">
      <t>アリ</t>
    </rPh>
    <phoneticPr fontId="5"/>
  </si>
  <si>
    <t>NOVAホールディングス（株）</t>
    <rPh sb="12" eb="15">
      <t>カブ</t>
    </rPh>
    <phoneticPr fontId="5"/>
  </si>
  <si>
    <t>-</t>
    <phoneticPr fontId="5"/>
  </si>
  <si>
    <t>防衛駐在官等支援経費（韓国語、タイ語、ベトナム語 教育）</t>
    <rPh sb="0" eb="2">
      <t>ボウエイ</t>
    </rPh>
    <rPh sb="2" eb="4">
      <t>チュウザイ</t>
    </rPh>
    <rPh sb="4" eb="5">
      <t>カン</t>
    </rPh>
    <rPh sb="5" eb="6">
      <t>ナド</t>
    </rPh>
    <rPh sb="6" eb="8">
      <t>シエン</t>
    </rPh>
    <rPh sb="8" eb="10">
      <t>ケイヒ</t>
    </rPh>
    <rPh sb="25" eb="27">
      <t>キョウイク</t>
    </rPh>
    <phoneticPr fontId="5"/>
  </si>
  <si>
    <t>防衛駐在官等支援経費（ウルドゥー語、ダリー語 教育）</t>
    <rPh sb="0" eb="2">
      <t>ボウエイ</t>
    </rPh>
    <rPh sb="2" eb="4">
      <t>チュウザイ</t>
    </rPh>
    <rPh sb="4" eb="5">
      <t>カン</t>
    </rPh>
    <rPh sb="5" eb="6">
      <t>ナド</t>
    </rPh>
    <rPh sb="6" eb="8">
      <t>シエン</t>
    </rPh>
    <rPh sb="8" eb="10">
      <t>ケイヒ</t>
    </rPh>
    <rPh sb="23" eb="25">
      <t>キョウイク</t>
    </rPh>
    <phoneticPr fontId="5"/>
  </si>
  <si>
    <t>防衛駐在官等支援経費（ロシア語 教育）</t>
    <rPh sb="0" eb="2">
      <t>ボウエイ</t>
    </rPh>
    <rPh sb="2" eb="4">
      <t>チュウザイ</t>
    </rPh>
    <rPh sb="4" eb="5">
      <t>カン</t>
    </rPh>
    <rPh sb="5" eb="6">
      <t>ナド</t>
    </rPh>
    <rPh sb="6" eb="8">
      <t>シエン</t>
    </rPh>
    <rPh sb="8" eb="10">
      <t>ケイヒ</t>
    </rPh>
    <rPh sb="14" eb="15">
      <t>ゴ</t>
    </rPh>
    <rPh sb="16" eb="18">
      <t>キョウイク</t>
    </rPh>
    <phoneticPr fontId="5"/>
  </si>
  <si>
    <t>　語学教育を受講することにより、情報収集・分析や交渉のための能力を更に一層向上させる。</t>
    <rPh sb="1" eb="3">
      <t>ゴガク</t>
    </rPh>
    <phoneticPr fontId="5"/>
  </si>
  <si>
    <t>防衛駐在官等支援経費（ドイツ語、オランダ語、イタリア語 教育）</t>
    <rPh sb="0" eb="2">
      <t>ボウエイ</t>
    </rPh>
    <rPh sb="2" eb="4">
      <t>チュウザイ</t>
    </rPh>
    <rPh sb="4" eb="5">
      <t>カン</t>
    </rPh>
    <rPh sb="5" eb="6">
      <t>ナド</t>
    </rPh>
    <rPh sb="6" eb="8">
      <t>シエン</t>
    </rPh>
    <rPh sb="8" eb="10">
      <t>ケイヒ</t>
    </rPh>
    <rPh sb="14" eb="15">
      <t>ゴ</t>
    </rPh>
    <rPh sb="20" eb="21">
      <t>ゴ</t>
    </rPh>
    <rPh sb="26" eb="27">
      <t>ゴ</t>
    </rPh>
    <rPh sb="28" eb="30">
      <t>キョウイク</t>
    </rPh>
    <phoneticPr fontId="5"/>
  </si>
  <si>
    <t>防衛駐在官等支援経費(英語、中国語、スウェーデン語 教育)</t>
    <rPh sb="0" eb="2">
      <t>ボウエイ</t>
    </rPh>
    <rPh sb="2" eb="4">
      <t>チュウザイ</t>
    </rPh>
    <rPh sb="4" eb="5">
      <t>カン</t>
    </rPh>
    <rPh sb="5" eb="6">
      <t>ナド</t>
    </rPh>
    <rPh sb="6" eb="8">
      <t>シエン</t>
    </rPh>
    <rPh sb="8" eb="10">
      <t>ケイヒ</t>
    </rPh>
    <rPh sb="11" eb="13">
      <t>エイゴ</t>
    </rPh>
    <rPh sb="14" eb="17">
      <t>チュウゴクゴ</t>
    </rPh>
    <rPh sb="24" eb="25">
      <t>ゴ</t>
    </rPh>
    <rPh sb="26" eb="28">
      <t>キョウイク</t>
    </rPh>
    <phoneticPr fontId="5"/>
  </si>
  <si>
    <t>防衛駐在官等支援経費（ヒンディー語、マレー語、フィンランド語、インドネシア語、ペルシャ語、ポーランド語 教育）</t>
    <rPh sb="0" eb="2">
      <t>ボウエイ</t>
    </rPh>
    <rPh sb="2" eb="4">
      <t>チュウザイ</t>
    </rPh>
    <rPh sb="4" eb="5">
      <t>カン</t>
    </rPh>
    <rPh sb="5" eb="6">
      <t>ナド</t>
    </rPh>
    <rPh sb="6" eb="8">
      <t>シエン</t>
    </rPh>
    <rPh sb="8" eb="10">
      <t>ケイヒ</t>
    </rPh>
    <rPh sb="50" eb="51">
      <t>ゴ</t>
    </rPh>
    <rPh sb="52" eb="54">
      <t>キョウイク</t>
    </rPh>
    <phoneticPr fontId="5"/>
  </si>
  <si>
    <t>防衛駐在官等支援経費（フランス語、ポルトガル語、スペイン語 教育）</t>
    <rPh sb="0" eb="2">
      <t>ボウエイ</t>
    </rPh>
    <rPh sb="2" eb="4">
      <t>チュウザイ</t>
    </rPh>
    <rPh sb="4" eb="5">
      <t>カン</t>
    </rPh>
    <rPh sb="5" eb="6">
      <t>ナド</t>
    </rPh>
    <rPh sb="6" eb="8">
      <t>シエン</t>
    </rPh>
    <rPh sb="8" eb="10">
      <t>ケイヒ</t>
    </rPh>
    <rPh sb="15" eb="16">
      <t>ゴ</t>
    </rPh>
    <rPh sb="22" eb="23">
      <t>ゴ</t>
    </rPh>
    <rPh sb="28" eb="29">
      <t>ゴ</t>
    </rPh>
    <rPh sb="30" eb="32">
      <t>キョウイク</t>
    </rPh>
    <phoneticPr fontId="5"/>
  </si>
  <si>
    <t>防衛駐在官等支援経費(英語、中国語、スウェーデン語 教育)</t>
    <rPh sb="0" eb="2">
      <t>ボウエイ</t>
    </rPh>
    <rPh sb="2" eb="4">
      <t>チュウザイ</t>
    </rPh>
    <rPh sb="4" eb="6">
      <t>カンナド</t>
    </rPh>
    <rPh sb="6" eb="8">
      <t>シエン</t>
    </rPh>
    <rPh sb="8" eb="10">
      <t>ケイヒ</t>
    </rPh>
    <rPh sb="11" eb="13">
      <t>エイゴ</t>
    </rPh>
    <rPh sb="14" eb="17">
      <t>チュウゴクゴ</t>
    </rPh>
    <rPh sb="24" eb="25">
      <t>ゴ</t>
    </rPh>
    <rPh sb="26" eb="28">
      <t>キョウイク</t>
    </rPh>
    <phoneticPr fontId="5"/>
  </si>
  <si>
    <t>防衛駐在官等支援経費（ドイツ語、オランダ語、イタリア語 教育）</t>
    <rPh sb="0" eb="2">
      <t>ボウエイ</t>
    </rPh>
    <rPh sb="2" eb="4">
      <t>チュウザイ</t>
    </rPh>
    <rPh sb="4" eb="6">
      <t>カンナド</t>
    </rPh>
    <rPh sb="6" eb="8">
      <t>シエン</t>
    </rPh>
    <rPh sb="8" eb="10">
      <t>ケイヒ</t>
    </rPh>
    <rPh sb="14" eb="15">
      <t>ゴ</t>
    </rPh>
    <rPh sb="20" eb="21">
      <t>ゴ</t>
    </rPh>
    <rPh sb="26" eb="27">
      <t>ゴ</t>
    </rPh>
    <rPh sb="28" eb="30">
      <t>キョウイク</t>
    </rPh>
    <phoneticPr fontId="5"/>
  </si>
  <si>
    <t>防衛駐在官等支援経費（フランス語、ポルトガル語、スペイン語 教育）</t>
    <rPh sb="0" eb="2">
      <t>ボウエイ</t>
    </rPh>
    <rPh sb="2" eb="4">
      <t>チュウザイ</t>
    </rPh>
    <rPh sb="4" eb="6">
      <t>カンナド</t>
    </rPh>
    <rPh sb="6" eb="8">
      <t>シエン</t>
    </rPh>
    <rPh sb="8" eb="10">
      <t>ケイヒ</t>
    </rPh>
    <rPh sb="15" eb="16">
      <t>ゴ</t>
    </rPh>
    <rPh sb="22" eb="23">
      <t>ゴ</t>
    </rPh>
    <rPh sb="28" eb="29">
      <t>ゴ</t>
    </rPh>
    <rPh sb="30" eb="32">
      <t>キョウイク</t>
    </rPh>
    <phoneticPr fontId="5"/>
  </si>
  <si>
    <t>防衛駐在官等支援経費（ヒンディー語、マレー語、フィンランド語、インドネシア語、ペルシャ語、ポーランド語 教育）</t>
    <rPh sb="0" eb="2">
      <t>ボウエイ</t>
    </rPh>
    <rPh sb="2" eb="4">
      <t>チュウザイ</t>
    </rPh>
    <rPh sb="4" eb="6">
      <t>カンナド</t>
    </rPh>
    <rPh sb="6" eb="8">
      <t>シエン</t>
    </rPh>
    <rPh sb="8" eb="10">
      <t>ケイヒ</t>
    </rPh>
    <rPh sb="16" eb="17">
      <t>ゴ</t>
    </rPh>
    <rPh sb="21" eb="22">
      <t>ゴ</t>
    </rPh>
    <rPh sb="29" eb="30">
      <t>ゴ</t>
    </rPh>
    <rPh sb="37" eb="38">
      <t>ゴ</t>
    </rPh>
    <rPh sb="43" eb="44">
      <t>ゴ</t>
    </rPh>
    <rPh sb="50" eb="51">
      <t>ゴ</t>
    </rPh>
    <rPh sb="52" eb="54">
      <t>キョウイク</t>
    </rPh>
    <phoneticPr fontId="5"/>
  </si>
  <si>
    <t>防衛駐在官等支援経費（ロシア語 教育）</t>
    <rPh sb="0" eb="2">
      <t>ボウエイ</t>
    </rPh>
    <rPh sb="2" eb="4">
      <t>チュウザイ</t>
    </rPh>
    <rPh sb="4" eb="6">
      <t>カンナド</t>
    </rPh>
    <rPh sb="6" eb="8">
      <t>シエン</t>
    </rPh>
    <rPh sb="8" eb="10">
      <t>ケイヒ</t>
    </rPh>
    <rPh sb="14" eb="15">
      <t>ゴ</t>
    </rPh>
    <rPh sb="16" eb="18">
      <t>キョウイク</t>
    </rPh>
    <phoneticPr fontId="5"/>
  </si>
  <si>
    <t>防衛駐在官等支援経費（ウルドゥー語、ダリー語 教育）</t>
    <rPh sb="0" eb="2">
      <t>ボウエイ</t>
    </rPh>
    <rPh sb="2" eb="4">
      <t>チュウザイ</t>
    </rPh>
    <rPh sb="4" eb="6">
      <t>カンナド</t>
    </rPh>
    <rPh sb="6" eb="8">
      <t>シエン</t>
    </rPh>
    <rPh sb="8" eb="10">
      <t>ケイヒ</t>
    </rPh>
    <rPh sb="16" eb="17">
      <t>ゴ</t>
    </rPh>
    <rPh sb="21" eb="22">
      <t>ゴ</t>
    </rPh>
    <rPh sb="23" eb="25">
      <t>キョウイク</t>
    </rPh>
    <phoneticPr fontId="5"/>
  </si>
  <si>
    <t>　防衛駐在官は、駐在国の軍・国防当局や他国の駐在武官から軍－軍間の関係でしか入手し得ない貴重な軍事情報を入手するとともに、駐在国との防衛協力に係る任国との諸調整の任務に担っている。</t>
    <phoneticPr fontId="5"/>
  </si>
  <si>
    <t>　１人１人の防衛駐在官の情報収集・分析や交渉のための能力を更に一層向上を図るために、防衛省内の研修及び外務省（語学含む）での研修に加え、語学力を強化し情報収集能力・交渉能力を高めるとともに赴任国の防衛駐在官業務や地域情勢等を的確に把握させるために赴任前に任国へ出張させる経費である。</t>
    <rPh sb="42" eb="44">
      <t>ボウエイ</t>
    </rPh>
    <rPh sb="44" eb="45">
      <t>ショウ</t>
    </rPh>
    <rPh sb="45" eb="46">
      <t>ナイ</t>
    </rPh>
    <rPh sb="47" eb="49">
      <t>ケンシュウ</t>
    </rPh>
    <rPh sb="49" eb="50">
      <t>オヨ</t>
    </rPh>
    <rPh sb="51" eb="54">
      <t>ガイムショウ</t>
    </rPh>
    <rPh sb="55" eb="57">
      <t>ゴガク</t>
    </rPh>
    <rPh sb="57" eb="58">
      <t>フク</t>
    </rPh>
    <rPh sb="62" eb="64">
      <t>ケンシュウ</t>
    </rPh>
    <rPh sb="65" eb="66">
      <t>クワ</t>
    </rPh>
    <phoneticPr fontId="5"/>
  </si>
  <si>
    <t>　防衛駐在官が赴任国において、情報収集・分析や交渉のための能力を一層向上させる目的として、防衛駐在官候補者に部外語学学校において各種言語に係る研修を受講させ、赴任前に現地出張にて研修を行っている。
　令和４年度は、派遣予定人数の増加及び赴任国による出張先の変更に伴い、前年度より多くなったことから増額となったもの。</t>
    <rPh sb="7" eb="9">
      <t>フニン</t>
    </rPh>
    <rPh sb="45" eb="47">
      <t>ボウエイ</t>
    </rPh>
    <rPh sb="47" eb="49">
      <t>チュウザイ</t>
    </rPh>
    <rPh sb="49" eb="50">
      <t>カン</t>
    </rPh>
    <rPh sb="50" eb="53">
      <t>コウホシャ</t>
    </rPh>
    <rPh sb="79" eb="81">
      <t>フニン</t>
    </rPh>
    <rPh sb="81" eb="82">
      <t>マエ</t>
    </rPh>
    <rPh sb="83" eb="85">
      <t>ゲンチ</t>
    </rPh>
    <rPh sb="85" eb="87">
      <t>シュッチョウ</t>
    </rPh>
    <rPh sb="89" eb="91">
      <t>ケンシュウ</t>
    </rPh>
    <rPh sb="92" eb="93">
      <t>オコナ</t>
    </rPh>
    <rPh sb="100" eb="102">
      <t>レイワ</t>
    </rPh>
    <rPh sb="116" eb="117">
      <t>オヨ</t>
    </rPh>
    <rPh sb="118" eb="120">
      <t>フニン</t>
    </rPh>
    <rPh sb="120" eb="121">
      <t>コク</t>
    </rPh>
    <rPh sb="124" eb="126">
      <t>シュッチョウ</t>
    </rPh>
    <rPh sb="126" eb="127">
      <t>サキ</t>
    </rPh>
    <rPh sb="128" eb="130">
      <t>ヘンコウ</t>
    </rPh>
    <rPh sb="134" eb="137">
      <t>ゼンネンド</t>
    </rPh>
    <phoneticPr fontId="5"/>
  </si>
  <si>
    <t>　語学研修は全員決められた時間を受講し、語学力をレベルアップした状態で赴任している。また、赴任前の現地研修は、事前に現地情勢を把握する有意義な機会となるため、見込みに見合っているものと判断。</t>
    <rPh sb="71" eb="73">
      <t>キカイ</t>
    </rPh>
    <phoneticPr fontId="5"/>
  </si>
  <si>
    <t>-</t>
    <phoneticPr fontId="5"/>
  </si>
  <si>
    <t>防衛駐在官等支援経費（韓国語、タイ語、ベトナム語、アラビア語 教育）</t>
    <rPh sb="0" eb="2">
      <t>ボウエイ</t>
    </rPh>
    <rPh sb="2" eb="4">
      <t>チュウザイ</t>
    </rPh>
    <rPh sb="4" eb="6">
      <t>カンナド</t>
    </rPh>
    <rPh sb="6" eb="8">
      <t>シエン</t>
    </rPh>
    <rPh sb="8" eb="10">
      <t>ケイヒ</t>
    </rPh>
    <rPh sb="11" eb="13">
      <t>カンコク</t>
    </rPh>
    <rPh sb="13" eb="14">
      <t>ゴ</t>
    </rPh>
    <rPh sb="17" eb="18">
      <t>ゴ</t>
    </rPh>
    <rPh sb="23" eb="24">
      <t>ゴ</t>
    </rPh>
    <rPh sb="29" eb="30">
      <t>ゴ</t>
    </rPh>
    <rPh sb="31" eb="33">
      <t>キョウイク</t>
    </rPh>
    <phoneticPr fontId="5"/>
  </si>
  <si>
    <t>　情報収集・分析や交渉のための能力を更に一層向上させて赴任した人数
（部外語学学校受講数）</t>
    <rPh sb="27" eb="29">
      <t>フニン</t>
    </rPh>
    <rPh sb="31" eb="33">
      <t>ニンズウ</t>
    </rPh>
    <phoneticPr fontId="5"/>
  </si>
  <si>
    <t>赴任前出張に必要な経費(X)／出張防衛駐在官候補者(Y)
（赴任前現地研修）　　　</t>
    <phoneticPr fontId="5"/>
  </si>
  <si>
    <t>　　X/Y</t>
    <phoneticPr fontId="5"/>
  </si>
  <si>
    <t>Ⅰ-2-（6）情報機能の強化</t>
    <phoneticPr fontId="5"/>
  </si>
  <si>
    <t>●人的情報収集機能の強化に向け、諸外国の情報機関の活動に係る調査研究を実施すると共に、兼轄によりブルネイ及びEU日本政府代表部に活動範囲を拡大するなど防衛駐在官制度の充実を実施した。
●防衛駐在官候補者に対する研修を強化した。</t>
    <phoneticPr fontId="25"/>
  </si>
  <si>
    <t>　我が国を取り巻く安全保障環境は、様々な課題や不安定要因が存在し、その一部は顕在化・先鋭化・深刻化している中で、防衛省・自衛隊における情報収集機能を強化することが必要とされているところ、防衛駐在官等が収集する人的情報の重要性が高まっている。このため、防衛駐在官の情報収集・分析や交渉のための能力をより一層向上を図るため、防衛駐在官候補者に対する教育をはじめとする防衛駐在官の活動を支援する体制を拡充させることを目的とする。
　また、中期防衛力整備計画で、「防衛駐在官制度の強化」とされている。</t>
    <phoneticPr fontId="5"/>
  </si>
  <si>
    <t>コロナの影響により、赴任前出張が中止となった。</t>
    <rPh sb="4" eb="6">
      <t>エイキョウ</t>
    </rPh>
    <rPh sb="10" eb="12">
      <t>フニン</t>
    </rPh>
    <rPh sb="12" eb="13">
      <t>マエ</t>
    </rPh>
    <rPh sb="13" eb="15">
      <t>シュッチョウ</t>
    </rPh>
    <rPh sb="16" eb="18">
      <t>チュウシ</t>
    </rPh>
    <phoneticPr fontId="5"/>
  </si>
  <si>
    <t>-</t>
    <phoneticPr fontId="5"/>
  </si>
  <si>
    <t>-</t>
    <phoneticPr fontId="5"/>
  </si>
  <si>
    <t>・外部有識者抽出点検の対象外である。</t>
    <phoneticPr fontId="5"/>
  </si>
  <si>
    <t>・引き続き制限の見直しを適切に実施し、競争性を高める等の更なるコスト低減に努められたい。</t>
    <phoneticPr fontId="5"/>
  </si>
  <si>
    <t>調査課長
中野　憲幸</t>
    <rPh sb="5" eb="7">
      <t>ナカノ</t>
    </rPh>
    <rPh sb="8" eb="10">
      <t>ノリユキ</t>
    </rPh>
    <phoneticPr fontId="5"/>
  </si>
  <si>
    <t>　言語の種類、候補者の語学レベルに応じて、講師の資質を緩和するなど、制限を見直し更なる競争性を確保してコスト削減を図る。</t>
    <phoneticPr fontId="5"/>
  </si>
  <si>
    <t>制限の見直し等、引き続き、更なる競争性を確保してコスト削減を図る。</t>
    <rPh sb="0" eb="2">
      <t>セイゲン</t>
    </rPh>
    <rPh sb="3" eb="5">
      <t>ミナオ</t>
    </rPh>
    <rPh sb="6" eb="7">
      <t>ナド</t>
    </rPh>
    <rPh sb="8" eb="9">
      <t>ヒ</t>
    </rPh>
    <rPh sb="10" eb="11">
      <t>ツヅ</t>
    </rPh>
    <rPh sb="13" eb="14">
      <t>サラ</t>
    </rPh>
    <rPh sb="16" eb="19">
      <t>キョウソウセイ</t>
    </rPh>
    <rPh sb="20" eb="22">
      <t>カクホ</t>
    </rPh>
    <rPh sb="27" eb="29">
      <t>サクゲン</t>
    </rPh>
    <rPh sb="30" eb="31">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</si>
</sst>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119063</xdr:colOff>
      <xdr:row>748</xdr:row>
      <xdr:rowOff>119065</xdr:rowOff>
    </xdr:from>
    <xdr:to>
      <xdr:col>49</xdr:col>
      <xdr:colOff>269873</xdr:colOff>
      <xdr:row>752</xdr:row>
      <xdr:rowOff>142874</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501" y="48172690"/>
          <a:ext cx="8854278" cy="14525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401</v>
      </c>
      <c r="AJ2" s="206" t="s">
        <v>707</v>
      </c>
      <c r="AK2" s="206"/>
      <c r="AL2" s="206"/>
      <c r="AM2" s="206"/>
      <c r="AN2" s="98" t="s">
        <v>401</v>
      </c>
      <c r="AO2" s="206">
        <v>20</v>
      </c>
      <c r="AP2" s="206"/>
      <c r="AQ2" s="206"/>
      <c r="AR2" s="99" t="s">
        <v>706</v>
      </c>
      <c r="AS2" s="207">
        <v>272</v>
      </c>
      <c r="AT2" s="207"/>
      <c r="AU2" s="207"/>
      <c r="AV2" s="98" t="str">
        <f>IF(AW2="","","-")</f>
        <v/>
      </c>
      <c r="AW2" s="395"/>
      <c r="AX2" s="395"/>
    </row>
    <row r="3" spans="1:50" ht="21" customHeight="1" thickBot="1" x14ac:dyDescent="0.2">
      <c r="A3" s="519" t="s">
        <v>699</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708</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709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499</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711</v>
      </c>
      <c r="AF5" s="716"/>
      <c r="AG5" s="716"/>
      <c r="AH5" s="716"/>
      <c r="AI5" s="716"/>
      <c r="AJ5" s="716"/>
      <c r="AK5" s="716"/>
      <c r="AL5" s="716"/>
      <c r="AM5" s="716"/>
      <c r="AN5" s="716"/>
      <c r="AO5" s="716"/>
      <c r="AP5" s="717"/>
      <c r="AQ5" s="718" t="s">
        <v>810</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713</v>
      </c>
      <c r="H7" s="824"/>
      <c r="I7" s="824"/>
      <c r="J7" s="824"/>
      <c r="K7" s="824"/>
      <c r="L7" s="824"/>
      <c r="M7" s="824"/>
      <c r="N7" s="824"/>
      <c r="O7" s="824"/>
      <c r="P7" s="824"/>
      <c r="Q7" s="824"/>
      <c r="R7" s="824"/>
      <c r="S7" s="824"/>
      <c r="T7" s="824"/>
      <c r="U7" s="824"/>
      <c r="V7" s="824"/>
      <c r="W7" s="824"/>
      <c r="X7" s="825"/>
      <c r="Y7" s="393" t="s">
        <v>384</v>
      </c>
      <c r="Z7" s="296"/>
      <c r="AA7" s="296"/>
      <c r="AB7" s="296"/>
      <c r="AC7" s="296"/>
      <c r="AD7" s="394"/>
      <c r="AE7" s="380" t="s">
        <v>714</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78.75" customHeight="1" x14ac:dyDescent="0.15">
      <c r="A9" s="123" t="s">
        <v>23</v>
      </c>
      <c r="B9" s="124"/>
      <c r="C9" s="124"/>
      <c r="D9" s="124"/>
      <c r="E9" s="124"/>
      <c r="F9" s="124"/>
      <c r="G9" s="568" t="s">
        <v>715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794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385</v>
      </c>
      <c r="Q12" s="298"/>
      <c r="R12" s="298"/>
      <c r="S12" s="298"/>
      <c r="T12" s="298"/>
      <c r="U12" s="298"/>
      <c r="V12" s="299"/>
      <c r="W12" s="303" t="s">
        <v>407</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28</v>
      </c>
      <c r="Q13" s="164"/>
      <c r="R13" s="164"/>
      <c r="S13" s="164"/>
      <c r="T13" s="164"/>
      <c r="U13" s="164"/>
      <c r="V13" s="165"/>
      <c r="W13" s="163">
        <v>32</v>
      </c>
      <c r="X13" s="164"/>
      <c r="Y13" s="164"/>
      <c r="Z13" s="164"/>
      <c r="AA13" s="164"/>
      <c r="AB13" s="164"/>
      <c r="AC13" s="165"/>
      <c r="AD13" s="163">
        <v>32</v>
      </c>
      <c r="AE13" s="164"/>
      <c r="AF13" s="164"/>
      <c r="AG13" s="164"/>
      <c r="AH13" s="164"/>
      <c r="AI13" s="164"/>
      <c r="AJ13" s="165"/>
      <c r="AK13" s="163">
        <v>32</v>
      </c>
      <c r="AL13" s="164"/>
      <c r="AM13" s="164"/>
      <c r="AN13" s="164"/>
      <c r="AO13" s="164"/>
      <c r="AP13" s="164"/>
      <c r="AQ13" s="165"/>
      <c r="AR13" s="160">
        <v>36</v>
      </c>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807</v>
      </c>
      <c r="Q14" s="164"/>
      <c r="R14" s="164"/>
      <c r="S14" s="164"/>
      <c r="T14" s="164"/>
      <c r="U14" s="164"/>
      <c r="V14" s="165"/>
      <c r="W14" s="163" t="s">
        <v>807</v>
      </c>
      <c r="X14" s="164"/>
      <c r="Y14" s="164"/>
      <c r="Z14" s="164"/>
      <c r="AA14" s="164"/>
      <c r="AB14" s="164"/>
      <c r="AC14" s="165"/>
      <c r="AD14" s="163" t="s">
        <v>807</v>
      </c>
      <c r="AE14" s="164"/>
      <c r="AF14" s="164"/>
      <c r="AG14" s="164"/>
      <c r="AH14" s="164"/>
      <c r="AI14" s="164"/>
      <c r="AJ14" s="165"/>
      <c r="AK14" s="163" t="s">
        <v>807</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807</v>
      </c>
      <c r="Q15" s="164"/>
      <c r="R15" s="164"/>
      <c r="S15" s="164"/>
      <c r="T15" s="164"/>
      <c r="U15" s="164"/>
      <c r="V15" s="165"/>
      <c r="W15" s="163" t="s">
        <v>807</v>
      </c>
      <c r="X15" s="164"/>
      <c r="Y15" s="164"/>
      <c r="Z15" s="164"/>
      <c r="AA15" s="164"/>
      <c r="AB15" s="164"/>
      <c r="AC15" s="165"/>
      <c r="AD15" s="163" t="s">
        <v>807</v>
      </c>
      <c r="AE15" s="164"/>
      <c r="AF15" s="164"/>
      <c r="AG15" s="164"/>
      <c r="AH15" s="164"/>
      <c r="AI15" s="164"/>
      <c r="AJ15" s="165"/>
      <c r="AK15" s="163" t="s">
        <v>807</v>
      </c>
      <c r="AL15" s="164"/>
      <c r="AM15" s="164"/>
      <c r="AN15" s="164"/>
      <c r="AO15" s="164"/>
      <c r="AP15" s="164"/>
      <c r="AQ15" s="165"/>
      <c r="AR15" s="163" t="s">
        <v>807</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807</v>
      </c>
      <c r="Q16" s="164"/>
      <c r="R16" s="164"/>
      <c r="S16" s="164"/>
      <c r="T16" s="164"/>
      <c r="U16" s="164"/>
      <c r="V16" s="165"/>
      <c r="W16" s="163" t="s">
        <v>807</v>
      </c>
      <c r="X16" s="164"/>
      <c r="Y16" s="164"/>
      <c r="Z16" s="164"/>
      <c r="AA16" s="164"/>
      <c r="AB16" s="164"/>
      <c r="AC16" s="165"/>
      <c r="AD16" s="163" t="s">
        <v>807</v>
      </c>
      <c r="AE16" s="164"/>
      <c r="AF16" s="164"/>
      <c r="AG16" s="164"/>
      <c r="AH16" s="164"/>
      <c r="AI16" s="164"/>
      <c r="AJ16" s="165"/>
      <c r="AK16" s="163" t="s">
        <v>807</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807</v>
      </c>
      <c r="Q17" s="164"/>
      <c r="R17" s="164"/>
      <c r="S17" s="164"/>
      <c r="T17" s="164"/>
      <c r="U17" s="164"/>
      <c r="V17" s="165"/>
      <c r="W17" s="163" t="s">
        <v>807</v>
      </c>
      <c r="X17" s="164"/>
      <c r="Y17" s="164"/>
      <c r="Z17" s="164"/>
      <c r="AA17" s="164"/>
      <c r="AB17" s="164"/>
      <c r="AC17" s="165"/>
      <c r="AD17" s="163" t="s">
        <v>807</v>
      </c>
      <c r="AE17" s="164"/>
      <c r="AF17" s="164"/>
      <c r="AG17" s="164"/>
      <c r="AH17" s="164"/>
      <c r="AI17" s="164"/>
      <c r="AJ17" s="165"/>
      <c r="AK17" s="163" t="s">
        <v>807</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28</v>
      </c>
      <c r="Q18" s="170"/>
      <c r="R18" s="170"/>
      <c r="S18" s="170"/>
      <c r="T18" s="170"/>
      <c r="U18" s="170"/>
      <c r="V18" s="171"/>
      <c r="W18" s="169">
        <f>SUM(W13:AC17)</f>
        <v>32</v>
      </c>
      <c r="X18" s="170"/>
      <c r="Y18" s="170"/>
      <c r="Z18" s="170"/>
      <c r="AA18" s="170"/>
      <c r="AB18" s="170"/>
      <c r="AC18" s="171"/>
      <c r="AD18" s="169">
        <f>SUM(AD13:AJ17)</f>
        <v>32</v>
      </c>
      <c r="AE18" s="170"/>
      <c r="AF18" s="170"/>
      <c r="AG18" s="170"/>
      <c r="AH18" s="170"/>
      <c r="AI18" s="170"/>
      <c r="AJ18" s="171"/>
      <c r="AK18" s="169">
        <f>SUM(AK13:AQ17)</f>
        <v>32</v>
      </c>
      <c r="AL18" s="170"/>
      <c r="AM18" s="170"/>
      <c r="AN18" s="170"/>
      <c r="AO18" s="170"/>
      <c r="AP18" s="170"/>
      <c r="AQ18" s="171"/>
      <c r="AR18" s="169">
        <f>SUM(AR13:AX17)</f>
        <v>36</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23</v>
      </c>
      <c r="Q19" s="164"/>
      <c r="R19" s="164"/>
      <c r="S19" s="164"/>
      <c r="T19" s="164"/>
      <c r="U19" s="164"/>
      <c r="V19" s="165"/>
      <c r="W19" s="163">
        <v>30</v>
      </c>
      <c r="X19" s="164"/>
      <c r="Y19" s="164"/>
      <c r="Z19" s="164"/>
      <c r="AA19" s="164"/>
      <c r="AB19" s="164"/>
      <c r="AC19" s="165"/>
      <c r="AD19" s="163">
        <v>22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0.8214285714285714</v>
      </c>
      <c r="Q20" s="535"/>
      <c r="R20" s="535"/>
      <c r="S20" s="535"/>
      <c r="T20" s="535"/>
      <c r="U20" s="535"/>
      <c r="V20" s="535"/>
      <c r="W20" s="535">
        <f t="shared" ref="W20" si="0">IF(W18=0, "-", SUM(W19)/W18)</f>
        <v>0.9375</v>
      </c>
      <c r="X20" s="535"/>
      <c r="Y20" s="535"/>
      <c r="Z20" s="535"/>
      <c r="AA20" s="535"/>
      <c r="AB20" s="535"/>
      <c r="AC20" s="535"/>
      <c r="AD20" s="535">
        <f t="shared" ref="AD20" si="1">IF(AD18=0, "-", SUM(AD19)/AD18)</f>
        <v>0.6875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349</v>
      </c>
      <c r="H21" s="919"/>
      <c r="I21" s="919"/>
      <c r="J21" s="919"/>
      <c r="K21" s="919"/>
      <c r="L21" s="919"/>
      <c r="M21" s="919"/>
      <c r="N21" s="919"/>
      <c r="O21" s="919"/>
      <c r="P21" s="535">
        <f>IF(P19=0, "-", SUM(P19)/SUM(P13,P14))</f>
        <v>0.8214285714285714</v>
      </c>
      <c r="Q21" s="535"/>
      <c r="R21" s="535"/>
      <c r="S21" s="535"/>
      <c r="T21" s="535"/>
      <c r="U21" s="535"/>
      <c r="V21" s="535"/>
      <c r="W21" s="535">
        <f t="shared" ref="W21" si="2">IF(W19=0, "-", SUM(W19)/SUM(W13,W14))</f>
        <v>0.9375</v>
      </c>
      <c r="X21" s="535"/>
      <c r="Y21" s="535"/>
      <c r="Z21" s="535"/>
      <c r="AA21" s="535"/>
      <c r="AB21" s="535"/>
      <c r="AC21" s="535"/>
      <c r="AD21" s="535">
        <f t="shared" ref="AD21" si="3">IF(AD19=0, "-", SUM(AD19)/SUM(AD13,AD14))</f>
        <v>0.6875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704</v>
      </c>
      <c r="B22" s="139"/>
      <c r="C22" s="139"/>
      <c r="D22" s="139"/>
      <c r="E22" s="139"/>
      <c r="F22" s="140"/>
      <c r="G22" s="129" t="s">
        <v>328</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327</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752</v>
      </c>
      <c r="H23" s="133"/>
      <c r="I23" s="133"/>
      <c r="J23" s="133"/>
      <c r="K23" s="133"/>
      <c r="L23" s="133"/>
      <c r="M23" s="133"/>
      <c r="N23" s="133"/>
      <c r="O23" s="134"/>
      <c r="P23" s="160">
        <v>27</v>
      </c>
      <c r="Q23" s="161"/>
      <c r="R23" s="161"/>
      <c r="S23" s="161"/>
      <c r="T23" s="161"/>
      <c r="U23" s="161"/>
      <c r="V23" s="162"/>
      <c r="W23" s="160">
        <v>30</v>
      </c>
      <c r="X23" s="161"/>
      <c r="Y23" s="161"/>
      <c r="Z23" s="161"/>
      <c r="AA23" s="161"/>
      <c r="AB23" s="161"/>
      <c r="AC23" s="162"/>
      <c r="AD23" s="149" t="s">
        <v>795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753</v>
      </c>
      <c r="H24" s="136"/>
      <c r="I24" s="136"/>
      <c r="J24" s="136"/>
      <c r="K24" s="136"/>
      <c r="L24" s="136"/>
      <c r="M24" s="136"/>
      <c r="N24" s="136"/>
      <c r="O24" s="137"/>
      <c r="P24" s="163">
        <v>5</v>
      </c>
      <c r="Q24" s="164"/>
      <c r="R24" s="164"/>
      <c r="S24" s="164"/>
      <c r="T24" s="164"/>
      <c r="U24" s="164"/>
      <c r="V24" s="165"/>
      <c r="W24" s="163">
        <v>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332</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329</v>
      </c>
      <c r="H29" s="229"/>
      <c r="I29" s="229"/>
      <c r="J29" s="229"/>
      <c r="K29" s="229"/>
      <c r="L29" s="229"/>
      <c r="M29" s="229"/>
      <c r="N29" s="229"/>
      <c r="O29" s="230"/>
      <c r="P29" s="163">
        <f>AK13</f>
        <v>32</v>
      </c>
      <c r="Q29" s="164"/>
      <c r="R29" s="164"/>
      <c r="S29" s="164"/>
      <c r="T29" s="164"/>
      <c r="U29" s="164"/>
      <c r="V29" s="165"/>
      <c r="W29" s="211">
        <f>AR13</f>
        <v>36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344</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385</v>
      </c>
      <c r="AF30" s="384"/>
      <c r="AG30" s="384"/>
      <c r="AH30" s="385"/>
      <c r="AI30" s="386" t="s">
        <v>407</v>
      </c>
      <c r="AJ30" s="386"/>
      <c r="AK30" s="386"/>
      <c r="AL30" s="383"/>
      <c r="AM30" s="386" t="s">
        <v>504</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c r="AR31" s="178"/>
      <c r="AS31" s="179" t="s">
        <v>233</v>
      </c>
      <c r="AT31" s="202"/>
      <c r="AU31" s="271"/>
      <c r="AV31" s="271"/>
      <c r="AW31" s="376" t="s">
        <v>179</v>
      </c>
      <c r="AX31" s="377"/>
    </row>
    <row r="32" spans="1:50" ht="23.25" customHeight="1" x14ac:dyDescent="0.15">
      <c r="A32" s="511"/>
      <c r="B32" s="509"/>
      <c r="C32" s="509"/>
      <c r="D32" s="509"/>
      <c r="E32" s="509"/>
      <c r="F32" s="510"/>
      <c r="G32" s="536" t="s">
        <v>734</v>
      </c>
      <c r="H32" s="537"/>
      <c r="I32" s="537"/>
      <c r="J32" s="537"/>
      <c r="K32" s="537"/>
      <c r="L32" s="537"/>
      <c r="M32" s="537"/>
      <c r="N32" s="537"/>
      <c r="O32" s="538"/>
      <c r="P32" s="191" t="s">
        <v>734</v>
      </c>
      <c r="Q32" s="191"/>
      <c r="R32" s="191"/>
      <c r="S32" s="191"/>
      <c r="T32" s="191"/>
      <c r="U32" s="191"/>
      <c r="V32" s="191"/>
      <c r="W32" s="191"/>
      <c r="X32" s="233"/>
      <c r="Y32" s="340" t="s">
        <v>12</v>
      </c>
      <c r="Z32" s="545"/>
      <c r="AA32" s="546"/>
      <c r="AB32" s="547" t="s">
        <v>754</v>
      </c>
      <c r="AC32" s="547"/>
      <c r="AD32" s="547"/>
      <c r="AE32" s="364" t="s">
        <v>754</v>
      </c>
      <c r="AF32" s="365"/>
      <c r="AG32" s="365"/>
      <c r="AH32" s="365"/>
      <c r="AI32" s="364" t="s">
        <v>754</v>
      </c>
      <c r="AJ32" s="365"/>
      <c r="AK32" s="365"/>
      <c r="AL32" s="365"/>
      <c r="AM32" s="364" t="s">
        <v>754</v>
      </c>
      <c r="AN32" s="365"/>
      <c r="AO32" s="365"/>
      <c r="AP32" s="365"/>
      <c r="AQ32" s="166" t="s">
        <v>754</v>
      </c>
      <c r="AR32" s="167"/>
      <c r="AS32" s="167"/>
      <c r="AT32" s="168"/>
      <c r="AU32" s="365" t="s">
        <v>754</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754</v>
      </c>
      <c r="AC33" s="518"/>
      <c r="AD33" s="518"/>
      <c r="AE33" s="364" t="s">
        <v>754</v>
      </c>
      <c r="AF33" s="365"/>
      <c r="AG33" s="365"/>
      <c r="AH33" s="365"/>
      <c r="AI33" s="364" t="s">
        <v>754</v>
      </c>
      <c r="AJ33" s="365"/>
      <c r="AK33" s="365"/>
      <c r="AL33" s="365"/>
      <c r="AM33" s="364" t="s">
        <v>754</v>
      </c>
      <c r="AN33" s="365"/>
      <c r="AO33" s="365"/>
      <c r="AP33" s="365"/>
      <c r="AQ33" s="166" t="s">
        <v>754</v>
      </c>
      <c r="AR33" s="167"/>
      <c r="AS33" s="167"/>
      <c r="AT33" s="168"/>
      <c r="AU33" s="365" t="s">
        <v>754</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t="s">
        <v>754</v>
      </c>
      <c r="AF34" s="365"/>
      <c r="AG34" s="365"/>
      <c r="AH34" s="365"/>
      <c r="AI34" s="364" t="s">
        <v>754</v>
      </c>
      <c r="AJ34" s="365"/>
      <c r="AK34" s="365"/>
      <c r="AL34" s="365"/>
      <c r="AM34" s="364" t="s">
        <v>754</v>
      </c>
      <c r="AN34" s="365"/>
      <c r="AO34" s="365"/>
      <c r="AP34" s="365"/>
      <c r="AQ34" s="166" t="s">
        <v>754</v>
      </c>
      <c r="AR34" s="167"/>
      <c r="AS34" s="167"/>
      <c r="AT34" s="168"/>
      <c r="AU34" s="365" t="s">
        <v>754</v>
      </c>
      <c r="AV34" s="365"/>
      <c r="AW34" s="365"/>
      <c r="AX34" s="366"/>
    </row>
    <row r="35" spans="1:51" ht="23.25" customHeight="1" x14ac:dyDescent="0.15">
      <c r="A35" s="891" t="s">
        <v>375</v>
      </c>
      <c r="B35" s="892"/>
      <c r="C35" s="892"/>
      <c r="D35" s="892"/>
      <c r="E35" s="892"/>
      <c r="F35" s="893"/>
      <c r="G35" s="897" t="s">
        <v>806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344</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385</v>
      </c>
      <c r="AF37" s="336"/>
      <c r="AG37" s="336"/>
      <c r="AH37" s="336"/>
      <c r="AI37" s="336" t="s">
        <v>407</v>
      </c>
      <c r="AJ37" s="336"/>
      <c r="AK37" s="336"/>
      <c r="AL37" s="336"/>
      <c r="AM37" s="336" t="s">
        <v>504</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375</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344</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385</v>
      </c>
      <c r="AF44" s="336"/>
      <c r="AG44" s="336"/>
      <c r="AH44" s="336"/>
      <c r="AI44" s="336" t="s">
        <v>407</v>
      </c>
      <c r="AJ44" s="336"/>
      <c r="AK44" s="336"/>
      <c r="AL44" s="336"/>
      <c r="AM44" s="336" t="s">
        <v>504</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375</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344</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385</v>
      </c>
      <c r="AF51" s="336"/>
      <c r="AG51" s="336"/>
      <c r="AH51" s="336"/>
      <c r="AI51" s="336" t="s">
        <v>407</v>
      </c>
      <c r="AJ51" s="336"/>
      <c r="AK51" s="336"/>
      <c r="AL51" s="336"/>
      <c r="AM51" s="336" t="s">
        <v>504</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375</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344</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385</v>
      </c>
      <c r="AF58" s="336"/>
      <c r="AG58" s="336"/>
      <c r="AH58" s="336"/>
      <c r="AI58" s="336" t="s">
        <v>407</v>
      </c>
      <c r="AJ58" s="336"/>
      <c r="AK58" s="336"/>
      <c r="AL58" s="336"/>
      <c r="AM58" s="336" t="s">
        <v>504</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375</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345</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340</v>
      </c>
      <c r="X65" s="864"/>
      <c r="Y65" s="867"/>
      <c r="Z65" s="867"/>
      <c r="AA65" s="868"/>
      <c r="AB65" s="861" t="s">
        <v>11</v>
      </c>
      <c r="AC65" s="857"/>
      <c r="AD65" s="858"/>
      <c r="AE65" s="336" t="s">
        <v>385</v>
      </c>
      <c r="AF65" s="336"/>
      <c r="AG65" s="336"/>
      <c r="AH65" s="336"/>
      <c r="AI65" s="336" t="s">
        <v>407</v>
      </c>
      <c r="AJ65" s="336"/>
      <c r="AK65" s="336"/>
      <c r="AL65" s="336"/>
      <c r="AM65" s="336" t="s">
        <v>504</v>
      </c>
      <c r="AN65" s="336"/>
      <c r="AO65" s="336"/>
      <c r="AP65" s="336"/>
      <c r="AQ65" s="215" t="s">
        <v>232</v>
      </c>
      <c r="AR65" s="199"/>
      <c r="AS65" s="199"/>
      <c r="AT65" s="200"/>
      <c r="AU65" s="970" t="s">
        <v>134</v>
      </c>
      <c r="AV65" s="970"/>
      <c r="AW65" s="970"/>
      <c r="AX65" s="971"/>
      <c r="AY65">
        <f>COUNTA($H$67)</f>
        <v>1</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343</v>
      </c>
      <c r="AX66" s="972"/>
      <c r="AY66">
        <f>$AY$65</f>
        <v>1</v>
      </c>
    </row>
    <row r="67" spans="1:51" ht="23.25" hidden="1" customHeight="1" x14ac:dyDescent="0.15">
      <c r="A67" s="845"/>
      <c r="B67" s="846"/>
      <c r="C67" s="846"/>
      <c r="D67" s="846"/>
      <c r="E67" s="846"/>
      <c r="F67" s="847"/>
      <c r="G67" s="973" t="s">
        <v>234</v>
      </c>
      <c r="H67" s="956" t="s">
        <v>734</v>
      </c>
      <c r="I67" s="957"/>
      <c r="J67" s="957"/>
      <c r="K67" s="957"/>
      <c r="L67" s="957"/>
      <c r="M67" s="957"/>
      <c r="N67" s="957"/>
      <c r="O67" s="958"/>
      <c r="P67" s="956" t="s">
        <v>734</v>
      </c>
      <c r="Q67" s="957"/>
      <c r="R67" s="957"/>
      <c r="S67" s="957"/>
      <c r="T67" s="957"/>
      <c r="U67" s="957"/>
      <c r="V67" s="958"/>
      <c r="W67" s="962"/>
      <c r="X67" s="963"/>
      <c r="Y67" s="943" t="s">
        <v>12</v>
      </c>
      <c r="Z67" s="943"/>
      <c r="AA67" s="944"/>
      <c r="AB67" s="945" t="s">
        <v>365</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1</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365</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1</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366</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1</v>
      </c>
    </row>
    <row r="70" spans="1:51" ht="23.25" hidden="1" customHeight="1" x14ac:dyDescent="0.15">
      <c r="A70" s="845" t="s">
        <v>350</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364</v>
      </c>
      <c r="X70" s="938"/>
      <c r="Y70" s="943" t="s">
        <v>12</v>
      </c>
      <c r="Z70" s="943"/>
      <c r="AA70" s="944"/>
      <c r="AB70" s="945" t="s">
        <v>365</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1</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365</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1</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366</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1</v>
      </c>
    </row>
    <row r="73" spans="1:51" ht="18.75" hidden="1" customHeight="1" x14ac:dyDescent="0.15">
      <c r="A73" s="831" t="s">
        <v>345</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385</v>
      </c>
      <c r="AF73" s="336"/>
      <c r="AG73" s="336"/>
      <c r="AH73" s="336"/>
      <c r="AI73" s="336" t="s">
        <v>407</v>
      </c>
      <c r="AJ73" s="336"/>
      <c r="AK73" s="336"/>
      <c r="AL73" s="336"/>
      <c r="AM73" s="336" t="s">
        <v>504</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378</v>
      </c>
      <c r="B78" s="907"/>
      <c r="C78" s="907"/>
      <c r="D78" s="907"/>
      <c r="E78" s="904" t="s">
        <v>323</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339</v>
      </c>
      <c r="AP79" s="127"/>
      <c r="AQ79" s="127"/>
      <c r="AR79" s="76"/>
      <c r="AS79" s="126"/>
      <c r="AT79" s="127"/>
      <c r="AU79" s="127"/>
      <c r="AV79" s="127"/>
      <c r="AW79" s="127"/>
      <c r="AX79" s="128"/>
      <c r="AY79">
        <f>COUNTIF($AR$79,"☑")</f>
        <v>0</v>
      </c>
    </row>
    <row r="80" spans="1:51" ht="18.75" customHeight="1" x14ac:dyDescent="0.15">
      <c r="A80" s="515" t="s">
        <v>147</v>
      </c>
      <c r="B80" s="840" t="s">
        <v>336</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697</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customHeight="1" x14ac:dyDescent="0.15">
      <c r="A82" s="516"/>
      <c r="B82" s="843"/>
      <c r="C82" s="548"/>
      <c r="D82" s="548"/>
      <c r="E82" s="548"/>
      <c r="F82" s="549"/>
      <c r="G82" s="497" t="s">
        <v>716</v>
      </c>
      <c r="H82" s="497"/>
      <c r="I82" s="497"/>
      <c r="J82" s="497"/>
      <c r="K82" s="497"/>
      <c r="L82" s="497"/>
      <c r="M82" s="497"/>
      <c r="N82" s="497"/>
      <c r="O82" s="497"/>
      <c r="P82" s="497"/>
      <c r="Q82" s="497"/>
      <c r="R82" s="497"/>
      <c r="S82" s="497"/>
      <c r="T82" s="497"/>
      <c r="U82" s="497"/>
      <c r="V82" s="497"/>
      <c r="W82" s="497"/>
      <c r="X82" s="497"/>
      <c r="Y82" s="497"/>
      <c r="Z82" s="497"/>
      <c r="AA82" s="748"/>
      <c r="AB82" s="496" t="s">
        <v>793</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36.7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385</v>
      </c>
      <c r="AF85" s="336"/>
      <c r="AG85" s="336"/>
      <c r="AH85" s="336"/>
      <c r="AI85" s="336" t="s">
        <v>407</v>
      </c>
      <c r="AJ85" s="336"/>
      <c r="AK85" s="336"/>
      <c r="AL85" s="336"/>
      <c r="AM85" s="336" t="s">
        <v>504</v>
      </c>
      <c r="AN85" s="336"/>
      <c r="AO85" s="336"/>
      <c r="AP85" s="336"/>
      <c r="AQ85" s="215" t="s">
        <v>232</v>
      </c>
      <c r="AR85" s="199"/>
      <c r="AS85" s="199"/>
      <c r="AT85" s="200"/>
      <c r="AU85" s="370" t="s">
        <v>134</v>
      </c>
      <c r="AV85" s="370"/>
      <c r="AW85" s="370"/>
      <c r="AX85" s="371"/>
      <c r="AY85">
        <f t="shared" si="10"/>
        <v>1</v>
      </c>
      <c r="AZ85" s="10"/>
      <c r="BA85" s="10"/>
      <c r="BB85" s="10"/>
      <c r="BC85" s="10"/>
    </row>
    <row r="86" spans="1:60" ht="18.75"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t="s">
        <v>759</v>
      </c>
      <c r="AR86" s="271"/>
      <c r="AS86" s="179" t="s">
        <v>233</v>
      </c>
      <c r="AT86" s="202"/>
      <c r="AU86" s="271" t="s">
        <v>759</v>
      </c>
      <c r="AV86" s="271"/>
      <c r="AW86" s="376" t="s">
        <v>179</v>
      </c>
      <c r="AX86" s="377"/>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782</v>
      </c>
      <c r="H87" s="191"/>
      <c r="I87" s="191"/>
      <c r="J87" s="191"/>
      <c r="K87" s="191"/>
      <c r="L87" s="191"/>
      <c r="M87" s="191"/>
      <c r="N87" s="191"/>
      <c r="O87" s="233"/>
      <c r="P87" s="191" t="s">
        <v>717</v>
      </c>
      <c r="Q87" s="795"/>
      <c r="R87" s="795"/>
      <c r="S87" s="795"/>
      <c r="T87" s="795"/>
      <c r="U87" s="795"/>
      <c r="V87" s="795"/>
      <c r="W87" s="795"/>
      <c r="X87" s="796"/>
      <c r="Y87" s="751" t="s">
        <v>62</v>
      </c>
      <c r="Z87" s="752"/>
      <c r="AA87" s="753"/>
      <c r="AB87" s="547" t="s">
        <v>735</v>
      </c>
      <c r="AC87" s="547"/>
      <c r="AD87" s="547"/>
      <c r="AE87" s="364">
        <v>19</v>
      </c>
      <c r="AF87" s="365"/>
      <c r="AG87" s="365"/>
      <c r="AH87" s="365"/>
      <c r="AI87" s="364">
        <v>21</v>
      </c>
      <c r="AJ87" s="365"/>
      <c r="AK87" s="365"/>
      <c r="AL87" s="365"/>
      <c r="AM87" s="364">
        <v>21</v>
      </c>
      <c r="AN87" s="365"/>
      <c r="AO87" s="365"/>
      <c r="AP87" s="365"/>
      <c r="AQ87" s="166" t="s">
        <v>759</v>
      </c>
      <c r="AR87" s="167"/>
      <c r="AS87" s="167"/>
      <c r="AT87" s="168"/>
      <c r="AU87" s="365" t="s">
        <v>759</v>
      </c>
      <c r="AV87" s="365"/>
      <c r="AW87" s="365"/>
      <c r="AX87" s="366"/>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735</v>
      </c>
      <c r="AC88" s="518"/>
      <c r="AD88" s="518"/>
      <c r="AE88" s="364">
        <v>19</v>
      </c>
      <c r="AF88" s="365"/>
      <c r="AG88" s="365"/>
      <c r="AH88" s="365"/>
      <c r="AI88" s="364">
        <v>22</v>
      </c>
      <c r="AJ88" s="365"/>
      <c r="AK88" s="365"/>
      <c r="AL88" s="365"/>
      <c r="AM88" s="364">
        <v>22</v>
      </c>
      <c r="AN88" s="365"/>
      <c r="AO88" s="365"/>
      <c r="AP88" s="365"/>
      <c r="AQ88" s="166" t="s">
        <v>759</v>
      </c>
      <c r="AR88" s="167"/>
      <c r="AS88" s="167"/>
      <c r="AT88" s="168"/>
      <c r="AU88" s="365" t="s">
        <v>759</v>
      </c>
      <c r="AV88" s="365"/>
      <c r="AW88" s="365"/>
      <c r="AX88" s="366"/>
      <c r="AY88">
        <f t="shared" si="10"/>
        <v>1</v>
      </c>
      <c r="AZ88" s="10"/>
      <c r="BA88" s="10"/>
      <c r="BB88" s="10"/>
      <c r="BC88" s="10"/>
    </row>
    <row r="89" spans="1:60" ht="23.25"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f>ROUND(AE87/AE88*100,0)</f>
        <v>100</v>
      </c>
      <c r="AF89" s="373"/>
      <c r="AG89" s="373"/>
      <c r="AH89" s="373"/>
      <c r="AI89" s="372">
        <f t="shared" ref="AI89" si="11">ROUND(AI87/AI88*100,0)</f>
        <v>95</v>
      </c>
      <c r="AJ89" s="373"/>
      <c r="AK89" s="373"/>
      <c r="AL89" s="373"/>
      <c r="AM89" s="372">
        <f t="shared" ref="AM89" si="12">ROUND(AM87/AM88*100,0)</f>
        <v>95</v>
      </c>
      <c r="AN89" s="373"/>
      <c r="AO89" s="373"/>
      <c r="AP89" s="373"/>
      <c r="AQ89" s="166" t="s">
        <v>759</v>
      </c>
      <c r="AR89" s="167"/>
      <c r="AS89" s="167"/>
      <c r="AT89" s="168"/>
      <c r="AU89" s="365" t="s">
        <v>759</v>
      </c>
      <c r="AV89" s="365"/>
      <c r="AW89" s="365"/>
      <c r="AX89" s="366"/>
      <c r="AY89">
        <f t="shared" si="10"/>
        <v>1</v>
      </c>
      <c r="AZ89" s="10"/>
      <c r="BA89" s="10"/>
      <c r="BB89" s="10"/>
      <c r="BC89" s="10"/>
      <c r="BD89" s="10"/>
      <c r="BE89" s="10"/>
      <c r="BF89" s="10"/>
      <c r="BG89" s="10"/>
      <c r="BH89" s="10"/>
    </row>
    <row r="90" spans="1:60" ht="18.75"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385</v>
      </c>
      <c r="AF90" s="336"/>
      <c r="AG90" s="336"/>
      <c r="AH90" s="336"/>
      <c r="AI90" s="336" t="s">
        <v>407</v>
      </c>
      <c r="AJ90" s="336"/>
      <c r="AK90" s="336"/>
      <c r="AL90" s="336"/>
      <c r="AM90" s="336" t="s">
        <v>504</v>
      </c>
      <c r="AN90" s="336"/>
      <c r="AO90" s="336"/>
      <c r="AP90" s="336"/>
      <c r="AQ90" s="215" t="s">
        <v>232</v>
      </c>
      <c r="AR90" s="199"/>
      <c r="AS90" s="199"/>
      <c r="AT90" s="200"/>
      <c r="AU90" s="370" t="s">
        <v>134</v>
      </c>
      <c r="AV90" s="370"/>
      <c r="AW90" s="370"/>
      <c r="AX90" s="371"/>
      <c r="AY90">
        <f>COUNTA($G$92)</f>
        <v>1</v>
      </c>
    </row>
    <row r="91" spans="1:60" ht="18.75"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t="s">
        <v>759</v>
      </c>
      <c r="AR91" s="271"/>
      <c r="AS91" s="179" t="s">
        <v>233</v>
      </c>
      <c r="AT91" s="202"/>
      <c r="AU91" s="271" t="s">
        <v>759</v>
      </c>
      <c r="AV91" s="271"/>
      <c r="AW91" s="376" t="s">
        <v>179</v>
      </c>
      <c r="AX91" s="377"/>
      <c r="AY91">
        <f>$AY$90</f>
        <v>1</v>
      </c>
      <c r="AZ91" s="10"/>
      <c r="BA91" s="10"/>
      <c r="BB91" s="10"/>
      <c r="BC91" s="10"/>
    </row>
    <row r="92" spans="1:60" ht="23.25" customHeight="1" x14ac:dyDescent="0.15">
      <c r="A92" s="516"/>
      <c r="B92" s="548"/>
      <c r="C92" s="548"/>
      <c r="D92" s="548"/>
      <c r="E92" s="548"/>
      <c r="F92" s="549"/>
      <c r="G92" s="232" t="s">
        <v>718</v>
      </c>
      <c r="H92" s="191"/>
      <c r="I92" s="191"/>
      <c r="J92" s="191"/>
      <c r="K92" s="191"/>
      <c r="L92" s="191"/>
      <c r="M92" s="191"/>
      <c r="N92" s="191"/>
      <c r="O92" s="233"/>
      <c r="P92" s="191" t="s">
        <v>719</v>
      </c>
      <c r="Q92" s="795"/>
      <c r="R92" s="795"/>
      <c r="S92" s="795"/>
      <c r="T92" s="795"/>
      <c r="U92" s="795"/>
      <c r="V92" s="795"/>
      <c r="W92" s="795"/>
      <c r="X92" s="796"/>
      <c r="Y92" s="751" t="s">
        <v>62</v>
      </c>
      <c r="Z92" s="752"/>
      <c r="AA92" s="753"/>
      <c r="AB92" s="547" t="s">
        <v>736</v>
      </c>
      <c r="AC92" s="547"/>
      <c r="AD92" s="547"/>
      <c r="AE92" s="364">
        <v>10</v>
      </c>
      <c r="AF92" s="365"/>
      <c r="AG92" s="365"/>
      <c r="AH92" s="365"/>
      <c r="AI92" s="364">
        <v>13</v>
      </c>
      <c r="AJ92" s="365"/>
      <c r="AK92" s="365"/>
      <c r="AL92" s="365"/>
      <c r="AM92" s="364">
        <v>0</v>
      </c>
      <c r="AN92" s="365"/>
      <c r="AO92" s="365"/>
      <c r="AP92" s="365"/>
      <c r="AQ92" s="166" t="s">
        <v>759</v>
      </c>
      <c r="AR92" s="167"/>
      <c r="AS92" s="167"/>
      <c r="AT92" s="168"/>
      <c r="AU92" s="365" t="s">
        <v>759</v>
      </c>
      <c r="AV92" s="365"/>
      <c r="AW92" s="365"/>
      <c r="AX92" s="366"/>
      <c r="AY92">
        <f t="shared" ref="AY92:AY94" si="13">$AY$90</f>
        <v>1</v>
      </c>
      <c r="AZ92" s="10"/>
      <c r="BA92" s="10"/>
      <c r="BB92" s="10"/>
      <c r="BC92" s="10"/>
      <c r="BD92" s="10"/>
      <c r="BE92" s="10"/>
      <c r="BF92" s="10"/>
      <c r="BG92" s="10"/>
      <c r="BH92" s="10"/>
    </row>
    <row r="93" spans="1:60" ht="23.25"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t="s">
        <v>736</v>
      </c>
      <c r="AC93" s="518"/>
      <c r="AD93" s="518"/>
      <c r="AE93" s="364">
        <v>13</v>
      </c>
      <c r="AF93" s="365"/>
      <c r="AG93" s="365"/>
      <c r="AH93" s="365"/>
      <c r="AI93" s="364">
        <v>14</v>
      </c>
      <c r="AJ93" s="365"/>
      <c r="AK93" s="365"/>
      <c r="AL93" s="365"/>
      <c r="AM93" s="364">
        <v>12</v>
      </c>
      <c r="AN93" s="365"/>
      <c r="AO93" s="365"/>
      <c r="AP93" s="365"/>
      <c r="AQ93" s="166" t="s">
        <v>759</v>
      </c>
      <c r="AR93" s="167"/>
      <c r="AS93" s="167"/>
      <c r="AT93" s="168"/>
      <c r="AU93" s="365" t="s">
        <v>759</v>
      </c>
      <c r="AV93" s="365"/>
      <c r="AW93" s="365"/>
      <c r="AX93" s="366"/>
      <c r="AY93">
        <f t="shared" si="13"/>
        <v>1</v>
      </c>
    </row>
    <row r="94" spans="1:60" ht="35.25" customHeight="1" thickBot="1" x14ac:dyDescent="0.2">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f>ROUND(AE92/AE93*100,0)</f>
        <v>77</v>
      </c>
      <c r="AF94" s="373"/>
      <c r="AG94" s="373"/>
      <c r="AH94" s="373"/>
      <c r="AI94" s="372">
        <f t="shared" ref="AI94" si="14">ROUND(AI92/AI93*100,0)</f>
        <v>93</v>
      </c>
      <c r="AJ94" s="373"/>
      <c r="AK94" s="373"/>
      <c r="AL94" s="373"/>
      <c r="AM94" s="372">
        <f t="shared" ref="AM94" si="15">ROUND(AM92/AM93*100,0)</f>
        <v>0</v>
      </c>
      <c r="AN94" s="373"/>
      <c r="AO94" s="373"/>
      <c r="AP94" s="373"/>
      <c r="AQ94" s="166" t="s">
        <v>759</v>
      </c>
      <c r="AR94" s="167"/>
      <c r="AS94" s="167"/>
      <c r="AT94" s="168"/>
      <c r="AU94" s="365" t="s">
        <v>759</v>
      </c>
      <c r="AV94" s="365"/>
      <c r="AW94" s="365"/>
      <c r="AX94" s="366"/>
      <c r="AY94">
        <f t="shared" si="13"/>
        <v>1</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385</v>
      </c>
      <c r="AF95" s="336"/>
      <c r="AG95" s="336"/>
      <c r="AH95" s="336"/>
      <c r="AI95" s="336" t="s">
        <v>407</v>
      </c>
      <c r="AJ95" s="336"/>
      <c r="AK95" s="336"/>
      <c r="AL95" s="336"/>
      <c r="AM95" s="336" t="s">
        <v>504</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6">$AY$95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6"/>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6"/>
        <v>0</v>
      </c>
    </row>
    <row r="100" spans="1:60" ht="31.5" customHeight="1" x14ac:dyDescent="0.15">
      <c r="A100" s="826" t="s">
        <v>346</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385</v>
      </c>
      <c r="AF100" s="818"/>
      <c r="AG100" s="818"/>
      <c r="AH100" s="819"/>
      <c r="AI100" s="817" t="s">
        <v>407</v>
      </c>
      <c r="AJ100" s="818"/>
      <c r="AK100" s="818"/>
      <c r="AL100" s="819"/>
      <c r="AM100" s="817" t="s">
        <v>504</v>
      </c>
      <c r="AN100" s="818"/>
      <c r="AO100" s="818"/>
      <c r="AP100" s="819"/>
      <c r="AQ100" s="920" t="s">
        <v>412</v>
      </c>
      <c r="AR100" s="921"/>
      <c r="AS100" s="921"/>
      <c r="AT100" s="922"/>
      <c r="AU100" s="920" t="s">
        <v>538</v>
      </c>
      <c r="AV100" s="921"/>
      <c r="AW100" s="921"/>
      <c r="AX100" s="923"/>
    </row>
    <row r="101" spans="1:60" ht="23.25" customHeight="1" x14ac:dyDescent="0.15">
      <c r="A101" s="487"/>
      <c r="B101" s="488"/>
      <c r="C101" s="488"/>
      <c r="D101" s="488"/>
      <c r="E101" s="488"/>
      <c r="F101" s="489"/>
      <c r="G101" s="191" t="s">
        <v>799</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737</v>
      </c>
      <c r="AC101" s="547"/>
      <c r="AD101" s="547"/>
      <c r="AE101" s="359">
        <v>38</v>
      </c>
      <c r="AF101" s="359"/>
      <c r="AG101" s="359"/>
      <c r="AH101" s="359"/>
      <c r="AI101" s="359">
        <v>49</v>
      </c>
      <c r="AJ101" s="359"/>
      <c r="AK101" s="359"/>
      <c r="AL101" s="359"/>
      <c r="AM101" s="359">
        <v>51</v>
      </c>
      <c r="AN101" s="359"/>
      <c r="AO101" s="359"/>
      <c r="AP101" s="359"/>
      <c r="AQ101" s="359">
        <v>43</v>
      </c>
      <c r="AR101" s="359"/>
      <c r="AS101" s="359"/>
      <c r="AT101" s="359"/>
      <c r="AU101" s="364" t="s">
        <v>759</v>
      </c>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737</v>
      </c>
      <c r="AC102" s="547"/>
      <c r="AD102" s="547"/>
      <c r="AE102" s="359">
        <v>38</v>
      </c>
      <c r="AF102" s="359"/>
      <c r="AG102" s="359"/>
      <c r="AH102" s="359"/>
      <c r="AI102" s="359">
        <v>48</v>
      </c>
      <c r="AJ102" s="359"/>
      <c r="AK102" s="359"/>
      <c r="AL102" s="359"/>
      <c r="AM102" s="359">
        <v>51</v>
      </c>
      <c r="AN102" s="359"/>
      <c r="AO102" s="359"/>
      <c r="AP102" s="359"/>
      <c r="AQ102" s="359">
        <v>43</v>
      </c>
      <c r="AR102" s="359"/>
      <c r="AS102" s="359"/>
      <c r="AT102" s="359"/>
      <c r="AU102" s="372">
        <v>50</v>
      </c>
      <c r="AV102" s="373"/>
      <c r="AW102" s="373"/>
      <c r="AX102" s="924"/>
    </row>
    <row r="103" spans="1:60" ht="31.5" customHeight="1" x14ac:dyDescent="0.15">
      <c r="A103" s="484" t="s">
        <v>346</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385</v>
      </c>
      <c r="AF103" s="336"/>
      <c r="AG103" s="336"/>
      <c r="AH103" s="336"/>
      <c r="AI103" s="336" t="s">
        <v>407</v>
      </c>
      <c r="AJ103" s="336"/>
      <c r="AK103" s="336"/>
      <c r="AL103" s="336"/>
      <c r="AM103" s="336" t="s">
        <v>504</v>
      </c>
      <c r="AN103" s="336"/>
      <c r="AO103" s="336"/>
      <c r="AP103" s="336"/>
      <c r="AQ103" s="361" t="s">
        <v>412</v>
      </c>
      <c r="AR103" s="362"/>
      <c r="AS103" s="362"/>
      <c r="AT103" s="362"/>
      <c r="AU103" s="361" t="s">
        <v>538</v>
      </c>
      <c r="AV103" s="362"/>
      <c r="AW103" s="362"/>
      <c r="AX103" s="363"/>
      <c r="AY103">
        <f>COUNTA($G$104)</f>
        <v>1</v>
      </c>
    </row>
    <row r="104" spans="1:60" ht="23.25" customHeight="1" x14ac:dyDescent="0.15">
      <c r="A104" s="487"/>
      <c r="B104" s="488"/>
      <c r="C104" s="488"/>
      <c r="D104" s="488"/>
      <c r="E104" s="488"/>
      <c r="F104" s="489"/>
      <c r="G104" s="191" t="s">
        <v>720</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737</v>
      </c>
      <c r="AC104" s="468"/>
      <c r="AD104" s="469"/>
      <c r="AE104" s="359">
        <v>10</v>
      </c>
      <c r="AF104" s="359"/>
      <c r="AG104" s="359"/>
      <c r="AH104" s="359"/>
      <c r="AI104" s="359">
        <v>13</v>
      </c>
      <c r="AJ104" s="359"/>
      <c r="AK104" s="359"/>
      <c r="AL104" s="359"/>
      <c r="AM104" s="359">
        <v>0</v>
      </c>
      <c r="AN104" s="359"/>
      <c r="AO104" s="359"/>
      <c r="AP104" s="359"/>
      <c r="AQ104" s="359" t="s">
        <v>797</v>
      </c>
      <c r="AR104" s="359"/>
      <c r="AS104" s="359"/>
      <c r="AT104" s="359"/>
      <c r="AU104" s="359" t="s">
        <v>759</v>
      </c>
      <c r="AV104" s="359"/>
      <c r="AW104" s="359"/>
      <c r="AX104" s="360"/>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t="s">
        <v>737</v>
      </c>
      <c r="AC105" s="405"/>
      <c r="AD105" s="406"/>
      <c r="AE105" s="359">
        <v>13</v>
      </c>
      <c r="AF105" s="359"/>
      <c r="AG105" s="359"/>
      <c r="AH105" s="359"/>
      <c r="AI105" s="359">
        <v>14</v>
      </c>
      <c r="AJ105" s="359"/>
      <c r="AK105" s="359"/>
      <c r="AL105" s="359"/>
      <c r="AM105" s="359">
        <v>12</v>
      </c>
      <c r="AN105" s="359"/>
      <c r="AO105" s="359"/>
      <c r="AP105" s="359"/>
      <c r="AQ105" s="359">
        <v>16</v>
      </c>
      <c r="AR105" s="359"/>
      <c r="AS105" s="359"/>
      <c r="AT105" s="359"/>
      <c r="AU105" s="359">
        <v>17</v>
      </c>
      <c r="AV105" s="359"/>
      <c r="AW105" s="359"/>
      <c r="AX105" s="360"/>
      <c r="AY105">
        <f>$AY$103</f>
        <v>1</v>
      </c>
    </row>
    <row r="106" spans="1:60" ht="31.5" hidden="1" customHeight="1" x14ac:dyDescent="0.15">
      <c r="A106" s="484" t="s">
        <v>346</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385</v>
      </c>
      <c r="AF106" s="336"/>
      <c r="AG106" s="336"/>
      <c r="AH106" s="336"/>
      <c r="AI106" s="336" t="s">
        <v>407</v>
      </c>
      <c r="AJ106" s="336"/>
      <c r="AK106" s="336"/>
      <c r="AL106" s="336"/>
      <c r="AM106" s="336" t="s">
        <v>504</v>
      </c>
      <c r="AN106" s="336"/>
      <c r="AO106" s="336"/>
      <c r="AP106" s="336"/>
      <c r="AQ106" s="361" t="s">
        <v>412</v>
      </c>
      <c r="AR106" s="362"/>
      <c r="AS106" s="362"/>
      <c r="AT106" s="362"/>
      <c r="AU106" s="361" t="s">
        <v>538</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346</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385</v>
      </c>
      <c r="AF109" s="336"/>
      <c r="AG109" s="336"/>
      <c r="AH109" s="336"/>
      <c r="AI109" s="336" t="s">
        <v>407</v>
      </c>
      <c r="AJ109" s="336"/>
      <c r="AK109" s="336"/>
      <c r="AL109" s="336"/>
      <c r="AM109" s="336" t="s">
        <v>504</v>
      </c>
      <c r="AN109" s="336"/>
      <c r="AO109" s="336"/>
      <c r="AP109" s="336"/>
      <c r="AQ109" s="361" t="s">
        <v>412</v>
      </c>
      <c r="AR109" s="362"/>
      <c r="AS109" s="362"/>
      <c r="AT109" s="362"/>
      <c r="AU109" s="361" t="s">
        <v>538</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346</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385</v>
      </c>
      <c r="AF112" s="336"/>
      <c r="AG112" s="336"/>
      <c r="AH112" s="336"/>
      <c r="AI112" s="336" t="s">
        <v>407</v>
      </c>
      <c r="AJ112" s="336"/>
      <c r="AK112" s="336"/>
      <c r="AL112" s="336"/>
      <c r="AM112" s="336" t="s">
        <v>504</v>
      </c>
      <c r="AN112" s="336"/>
      <c r="AO112" s="336"/>
      <c r="AP112" s="336"/>
      <c r="AQ112" s="361" t="s">
        <v>412</v>
      </c>
      <c r="AR112" s="362"/>
      <c r="AS112" s="362"/>
      <c r="AT112" s="362"/>
      <c r="AU112" s="361" t="s">
        <v>538</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385</v>
      </c>
      <c r="AF115" s="336"/>
      <c r="AG115" s="336"/>
      <c r="AH115" s="336"/>
      <c r="AI115" s="336" t="s">
        <v>407</v>
      </c>
      <c r="AJ115" s="336"/>
      <c r="AK115" s="336"/>
      <c r="AL115" s="336"/>
      <c r="AM115" s="336" t="s">
        <v>504</v>
      </c>
      <c r="AN115" s="336"/>
      <c r="AO115" s="336"/>
      <c r="AP115" s="336"/>
      <c r="AQ115" s="337" t="s">
        <v>539</v>
      </c>
      <c r="AR115" s="338"/>
      <c r="AS115" s="338"/>
      <c r="AT115" s="338"/>
      <c r="AU115" s="338"/>
      <c r="AV115" s="338"/>
      <c r="AW115" s="338"/>
      <c r="AX115" s="339"/>
    </row>
    <row r="116" spans="1:51" ht="23.25" customHeight="1" x14ac:dyDescent="0.15">
      <c r="A116" s="292"/>
      <c r="B116" s="293"/>
      <c r="C116" s="293"/>
      <c r="D116" s="293"/>
      <c r="E116" s="293"/>
      <c r="F116" s="294"/>
      <c r="G116" s="352" t="s">
        <v>721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738</v>
      </c>
      <c r="AC116" s="301"/>
      <c r="AD116" s="302"/>
      <c r="AE116" s="359">
        <v>0.5</v>
      </c>
      <c r="AF116" s="359"/>
      <c r="AG116" s="359"/>
      <c r="AH116" s="359"/>
      <c r="AI116" s="359">
        <v>0.5</v>
      </c>
      <c r="AJ116" s="359"/>
      <c r="AK116" s="359"/>
      <c r="AL116" s="359"/>
      <c r="AM116" s="359">
        <v>0.5</v>
      </c>
      <c r="AN116" s="359"/>
      <c r="AO116" s="359"/>
      <c r="AP116" s="359"/>
      <c r="AQ116" s="364">
        <v>0.5</v>
      </c>
      <c r="AR116" s="365"/>
      <c r="AS116" s="365"/>
      <c r="AT116" s="365"/>
      <c r="AU116" s="365"/>
      <c r="AV116" s="365"/>
      <c r="AW116" s="365"/>
      <c r="AX116" s="366"/>
    </row>
    <row r="117" spans="1:51"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739</v>
      </c>
      <c r="AC117" s="344"/>
      <c r="AD117" s="345"/>
      <c r="AE117" s="306" t="s">
        <v>740</v>
      </c>
      <c r="AF117" s="306"/>
      <c r="AG117" s="306"/>
      <c r="AH117" s="306"/>
      <c r="AI117" s="306" t="s">
        <v>741</v>
      </c>
      <c r="AJ117" s="306"/>
      <c r="AK117" s="306"/>
      <c r="AL117" s="306"/>
      <c r="AM117" s="306" t="s">
        <v>742</v>
      </c>
      <c r="AN117" s="306"/>
      <c r="AO117" s="306"/>
      <c r="AP117" s="306"/>
      <c r="AQ117" s="306" t="s">
        <v>760</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385</v>
      </c>
      <c r="AF118" s="336"/>
      <c r="AG118" s="336"/>
      <c r="AH118" s="336"/>
      <c r="AI118" s="336" t="s">
        <v>407</v>
      </c>
      <c r="AJ118" s="336"/>
      <c r="AK118" s="336"/>
      <c r="AL118" s="336"/>
      <c r="AM118" s="336" t="s">
        <v>504</v>
      </c>
      <c r="AN118" s="336"/>
      <c r="AO118" s="336"/>
      <c r="AP118" s="336"/>
      <c r="AQ118" s="337" t="s">
        <v>539</v>
      </c>
      <c r="AR118" s="338"/>
      <c r="AS118" s="338"/>
      <c r="AT118" s="338"/>
      <c r="AU118" s="338"/>
      <c r="AV118" s="338"/>
      <c r="AW118" s="338"/>
      <c r="AX118" s="339"/>
      <c r="AY118" s="92">
        <f>IF(SUBSTITUTE(SUBSTITUTE($G$119,"／",""),"　","")="",0,1)</f>
        <v>1</v>
      </c>
    </row>
    <row r="119" spans="1:51" ht="23.25" customHeight="1" x14ac:dyDescent="0.15">
      <c r="A119" s="292"/>
      <c r="B119" s="293"/>
      <c r="C119" s="293"/>
      <c r="D119" s="293"/>
      <c r="E119" s="293"/>
      <c r="F119" s="294"/>
      <c r="G119" s="352" t="s">
        <v>800</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738</v>
      </c>
      <c r="AC119" s="301"/>
      <c r="AD119" s="302"/>
      <c r="AE119" s="359">
        <v>0.3</v>
      </c>
      <c r="AF119" s="359"/>
      <c r="AG119" s="359"/>
      <c r="AH119" s="359"/>
      <c r="AI119" s="359">
        <v>0.3</v>
      </c>
      <c r="AJ119" s="359"/>
      <c r="AK119" s="359"/>
      <c r="AL119" s="359"/>
      <c r="AM119" s="359">
        <v>0.4</v>
      </c>
      <c r="AN119" s="359"/>
      <c r="AO119" s="359"/>
      <c r="AP119" s="359"/>
      <c r="AQ119" s="359">
        <v>0.3</v>
      </c>
      <c r="AR119" s="359"/>
      <c r="AS119" s="359"/>
      <c r="AT119" s="359"/>
      <c r="AU119" s="359"/>
      <c r="AV119" s="359"/>
      <c r="AW119" s="359"/>
      <c r="AX119" s="360"/>
      <c r="AY119">
        <f>$AY$118</f>
        <v>1</v>
      </c>
    </row>
    <row r="120" spans="1:51" ht="46.5"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801</v>
      </c>
      <c r="AC120" s="344"/>
      <c r="AD120" s="345"/>
      <c r="AE120" s="306" t="s">
        <v>743</v>
      </c>
      <c r="AF120" s="306"/>
      <c r="AG120" s="306"/>
      <c r="AH120" s="306"/>
      <c r="AI120" s="306" t="s">
        <v>744</v>
      </c>
      <c r="AJ120" s="306"/>
      <c r="AK120" s="306"/>
      <c r="AL120" s="306"/>
      <c r="AM120" s="306" t="s">
        <v>745</v>
      </c>
      <c r="AN120" s="306"/>
      <c r="AO120" s="306"/>
      <c r="AP120" s="306"/>
      <c r="AQ120" s="306" t="s">
        <v>761</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385</v>
      </c>
      <c r="AF121" s="336"/>
      <c r="AG121" s="336"/>
      <c r="AH121" s="336"/>
      <c r="AI121" s="336" t="s">
        <v>407</v>
      </c>
      <c r="AJ121" s="336"/>
      <c r="AK121" s="336"/>
      <c r="AL121" s="336"/>
      <c r="AM121" s="336" t="s">
        <v>504</v>
      </c>
      <c r="AN121" s="336"/>
      <c r="AO121" s="336"/>
      <c r="AP121" s="336"/>
      <c r="AQ121" s="337" t="s">
        <v>539</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385</v>
      </c>
      <c r="AF124" s="336"/>
      <c r="AG124" s="336"/>
      <c r="AH124" s="336"/>
      <c r="AI124" s="336" t="s">
        <v>407</v>
      </c>
      <c r="AJ124" s="336"/>
      <c r="AK124" s="336"/>
      <c r="AL124" s="336"/>
      <c r="AM124" s="336" t="s">
        <v>504</v>
      </c>
      <c r="AN124" s="336"/>
      <c r="AO124" s="336"/>
      <c r="AP124" s="336"/>
      <c r="AQ124" s="337" t="s">
        <v>539</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535</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353</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385</v>
      </c>
      <c r="AF127" s="336"/>
      <c r="AG127" s="336"/>
      <c r="AH127" s="336"/>
      <c r="AI127" s="336" t="s">
        <v>407</v>
      </c>
      <c r="AJ127" s="336"/>
      <c r="AK127" s="336"/>
      <c r="AL127" s="336"/>
      <c r="AM127" s="336" t="s">
        <v>504</v>
      </c>
      <c r="AN127" s="336"/>
      <c r="AO127" s="336"/>
      <c r="AP127" s="336"/>
      <c r="AQ127" s="337" t="s">
        <v>539</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536</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353</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400</v>
      </c>
      <c r="B130" s="985"/>
      <c r="C130" s="984" t="s">
        <v>236</v>
      </c>
      <c r="D130" s="985"/>
      <c r="E130" s="308" t="s">
        <v>265</v>
      </c>
      <c r="F130" s="309"/>
      <c r="G130" s="310" t="s">
        <v>755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802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385</v>
      </c>
      <c r="AF132" s="199"/>
      <c r="AG132" s="199"/>
      <c r="AH132" s="200"/>
      <c r="AI132" s="215" t="s">
        <v>407</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hidden="1" customHeight="1" x14ac:dyDescent="0.15">
      <c r="A134" s="988"/>
      <c r="B134" s="253"/>
      <c r="C134" s="252"/>
      <c r="D134" s="253"/>
      <c r="E134" s="252"/>
      <c r="F134" s="314"/>
      <c r="G134" s="232" t="s">
        <v>746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746</v>
      </c>
      <c r="AC134" s="224"/>
      <c r="AD134" s="224"/>
      <c r="AE134" s="266" t="s">
        <v>746</v>
      </c>
      <c r="AF134" s="167"/>
      <c r="AG134" s="167"/>
      <c r="AH134" s="167"/>
      <c r="AI134" s="266" t="s">
        <v>746</v>
      </c>
      <c r="AJ134" s="167"/>
      <c r="AK134" s="167"/>
      <c r="AL134" s="167"/>
      <c r="AM134" s="266" t="s">
        <v>746</v>
      </c>
      <c r="AN134" s="167"/>
      <c r="AO134" s="167"/>
      <c r="AP134" s="167"/>
      <c r="AQ134" s="266" t="s">
        <v>746</v>
      </c>
      <c r="AR134" s="167"/>
      <c r="AS134" s="167"/>
      <c r="AT134" s="167"/>
      <c r="AU134" s="266" t="s">
        <v>746</v>
      </c>
      <c r="AV134" s="167"/>
      <c r="AW134" s="167"/>
      <c r="AX134" s="208"/>
      <c r="AY134">
        <f t="shared" ref="AY134:AY135" si="17">$AY$132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746</v>
      </c>
      <c r="AC135" s="175"/>
      <c r="AD135" s="175"/>
      <c r="AE135" s="266" t="s">
        <v>746</v>
      </c>
      <c r="AF135" s="167"/>
      <c r="AG135" s="167"/>
      <c r="AH135" s="167"/>
      <c r="AI135" s="266" t="s">
        <v>746</v>
      </c>
      <c r="AJ135" s="167"/>
      <c r="AK135" s="167"/>
      <c r="AL135" s="167"/>
      <c r="AM135" s="266" t="s">
        <v>746</v>
      </c>
      <c r="AN135" s="167"/>
      <c r="AO135" s="167"/>
      <c r="AP135" s="167"/>
      <c r="AQ135" s="266" t="s">
        <v>746</v>
      </c>
      <c r="AR135" s="167"/>
      <c r="AS135" s="167"/>
      <c r="AT135" s="167"/>
      <c r="AU135" s="266" t="s">
        <v>746</v>
      </c>
      <c r="AV135" s="167"/>
      <c r="AW135" s="167"/>
      <c r="AX135" s="208"/>
      <c r="AY135">
        <f t="shared" si="17"/>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385</v>
      </c>
      <c r="AF136" s="199"/>
      <c r="AG136" s="199"/>
      <c r="AH136" s="200"/>
      <c r="AI136" s="215" t="s">
        <v>407</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8">$AY$136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8"/>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385</v>
      </c>
      <c r="AF140" s="199"/>
      <c r="AG140" s="199"/>
      <c r="AH140" s="200"/>
      <c r="AI140" s="215" t="s">
        <v>407</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9">$AY$140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9"/>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385</v>
      </c>
      <c r="AF144" s="199"/>
      <c r="AG144" s="199"/>
      <c r="AH144" s="200"/>
      <c r="AI144" s="215" t="s">
        <v>407</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20">$AY$144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20"/>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385</v>
      </c>
      <c r="AF148" s="199"/>
      <c r="AG148" s="199"/>
      <c r="AH148" s="200"/>
      <c r="AI148" s="215" t="s">
        <v>407</v>
      </c>
      <c r="AJ148" s="199"/>
      <c r="AK148" s="199"/>
      <c r="AL148" s="200"/>
      <c r="AM148" s="215" t="s">
        <v>696</v>
      </c>
      <c r="AN148" s="199"/>
      <c r="AO148" s="199"/>
      <c r="AP148" s="200"/>
      <c r="AQ148" s="267" t="s">
        <v>232</v>
      </c>
      <c r="AR148" s="268"/>
      <c r="AS148" s="268"/>
      <c r="AT148" s="269"/>
      <c r="AU148" s="279" t="s">
        <v>248</v>
      </c>
      <c r="AV148" s="279"/>
      <c r="AW148" s="279"/>
      <c r="AX148" s="280"/>
      <c r="AY148">
        <f>COUNTA($G$150)</f>
        <v>1</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1</v>
      </c>
    </row>
    <row r="150" spans="1:51" ht="39.75" customHeight="1" x14ac:dyDescent="0.15">
      <c r="A150" s="988"/>
      <c r="B150" s="253"/>
      <c r="C150" s="252"/>
      <c r="D150" s="253"/>
      <c r="E150" s="252"/>
      <c r="F150" s="314"/>
      <c r="G150" s="232" t="s">
        <v>807</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807</v>
      </c>
      <c r="AC150" s="224"/>
      <c r="AD150" s="224"/>
      <c r="AE150" s="266" t="s">
        <v>807</v>
      </c>
      <c r="AF150" s="167"/>
      <c r="AG150" s="167"/>
      <c r="AH150" s="167"/>
      <c r="AI150" s="266" t="s">
        <v>807</v>
      </c>
      <c r="AJ150" s="167"/>
      <c r="AK150" s="167"/>
      <c r="AL150" s="167"/>
      <c r="AM150" s="266" t="s">
        <v>807</v>
      </c>
      <c r="AN150" s="167"/>
      <c r="AO150" s="167"/>
      <c r="AP150" s="167"/>
      <c r="AQ150" s="266" t="s">
        <v>807</v>
      </c>
      <c r="AR150" s="167"/>
      <c r="AS150" s="167"/>
      <c r="AT150" s="167"/>
      <c r="AU150" s="266" t="s">
        <v>807</v>
      </c>
      <c r="AV150" s="167"/>
      <c r="AW150" s="167"/>
      <c r="AX150" s="208"/>
      <c r="AY150">
        <f t="shared" ref="AY150:AY151" si="21">$AY$148</f>
        <v>1</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807</v>
      </c>
      <c r="AC151" s="175"/>
      <c r="AD151" s="175"/>
      <c r="AE151" s="266" t="s">
        <v>807</v>
      </c>
      <c r="AF151" s="167"/>
      <c r="AG151" s="167"/>
      <c r="AH151" s="167"/>
      <c r="AI151" s="266" t="s">
        <v>807</v>
      </c>
      <c r="AJ151" s="167"/>
      <c r="AK151" s="167"/>
      <c r="AL151" s="167"/>
      <c r="AM151" s="266" t="s">
        <v>807</v>
      </c>
      <c r="AN151" s="167"/>
      <c r="AO151" s="167"/>
      <c r="AP151" s="167"/>
      <c r="AQ151" s="266" t="s">
        <v>807</v>
      </c>
      <c r="AR151" s="167"/>
      <c r="AS151" s="167"/>
      <c r="AT151" s="167"/>
      <c r="AU151" s="266" t="s">
        <v>807</v>
      </c>
      <c r="AV151" s="167"/>
      <c r="AW151" s="167"/>
      <c r="AX151" s="208"/>
      <c r="AY151">
        <f t="shared" si="21"/>
        <v>1</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330</v>
      </c>
      <c r="R152" s="199"/>
      <c r="S152" s="199"/>
      <c r="T152" s="199"/>
      <c r="U152" s="199"/>
      <c r="V152" s="199"/>
      <c r="W152" s="199"/>
      <c r="X152" s="199"/>
      <c r="Y152" s="199"/>
      <c r="Z152" s="199"/>
      <c r="AA152" s="199"/>
      <c r="AB152" s="287" t="s">
        <v>331</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756</v>
      </c>
      <c r="H154" s="191"/>
      <c r="I154" s="191"/>
      <c r="J154" s="191"/>
      <c r="K154" s="191"/>
      <c r="L154" s="191"/>
      <c r="M154" s="191"/>
      <c r="N154" s="191"/>
      <c r="O154" s="191"/>
      <c r="P154" s="233"/>
      <c r="Q154" s="190" t="s">
        <v>757</v>
      </c>
      <c r="R154" s="191"/>
      <c r="S154" s="191"/>
      <c r="T154" s="191"/>
      <c r="U154" s="191"/>
      <c r="V154" s="191"/>
      <c r="W154" s="191"/>
      <c r="X154" s="191"/>
      <c r="Y154" s="191"/>
      <c r="Z154" s="191"/>
      <c r="AA154" s="915"/>
      <c r="AB154" s="256" t="s">
        <v>758</v>
      </c>
      <c r="AC154" s="257"/>
      <c r="AD154" s="257"/>
      <c r="AE154" s="262" t="s">
        <v>762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22">$AY$152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22"/>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22"/>
        <v>1</v>
      </c>
    </row>
    <row r="157" spans="1:51" ht="27"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803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22"/>
        <v>1</v>
      </c>
    </row>
    <row r="158" spans="1:51" ht="27"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22"/>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330</v>
      </c>
      <c r="R159" s="199"/>
      <c r="S159" s="199"/>
      <c r="T159" s="199"/>
      <c r="U159" s="199"/>
      <c r="V159" s="199"/>
      <c r="W159" s="199"/>
      <c r="X159" s="199"/>
      <c r="Y159" s="199"/>
      <c r="Z159" s="199"/>
      <c r="AA159" s="199"/>
      <c r="AB159" s="287" t="s">
        <v>331</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23">$AY$159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23"/>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23"/>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23"/>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23"/>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330</v>
      </c>
      <c r="R166" s="199"/>
      <c r="S166" s="199"/>
      <c r="T166" s="199"/>
      <c r="U166" s="199"/>
      <c r="V166" s="199"/>
      <c r="W166" s="199"/>
      <c r="X166" s="199"/>
      <c r="Y166" s="199"/>
      <c r="Z166" s="199"/>
      <c r="AA166" s="199"/>
      <c r="AB166" s="287" t="s">
        <v>331</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4">$AY$166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4"/>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4"/>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4"/>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4"/>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330</v>
      </c>
      <c r="R173" s="199"/>
      <c r="S173" s="199"/>
      <c r="T173" s="199"/>
      <c r="U173" s="199"/>
      <c r="V173" s="199"/>
      <c r="W173" s="199"/>
      <c r="X173" s="199"/>
      <c r="Y173" s="199"/>
      <c r="Z173" s="199"/>
      <c r="AA173" s="199"/>
      <c r="AB173" s="287" t="s">
        <v>331</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5">$AY$173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5"/>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5"/>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5"/>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5"/>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330</v>
      </c>
      <c r="R180" s="199"/>
      <c r="S180" s="199"/>
      <c r="T180" s="199"/>
      <c r="U180" s="199"/>
      <c r="V180" s="199"/>
      <c r="W180" s="199"/>
      <c r="X180" s="199"/>
      <c r="Y180" s="199"/>
      <c r="Z180" s="199"/>
      <c r="AA180" s="199"/>
      <c r="AB180" s="287" t="s">
        <v>331</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6">$AY$180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6"/>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6"/>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6"/>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6"/>
        <v>0</v>
      </c>
    </row>
    <row r="187" spans="1:51" ht="23.25" customHeight="1" x14ac:dyDescent="0.15">
      <c r="A187" s="988"/>
      <c r="B187" s="253"/>
      <c r="C187" s="252"/>
      <c r="D187" s="253"/>
      <c r="E187" s="187" t="s">
        <v>295</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43.5" customHeight="1" x14ac:dyDescent="0.15">
      <c r="A188" s="988"/>
      <c r="B188" s="253"/>
      <c r="C188" s="252"/>
      <c r="D188" s="253"/>
      <c r="E188" s="190" t="s">
        <v>804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385</v>
      </c>
      <c r="AF192" s="199"/>
      <c r="AG192" s="199"/>
      <c r="AH192" s="200"/>
      <c r="AI192" s="215" t="s">
        <v>407</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7">$AY$192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7"/>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385</v>
      </c>
      <c r="AF196" s="199"/>
      <c r="AG196" s="199"/>
      <c r="AH196" s="200"/>
      <c r="AI196" s="215" t="s">
        <v>407</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8">$AY$196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8"/>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385</v>
      </c>
      <c r="AF200" s="199"/>
      <c r="AG200" s="199"/>
      <c r="AH200" s="200"/>
      <c r="AI200" s="215" t="s">
        <v>407</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9">$AY$200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9"/>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385</v>
      </c>
      <c r="AF204" s="199"/>
      <c r="AG204" s="199"/>
      <c r="AH204" s="200"/>
      <c r="AI204" s="215" t="s">
        <v>407</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30">$AY$204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30"/>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385</v>
      </c>
      <c r="AF208" s="199"/>
      <c r="AG208" s="199"/>
      <c r="AH208" s="200"/>
      <c r="AI208" s="215" t="s">
        <v>407</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31">$AY$208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31"/>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330</v>
      </c>
      <c r="R212" s="199"/>
      <c r="S212" s="199"/>
      <c r="T212" s="199"/>
      <c r="U212" s="199"/>
      <c r="V212" s="199"/>
      <c r="W212" s="199"/>
      <c r="X212" s="199"/>
      <c r="Y212" s="199"/>
      <c r="Z212" s="199"/>
      <c r="AA212" s="199"/>
      <c r="AB212" s="287" t="s">
        <v>331</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32">$AY$212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32"/>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32"/>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32"/>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32"/>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330</v>
      </c>
      <c r="R219" s="199"/>
      <c r="S219" s="199"/>
      <c r="T219" s="199"/>
      <c r="U219" s="199"/>
      <c r="V219" s="199"/>
      <c r="W219" s="199"/>
      <c r="X219" s="199"/>
      <c r="Y219" s="199"/>
      <c r="Z219" s="199"/>
      <c r="AA219" s="199"/>
      <c r="AB219" s="287" t="s">
        <v>331</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33">$AY$219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33"/>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33"/>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33"/>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33"/>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330</v>
      </c>
      <c r="R226" s="199"/>
      <c r="S226" s="199"/>
      <c r="T226" s="199"/>
      <c r="U226" s="199"/>
      <c r="V226" s="199"/>
      <c r="W226" s="199"/>
      <c r="X226" s="199"/>
      <c r="Y226" s="199"/>
      <c r="Z226" s="199"/>
      <c r="AA226" s="199"/>
      <c r="AB226" s="287" t="s">
        <v>331</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4">$AY$226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4"/>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4"/>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4"/>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4"/>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330</v>
      </c>
      <c r="R233" s="199"/>
      <c r="S233" s="199"/>
      <c r="T233" s="199"/>
      <c r="U233" s="199"/>
      <c r="V233" s="199"/>
      <c r="W233" s="199"/>
      <c r="X233" s="199"/>
      <c r="Y233" s="199"/>
      <c r="Z233" s="199"/>
      <c r="AA233" s="199"/>
      <c r="AB233" s="287" t="s">
        <v>331</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5">$AY$233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5"/>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5"/>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5"/>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5"/>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330</v>
      </c>
      <c r="R240" s="199"/>
      <c r="S240" s="199"/>
      <c r="T240" s="199"/>
      <c r="U240" s="199"/>
      <c r="V240" s="199"/>
      <c r="W240" s="199"/>
      <c r="X240" s="199"/>
      <c r="Y240" s="199"/>
      <c r="Z240" s="199"/>
      <c r="AA240" s="199"/>
      <c r="AB240" s="287" t="s">
        <v>331</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6">$AY$240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6"/>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6"/>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6"/>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6"/>
        <v>0</v>
      </c>
    </row>
    <row r="247" spans="1:51" ht="23.25" hidden="1" customHeight="1" x14ac:dyDescent="0.15">
      <c r="A247" s="988"/>
      <c r="B247" s="253"/>
      <c r="C247" s="252"/>
      <c r="D247" s="253"/>
      <c r="E247" s="187" t="s">
        <v>295</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385</v>
      </c>
      <c r="AF252" s="199"/>
      <c r="AG252" s="199"/>
      <c r="AH252" s="200"/>
      <c r="AI252" s="215" t="s">
        <v>407</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7">$AY$252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7"/>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385</v>
      </c>
      <c r="AF256" s="199"/>
      <c r="AG256" s="199"/>
      <c r="AH256" s="200"/>
      <c r="AI256" s="215" t="s">
        <v>407</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8">$AY$256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8"/>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385</v>
      </c>
      <c r="AF260" s="199"/>
      <c r="AG260" s="199"/>
      <c r="AH260" s="200"/>
      <c r="AI260" s="215" t="s">
        <v>407</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9">$AY$260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9"/>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385</v>
      </c>
      <c r="AF264" s="199"/>
      <c r="AG264" s="199"/>
      <c r="AH264" s="200"/>
      <c r="AI264" s="215" t="s">
        <v>407</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40">$AY$264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40"/>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385</v>
      </c>
      <c r="AF268" s="199"/>
      <c r="AG268" s="199"/>
      <c r="AH268" s="200"/>
      <c r="AI268" s="215" t="s">
        <v>407</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41">$AY$268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41"/>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330</v>
      </c>
      <c r="R272" s="199"/>
      <c r="S272" s="199"/>
      <c r="T272" s="199"/>
      <c r="U272" s="199"/>
      <c r="V272" s="199"/>
      <c r="W272" s="199"/>
      <c r="X272" s="199"/>
      <c r="Y272" s="199"/>
      <c r="Z272" s="199"/>
      <c r="AA272" s="199"/>
      <c r="AB272" s="287" t="s">
        <v>331</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42">$AY$272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42"/>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42"/>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42"/>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42"/>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330</v>
      </c>
      <c r="R279" s="199"/>
      <c r="S279" s="199"/>
      <c r="T279" s="199"/>
      <c r="U279" s="199"/>
      <c r="V279" s="199"/>
      <c r="W279" s="199"/>
      <c r="X279" s="199"/>
      <c r="Y279" s="199"/>
      <c r="Z279" s="199"/>
      <c r="AA279" s="199"/>
      <c r="AB279" s="287" t="s">
        <v>331</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43">$AY$279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43"/>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43"/>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43"/>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43"/>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330</v>
      </c>
      <c r="R286" s="199"/>
      <c r="S286" s="199"/>
      <c r="T286" s="199"/>
      <c r="U286" s="199"/>
      <c r="V286" s="199"/>
      <c r="W286" s="199"/>
      <c r="X286" s="199"/>
      <c r="Y286" s="199"/>
      <c r="Z286" s="199"/>
      <c r="AA286" s="199"/>
      <c r="AB286" s="287" t="s">
        <v>331</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4">$AY$286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4"/>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4"/>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4"/>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4"/>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330</v>
      </c>
      <c r="R293" s="199"/>
      <c r="S293" s="199"/>
      <c r="T293" s="199"/>
      <c r="U293" s="199"/>
      <c r="V293" s="199"/>
      <c r="W293" s="199"/>
      <c r="X293" s="199"/>
      <c r="Y293" s="199"/>
      <c r="Z293" s="199"/>
      <c r="AA293" s="199"/>
      <c r="AB293" s="287" t="s">
        <v>331</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5">$AY$293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5"/>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5"/>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5"/>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5"/>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330</v>
      </c>
      <c r="R300" s="199"/>
      <c r="S300" s="199"/>
      <c r="T300" s="199"/>
      <c r="U300" s="199"/>
      <c r="V300" s="199"/>
      <c r="W300" s="199"/>
      <c r="X300" s="199"/>
      <c r="Y300" s="199"/>
      <c r="Z300" s="199"/>
      <c r="AA300" s="199"/>
      <c r="AB300" s="287" t="s">
        <v>331</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6">$AY$300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6"/>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6"/>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6"/>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6"/>
        <v>0</v>
      </c>
    </row>
    <row r="307" spans="1:51" ht="23.25" hidden="1" customHeight="1" x14ac:dyDescent="0.15">
      <c r="A307" s="988"/>
      <c r="B307" s="253"/>
      <c r="C307" s="252"/>
      <c r="D307" s="253"/>
      <c r="E307" s="187" t="s">
        <v>295</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385</v>
      </c>
      <c r="AF312" s="199"/>
      <c r="AG312" s="199"/>
      <c r="AH312" s="200"/>
      <c r="AI312" s="215" t="s">
        <v>407</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7">$AY$312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7"/>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385</v>
      </c>
      <c r="AF316" s="199"/>
      <c r="AG316" s="199"/>
      <c r="AH316" s="200"/>
      <c r="AI316" s="215" t="s">
        <v>407</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8">$AY$316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8"/>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385</v>
      </c>
      <c r="AF320" s="199"/>
      <c r="AG320" s="199"/>
      <c r="AH320" s="200"/>
      <c r="AI320" s="215" t="s">
        <v>407</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9">$AY$320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9"/>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385</v>
      </c>
      <c r="AF324" s="199"/>
      <c r="AG324" s="199"/>
      <c r="AH324" s="200"/>
      <c r="AI324" s="215" t="s">
        <v>407</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50">$AY$324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50"/>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385</v>
      </c>
      <c r="AF328" s="199"/>
      <c r="AG328" s="199"/>
      <c r="AH328" s="200"/>
      <c r="AI328" s="215" t="s">
        <v>407</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51">$AY$328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51"/>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330</v>
      </c>
      <c r="R332" s="199"/>
      <c r="S332" s="199"/>
      <c r="T332" s="199"/>
      <c r="U332" s="199"/>
      <c r="V332" s="199"/>
      <c r="W332" s="199"/>
      <c r="X332" s="199"/>
      <c r="Y332" s="199"/>
      <c r="Z332" s="199"/>
      <c r="AA332" s="199"/>
      <c r="AB332" s="287" t="s">
        <v>331</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52">$AY$332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52"/>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52"/>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52"/>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52"/>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330</v>
      </c>
      <c r="R339" s="199"/>
      <c r="S339" s="199"/>
      <c r="T339" s="199"/>
      <c r="U339" s="199"/>
      <c r="V339" s="199"/>
      <c r="W339" s="199"/>
      <c r="X339" s="199"/>
      <c r="Y339" s="199"/>
      <c r="Z339" s="199"/>
      <c r="AA339" s="199"/>
      <c r="AB339" s="287" t="s">
        <v>331</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53">$AY$339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53"/>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53"/>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53"/>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53"/>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330</v>
      </c>
      <c r="R346" s="199"/>
      <c r="S346" s="199"/>
      <c r="T346" s="199"/>
      <c r="U346" s="199"/>
      <c r="V346" s="199"/>
      <c r="W346" s="199"/>
      <c r="X346" s="199"/>
      <c r="Y346" s="199"/>
      <c r="Z346" s="199"/>
      <c r="AA346" s="199"/>
      <c r="AB346" s="287" t="s">
        <v>331</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4">$AY$346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4"/>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4"/>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4"/>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4"/>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330</v>
      </c>
      <c r="R353" s="199"/>
      <c r="S353" s="199"/>
      <c r="T353" s="199"/>
      <c r="U353" s="199"/>
      <c r="V353" s="199"/>
      <c r="W353" s="199"/>
      <c r="X353" s="199"/>
      <c r="Y353" s="199"/>
      <c r="Z353" s="199"/>
      <c r="AA353" s="199"/>
      <c r="AB353" s="287" t="s">
        <v>331</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5">$AY$353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5"/>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5"/>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5"/>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5"/>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330</v>
      </c>
      <c r="R360" s="199"/>
      <c r="S360" s="199"/>
      <c r="T360" s="199"/>
      <c r="U360" s="199"/>
      <c r="V360" s="199"/>
      <c r="W360" s="199"/>
      <c r="X360" s="199"/>
      <c r="Y360" s="199"/>
      <c r="Z360" s="199"/>
      <c r="AA360" s="199"/>
      <c r="AB360" s="287" t="s">
        <v>331</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6">$AY$360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6"/>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6"/>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6"/>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6"/>
        <v>0</v>
      </c>
    </row>
    <row r="367" spans="1:51" ht="23.25" hidden="1" customHeight="1" x14ac:dyDescent="0.15">
      <c r="A367" s="988"/>
      <c r="B367" s="253"/>
      <c r="C367" s="252"/>
      <c r="D367" s="253"/>
      <c r="E367" s="187" t="s">
        <v>295</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385</v>
      </c>
      <c r="AF372" s="199"/>
      <c r="AG372" s="199"/>
      <c r="AH372" s="200"/>
      <c r="AI372" s="215" t="s">
        <v>407</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7">$AY$372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7"/>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385</v>
      </c>
      <c r="AF376" s="199"/>
      <c r="AG376" s="199"/>
      <c r="AH376" s="200"/>
      <c r="AI376" s="215" t="s">
        <v>407</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8">$AY$376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8"/>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385</v>
      </c>
      <c r="AF380" s="199"/>
      <c r="AG380" s="199"/>
      <c r="AH380" s="200"/>
      <c r="AI380" s="215" t="s">
        <v>407</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9">$AY$380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9"/>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385</v>
      </c>
      <c r="AF384" s="199"/>
      <c r="AG384" s="199"/>
      <c r="AH384" s="200"/>
      <c r="AI384" s="215" t="s">
        <v>407</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60">$AY$384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60"/>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385</v>
      </c>
      <c r="AF388" s="199"/>
      <c r="AG388" s="199"/>
      <c r="AH388" s="200"/>
      <c r="AI388" s="215" t="s">
        <v>407</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61">$AY$388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61"/>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330</v>
      </c>
      <c r="R392" s="199"/>
      <c r="S392" s="199"/>
      <c r="T392" s="199"/>
      <c r="U392" s="199"/>
      <c r="V392" s="199"/>
      <c r="W392" s="199"/>
      <c r="X392" s="199"/>
      <c r="Y392" s="199"/>
      <c r="Z392" s="199"/>
      <c r="AA392" s="199"/>
      <c r="AB392" s="287" t="s">
        <v>331</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62">$AY$392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62"/>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62"/>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62"/>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62"/>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330</v>
      </c>
      <c r="R399" s="199"/>
      <c r="S399" s="199"/>
      <c r="T399" s="199"/>
      <c r="U399" s="199"/>
      <c r="V399" s="199"/>
      <c r="W399" s="199"/>
      <c r="X399" s="199"/>
      <c r="Y399" s="199"/>
      <c r="Z399" s="199"/>
      <c r="AA399" s="199"/>
      <c r="AB399" s="287" t="s">
        <v>331</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63">$AY$399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63"/>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63"/>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63"/>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63"/>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330</v>
      </c>
      <c r="R406" s="199"/>
      <c r="S406" s="199"/>
      <c r="T406" s="199"/>
      <c r="U406" s="199"/>
      <c r="V406" s="199"/>
      <c r="W406" s="199"/>
      <c r="X406" s="199"/>
      <c r="Y406" s="199"/>
      <c r="Z406" s="199"/>
      <c r="AA406" s="199"/>
      <c r="AB406" s="287" t="s">
        <v>331</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4">$AY$406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4"/>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4"/>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4"/>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4"/>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330</v>
      </c>
      <c r="R413" s="199"/>
      <c r="S413" s="199"/>
      <c r="T413" s="199"/>
      <c r="U413" s="199"/>
      <c r="V413" s="199"/>
      <c r="W413" s="199"/>
      <c r="X413" s="199"/>
      <c r="Y413" s="199"/>
      <c r="Z413" s="199"/>
      <c r="AA413" s="199"/>
      <c r="AB413" s="287" t="s">
        <v>331</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5">$AY$413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5"/>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5"/>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5"/>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5"/>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330</v>
      </c>
      <c r="R420" s="199"/>
      <c r="S420" s="199"/>
      <c r="T420" s="199"/>
      <c r="U420" s="199"/>
      <c r="V420" s="199"/>
      <c r="W420" s="199"/>
      <c r="X420" s="199"/>
      <c r="Y420" s="199"/>
      <c r="Z420" s="199"/>
      <c r="AA420" s="199"/>
      <c r="AB420" s="287" t="s">
        <v>331</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6">$AY$420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6"/>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6"/>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6"/>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6"/>
        <v>0</v>
      </c>
    </row>
    <row r="427" spans="1:51" ht="23.25" hidden="1" customHeight="1" x14ac:dyDescent="0.15">
      <c r="A427" s="988"/>
      <c r="B427" s="253"/>
      <c r="C427" s="252"/>
      <c r="D427" s="253"/>
      <c r="E427" s="187" t="s">
        <v>295</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668</v>
      </c>
      <c r="D430" s="251"/>
      <c r="E430" s="239" t="s">
        <v>394</v>
      </c>
      <c r="F430" s="444"/>
      <c r="G430" s="241" t="s">
        <v>252</v>
      </c>
      <c r="H430" s="188"/>
      <c r="I430" s="188"/>
      <c r="J430" s="242" t="s">
        <v>730</v>
      </c>
      <c r="K430" s="243"/>
      <c r="L430" s="243"/>
      <c r="M430" s="243"/>
      <c r="N430" s="243"/>
      <c r="O430" s="243"/>
      <c r="P430" s="243"/>
      <c r="Q430" s="243"/>
      <c r="R430" s="243"/>
      <c r="S430" s="243"/>
      <c r="T430" s="244"/>
      <c r="U430" s="245" t="s">
        <v>746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746</v>
      </c>
      <c r="AF432" s="178"/>
      <c r="AG432" s="179" t="s">
        <v>233</v>
      </c>
      <c r="AH432" s="202"/>
      <c r="AI432" s="216"/>
      <c r="AJ432" s="216"/>
      <c r="AK432" s="216"/>
      <c r="AL432" s="217"/>
      <c r="AM432" s="216"/>
      <c r="AN432" s="216"/>
      <c r="AO432" s="216"/>
      <c r="AP432" s="217"/>
      <c r="AQ432" s="231" t="s">
        <v>746</v>
      </c>
      <c r="AR432" s="178"/>
      <c r="AS432" s="179" t="s">
        <v>233</v>
      </c>
      <c r="AT432" s="202"/>
      <c r="AU432" s="178" t="s">
        <v>746</v>
      </c>
      <c r="AV432" s="178"/>
      <c r="AW432" s="179" t="s">
        <v>179</v>
      </c>
      <c r="AX432" s="180"/>
      <c r="AY432">
        <f>$AY$431</f>
        <v>1</v>
      </c>
    </row>
    <row r="433" spans="1:51" ht="23.25" customHeight="1" x14ac:dyDescent="0.15">
      <c r="A433" s="988"/>
      <c r="B433" s="253"/>
      <c r="C433" s="252"/>
      <c r="D433" s="253"/>
      <c r="E433" s="196"/>
      <c r="F433" s="197"/>
      <c r="G433" s="232" t="s">
        <v>746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746</v>
      </c>
      <c r="AC433" s="175"/>
      <c r="AD433" s="175"/>
      <c r="AE433" s="166" t="s">
        <v>746</v>
      </c>
      <c r="AF433" s="167"/>
      <c r="AG433" s="167"/>
      <c r="AH433" s="167"/>
      <c r="AI433" s="166" t="s">
        <v>746</v>
      </c>
      <c r="AJ433" s="167"/>
      <c r="AK433" s="167"/>
      <c r="AL433" s="167"/>
      <c r="AM433" s="166" t="s">
        <v>746</v>
      </c>
      <c r="AN433" s="167"/>
      <c r="AO433" s="167"/>
      <c r="AP433" s="168"/>
      <c r="AQ433" s="166" t="s">
        <v>746</v>
      </c>
      <c r="AR433" s="167"/>
      <c r="AS433" s="167"/>
      <c r="AT433" s="168"/>
      <c r="AU433" s="167" t="s">
        <v>746</v>
      </c>
      <c r="AV433" s="167"/>
      <c r="AW433" s="167"/>
      <c r="AX433" s="208"/>
      <c r="AY433">
        <f t="shared" ref="AY433:AY435" si="67">$AY$431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746</v>
      </c>
      <c r="AC434" s="224"/>
      <c r="AD434" s="224"/>
      <c r="AE434" s="166" t="s">
        <v>746</v>
      </c>
      <c r="AF434" s="167"/>
      <c r="AG434" s="167"/>
      <c r="AH434" s="168"/>
      <c r="AI434" s="166" t="s">
        <v>746</v>
      </c>
      <c r="AJ434" s="167"/>
      <c r="AK434" s="167"/>
      <c r="AL434" s="167"/>
      <c r="AM434" s="166" t="s">
        <v>746</v>
      </c>
      <c r="AN434" s="167"/>
      <c r="AO434" s="167"/>
      <c r="AP434" s="168"/>
      <c r="AQ434" s="166" t="s">
        <v>746</v>
      </c>
      <c r="AR434" s="167"/>
      <c r="AS434" s="167"/>
      <c r="AT434" s="168"/>
      <c r="AU434" s="167" t="s">
        <v>746</v>
      </c>
      <c r="AV434" s="167"/>
      <c r="AW434" s="167"/>
      <c r="AX434" s="208"/>
      <c r="AY434">
        <f t="shared" si="67"/>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746</v>
      </c>
      <c r="AF435" s="167"/>
      <c r="AG435" s="167"/>
      <c r="AH435" s="168"/>
      <c r="AI435" s="166" t="s">
        <v>746</v>
      </c>
      <c r="AJ435" s="167"/>
      <c r="AK435" s="167"/>
      <c r="AL435" s="167"/>
      <c r="AM435" s="166" t="s">
        <v>746</v>
      </c>
      <c r="AN435" s="167"/>
      <c r="AO435" s="167"/>
      <c r="AP435" s="168"/>
      <c r="AQ435" s="166" t="s">
        <v>746</v>
      </c>
      <c r="AR435" s="167"/>
      <c r="AS435" s="167"/>
      <c r="AT435" s="168"/>
      <c r="AU435" s="167" t="s">
        <v>746</v>
      </c>
      <c r="AV435" s="167"/>
      <c r="AW435" s="167"/>
      <c r="AX435" s="208"/>
      <c r="AY435">
        <f t="shared" si="67"/>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8">$AY$436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8"/>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8"/>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9">$AY$441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9"/>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9"/>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70">$AY$446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70"/>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70"/>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71">$AY$451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71"/>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71"/>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746</v>
      </c>
      <c r="AF457" s="178"/>
      <c r="AG457" s="179" t="s">
        <v>233</v>
      </c>
      <c r="AH457" s="202"/>
      <c r="AI457" s="216"/>
      <c r="AJ457" s="216"/>
      <c r="AK457" s="216"/>
      <c r="AL457" s="217"/>
      <c r="AM457" s="216"/>
      <c r="AN457" s="216"/>
      <c r="AO457" s="216"/>
      <c r="AP457" s="217"/>
      <c r="AQ457" s="231" t="s">
        <v>746</v>
      </c>
      <c r="AR457" s="178"/>
      <c r="AS457" s="179" t="s">
        <v>233</v>
      </c>
      <c r="AT457" s="202"/>
      <c r="AU457" s="178" t="s">
        <v>746</v>
      </c>
      <c r="AV457" s="178"/>
      <c r="AW457" s="179" t="s">
        <v>179</v>
      </c>
      <c r="AX457" s="180"/>
      <c r="AY457">
        <f>$AY$456</f>
        <v>1</v>
      </c>
    </row>
    <row r="458" spans="1:51" ht="23.25" hidden="1" customHeight="1" x14ac:dyDescent="0.15">
      <c r="A458" s="988"/>
      <c r="B458" s="253"/>
      <c r="C458" s="252"/>
      <c r="D458" s="253"/>
      <c r="E458" s="196"/>
      <c r="F458" s="197"/>
      <c r="G458" s="232" t="s">
        <v>746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746</v>
      </c>
      <c r="AC458" s="175"/>
      <c r="AD458" s="175"/>
      <c r="AE458" s="166" t="s">
        <v>746</v>
      </c>
      <c r="AF458" s="167"/>
      <c r="AG458" s="167"/>
      <c r="AH458" s="167"/>
      <c r="AI458" s="166" t="s">
        <v>746</v>
      </c>
      <c r="AJ458" s="167"/>
      <c r="AK458" s="167"/>
      <c r="AL458" s="167"/>
      <c r="AM458" s="166" t="s">
        <v>746</v>
      </c>
      <c r="AN458" s="167"/>
      <c r="AO458" s="167"/>
      <c r="AP458" s="168"/>
      <c r="AQ458" s="166" t="s">
        <v>746</v>
      </c>
      <c r="AR458" s="167"/>
      <c r="AS458" s="167"/>
      <c r="AT458" s="168"/>
      <c r="AU458" s="167" t="s">
        <v>746</v>
      </c>
      <c r="AV458" s="167"/>
      <c r="AW458" s="167"/>
      <c r="AX458" s="208"/>
      <c r="AY458">
        <f t="shared" ref="AY458:AY460" si="72">$AY$456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746</v>
      </c>
      <c r="AC459" s="224"/>
      <c r="AD459" s="224"/>
      <c r="AE459" s="166" t="s">
        <v>746</v>
      </c>
      <c r="AF459" s="167"/>
      <c r="AG459" s="167"/>
      <c r="AH459" s="168"/>
      <c r="AI459" s="166" t="s">
        <v>746</v>
      </c>
      <c r="AJ459" s="167"/>
      <c r="AK459" s="167"/>
      <c r="AL459" s="167"/>
      <c r="AM459" s="166" t="s">
        <v>746</v>
      </c>
      <c r="AN459" s="167"/>
      <c r="AO459" s="167"/>
      <c r="AP459" s="168"/>
      <c r="AQ459" s="166" t="s">
        <v>746</v>
      </c>
      <c r="AR459" s="167"/>
      <c r="AS459" s="167"/>
      <c r="AT459" s="168"/>
      <c r="AU459" s="167" t="s">
        <v>746</v>
      </c>
      <c r="AV459" s="167"/>
      <c r="AW459" s="167"/>
      <c r="AX459" s="208"/>
      <c r="AY459">
        <f t="shared" si="72"/>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746</v>
      </c>
      <c r="AF460" s="167"/>
      <c r="AG460" s="167"/>
      <c r="AH460" s="168"/>
      <c r="AI460" s="166" t="s">
        <v>746</v>
      </c>
      <c r="AJ460" s="167"/>
      <c r="AK460" s="167"/>
      <c r="AL460" s="167"/>
      <c r="AM460" s="166" t="s">
        <v>746</v>
      </c>
      <c r="AN460" s="167"/>
      <c r="AO460" s="167"/>
      <c r="AP460" s="168"/>
      <c r="AQ460" s="166" t="s">
        <v>746</v>
      </c>
      <c r="AR460" s="167"/>
      <c r="AS460" s="167"/>
      <c r="AT460" s="168"/>
      <c r="AU460" s="167" t="s">
        <v>746</v>
      </c>
      <c r="AV460" s="167"/>
      <c r="AW460" s="167"/>
      <c r="AX460" s="208"/>
      <c r="AY460">
        <f t="shared" si="72"/>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73">$AY$461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73"/>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73"/>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4">$AY$466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4"/>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4"/>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5">$AY$471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5"/>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5"/>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6">$AY$476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6"/>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6"/>
        <v>0</v>
      </c>
    </row>
    <row r="481" spans="1:51" ht="23.85" hidden="1" customHeight="1" x14ac:dyDescent="0.15">
      <c r="A481" s="988"/>
      <c r="B481" s="253"/>
      <c r="C481" s="252"/>
      <c r="D481" s="253"/>
      <c r="E481" s="187" t="s">
        <v>402</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397</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7">$AY$485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7"/>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7"/>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8">$AY$490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8"/>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8"/>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9">$AY$495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9"/>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9"/>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80">$AY$500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80"/>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80"/>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81">$AY$505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81"/>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81"/>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82">$AY$510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82"/>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82"/>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83">$AY$515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83"/>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83"/>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4">$AY$520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4"/>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4"/>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5">$AY$525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5"/>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5"/>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6">$AY$530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6"/>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6"/>
        <v>0</v>
      </c>
    </row>
    <row r="535" spans="1:51" ht="23.85" hidden="1" customHeight="1" x14ac:dyDescent="0.15">
      <c r="A535" s="988"/>
      <c r="B535" s="253"/>
      <c r="C535" s="252"/>
      <c r="D535" s="253"/>
      <c r="E535" s="187" t="s">
        <v>403</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398</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7">$AY$539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7"/>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7"/>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8">$AY$544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8"/>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8"/>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9">$AY$549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9"/>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9"/>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90">$AY$554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90"/>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90"/>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91">$AY$559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91"/>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91"/>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92">$AY$564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92"/>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92"/>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93">$AY$569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93"/>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93"/>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4">$AY$574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4"/>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4"/>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5">$AY$579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5"/>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5"/>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6">$AY$584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6"/>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6"/>
        <v>0</v>
      </c>
    </row>
    <row r="589" spans="1:51" ht="23.85" hidden="1" customHeight="1" x14ac:dyDescent="0.15">
      <c r="A589" s="988"/>
      <c r="B589" s="253"/>
      <c r="C589" s="252"/>
      <c r="D589" s="253"/>
      <c r="E589" s="187" t="s">
        <v>403</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397</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7">$AY$593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7"/>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7"/>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8">$AY$598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8"/>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8"/>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9">$AY$603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9"/>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9"/>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100">$AY$608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100"/>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100"/>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101">$AY$613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101"/>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101"/>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102">$AY$618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102"/>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102"/>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103">$AY$623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103"/>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103"/>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4">$AY$628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4"/>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4"/>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5">$AY$633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5"/>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5"/>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6">$AY$638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6"/>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6"/>
        <v>0</v>
      </c>
    </row>
    <row r="643" spans="1:51" ht="23.85" hidden="1" customHeight="1" x14ac:dyDescent="0.15">
      <c r="A643" s="988"/>
      <c r="B643" s="253"/>
      <c r="C643" s="252"/>
      <c r="D643" s="253"/>
      <c r="E643" s="187" t="s">
        <v>403</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398</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7">$AY$647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7"/>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7"/>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8">$AY$652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8"/>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8"/>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9">$AY$657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9"/>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9"/>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10">$AY$662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10"/>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10"/>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11">$AY$667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11"/>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11"/>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12">$AY$672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12"/>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12"/>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13">$AY$677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13"/>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13"/>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4">$AY$682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4"/>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4"/>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5">$AY$687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5"/>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5"/>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1</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807</v>
      </c>
      <c r="AF693" s="178"/>
      <c r="AG693" s="179" t="s">
        <v>233</v>
      </c>
      <c r="AH693" s="202"/>
      <c r="AI693" s="216"/>
      <c r="AJ693" s="216"/>
      <c r="AK693" s="216"/>
      <c r="AL693" s="217"/>
      <c r="AM693" s="216"/>
      <c r="AN693" s="216"/>
      <c r="AO693" s="216"/>
      <c r="AP693" s="217"/>
      <c r="AQ693" s="231" t="s">
        <v>807</v>
      </c>
      <c r="AR693" s="178"/>
      <c r="AS693" s="179" t="s">
        <v>233</v>
      </c>
      <c r="AT693" s="202"/>
      <c r="AU693" s="178" t="s">
        <v>807</v>
      </c>
      <c r="AV693" s="178"/>
      <c r="AW693" s="179" t="s">
        <v>179</v>
      </c>
      <c r="AX693" s="180"/>
      <c r="AY693">
        <f>$AY$692</f>
        <v>1</v>
      </c>
    </row>
    <row r="694" spans="1:51" ht="23.25" customHeight="1" x14ac:dyDescent="0.15">
      <c r="A694" s="988"/>
      <c r="B694" s="253"/>
      <c r="C694" s="252"/>
      <c r="D694" s="253"/>
      <c r="E694" s="196"/>
      <c r="F694" s="197"/>
      <c r="G694" s="232" t="s">
        <v>807</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807</v>
      </c>
      <c r="AC694" s="175"/>
      <c r="AD694" s="175"/>
      <c r="AE694" s="166" t="s">
        <v>807</v>
      </c>
      <c r="AF694" s="167"/>
      <c r="AG694" s="167"/>
      <c r="AH694" s="167"/>
      <c r="AI694" s="166" t="s">
        <v>807</v>
      </c>
      <c r="AJ694" s="167"/>
      <c r="AK694" s="167"/>
      <c r="AL694" s="167"/>
      <c r="AM694" s="166" t="s">
        <v>807</v>
      </c>
      <c r="AN694" s="167"/>
      <c r="AO694" s="167"/>
      <c r="AP694" s="168"/>
      <c r="AQ694" s="166" t="s">
        <v>807</v>
      </c>
      <c r="AR694" s="167"/>
      <c r="AS694" s="167"/>
      <c r="AT694" s="168"/>
      <c r="AU694" s="167" t="s">
        <v>807</v>
      </c>
      <c r="AV694" s="167"/>
      <c r="AW694" s="167"/>
      <c r="AX694" s="208"/>
      <c r="AY694">
        <f t="shared" ref="AY694:AY696" si="116">$AY$692</f>
        <v>1</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807</v>
      </c>
      <c r="AC695" s="224"/>
      <c r="AD695" s="224"/>
      <c r="AE695" s="166" t="s">
        <v>807</v>
      </c>
      <c r="AF695" s="167"/>
      <c r="AG695" s="167"/>
      <c r="AH695" s="168"/>
      <c r="AI695" s="166" t="s">
        <v>807</v>
      </c>
      <c r="AJ695" s="167"/>
      <c r="AK695" s="167"/>
      <c r="AL695" s="167"/>
      <c r="AM695" s="166" t="s">
        <v>807</v>
      </c>
      <c r="AN695" s="167"/>
      <c r="AO695" s="167"/>
      <c r="AP695" s="168"/>
      <c r="AQ695" s="166" t="s">
        <v>807</v>
      </c>
      <c r="AR695" s="167"/>
      <c r="AS695" s="167"/>
      <c r="AT695" s="168"/>
      <c r="AU695" s="167" t="s">
        <v>807</v>
      </c>
      <c r="AV695" s="167"/>
      <c r="AW695" s="167"/>
      <c r="AX695" s="208"/>
      <c r="AY695">
        <f t="shared" si="116"/>
        <v>1</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807</v>
      </c>
      <c r="AF696" s="167"/>
      <c r="AG696" s="167"/>
      <c r="AH696" s="168"/>
      <c r="AI696" s="166" t="s">
        <v>807</v>
      </c>
      <c r="AJ696" s="167"/>
      <c r="AK696" s="167"/>
      <c r="AL696" s="167"/>
      <c r="AM696" s="166" t="s">
        <v>807</v>
      </c>
      <c r="AN696" s="167"/>
      <c r="AO696" s="167"/>
      <c r="AP696" s="168"/>
      <c r="AQ696" s="166" t="s">
        <v>807</v>
      </c>
      <c r="AR696" s="167"/>
      <c r="AS696" s="167"/>
      <c r="AT696" s="168"/>
      <c r="AU696" s="167" t="s">
        <v>807</v>
      </c>
      <c r="AV696" s="167"/>
      <c r="AW696" s="167"/>
      <c r="AX696" s="208"/>
      <c r="AY696">
        <f t="shared" si="116"/>
        <v>1</v>
      </c>
    </row>
    <row r="697" spans="1:51" ht="23.85" customHeight="1" x14ac:dyDescent="0.15">
      <c r="A697" s="988"/>
      <c r="B697" s="253"/>
      <c r="C697" s="252"/>
      <c r="D697" s="253"/>
      <c r="E697" s="187" t="s">
        <v>403</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807</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1"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712</v>
      </c>
      <c r="AE702" s="890"/>
      <c r="AF702" s="890"/>
      <c r="AG702" s="879" t="s">
        <v>722</v>
      </c>
      <c r="AH702" s="880"/>
      <c r="AI702" s="880"/>
      <c r="AJ702" s="880"/>
      <c r="AK702" s="880"/>
      <c r="AL702" s="880"/>
      <c r="AM702" s="880"/>
      <c r="AN702" s="880"/>
      <c r="AO702" s="880"/>
      <c r="AP702" s="880"/>
      <c r="AQ702" s="880"/>
      <c r="AR702" s="880"/>
      <c r="AS702" s="880"/>
      <c r="AT702" s="880"/>
      <c r="AU702" s="880"/>
      <c r="AV702" s="880"/>
      <c r="AW702" s="880"/>
      <c r="AX702" s="881"/>
    </row>
    <row r="703" spans="1:51" ht="51"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712</v>
      </c>
      <c r="AE703" s="185"/>
      <c r="AF703" s="185"/>
      <c r="AG703" s="663" t="s">
        <v>723</v>
      </c>
      <c r="AH703" s="664"/>
      <c r="AI703" s="664"/>
      <c r="AJ703" s="664"/>
      <c r="AK703" s="664"/>
      <c r="AL703" s="664"/>
      <c r="AM703" s="664"/>
      <c r="AN703" s="664"/>
      <c r="AO703" s="664"/>
      <c r="AP703" s="664"/>
      <c r="AQ703" s="664"/>
      <c r="AR703" s="664"/>
      <c r="AS703" s="664"/>
      <c r="AT703" s="664"/>
      <c r="AU703" s="664"/>
      <c r="AV703" s="664"/>
      <c r="AW703" s="664"/>
      <c r="AX703" s="665"/>
    </row>
    <row r="704" spans="1:51" ht="51"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712</v>
      </c>
      <c r="AE704" s="582"/>
      <c r="AF704" s="582"/>
      <c r="AG704" s="424" t="s">
        <v>724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712</v>
      </c>
      <c r="AE705" s="732"/>
      <c r="AF705" s="732"/>
      <c r="AG705" s="190" t="s">
        <v>725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376</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726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315</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726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729</v>
      </c>
      <c r="AE708" s="667"/>
      <c r="AF708" s="667"/>
      <c r="AG708" s="522" t="s">
        <v>730</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712</v>
      </c>
      <c r="AE709" s="185"/>
      <c r="AF709" s="185"/>
      <c r="AG709" s="663" t="s">
        <v>727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729</v>
      </c>
      <c r="AE710" s="185"/>
      <c r="AF710" s="185"/>
      <c r="AG710" s="663" t="s">
        <v>730</v>
      </c>
      <c r="AH710" s="664"/>
      <c r="AI710" s="664"/>
      <c r="AJ710" s="664"/>
      <c r="AK710" s="664"/>
      <c r="AL710" s="664"/>
      <c r="AM710" s="664"/>
      <c r="AN710" s="664"/>
      <c r="AO710" s="664"/>
      <c r="AP710" s="664"/>
      <c r="AQ710" s="664"/>
      <c r="AR710" s="664"/>
      <c r="AS710" s="664"/>
      <c r="AT710" s="664"/>
      <c r="AU710" s="664"/>
      <c r="AV710" s="664"/>
      <c r="AW710" s="664"/>
      <c r="AX710" s="665"/>
    </row>
    <row r="711" spans="1:50" ht="42.7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712</v>
      </c>
      <c r="AE711" s="185"/>
      <c r="AF711" s="185"/>
      <c r="AG711" s="663" t="s">
        <v>728</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341</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712</v>
      </c>
      <c r="AE712" s="582"/>
      <c r="AF712" s="582"/>
      <c r="AG712" s="590" t="s">
        <v>805</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342</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729</v>
      </c>
      <c r="AE713" s="185"/>
      <c r="AF713" s="186"/>
      <c r="AG713" s="663" t="s">
        <v>730</v>
      </c>
      <c r="AH713" s="664"/>
      <c r="AI713" s="664"/>
      <c r="AJ713" s="664"/>
      <c r="AK713" s="664"/>
      <c r="AL713" s="664"/>
      <c r="AM713" s="664"/>
      <c r="AN713" s="664"/>
      <c r="AO713" s="664"/>
      <c r="AP713" s="664"/>
      <c r="AQ713" s="664"/>
      <c r="AR713" s="664"/>
      <c r="AS713" s="664"/>
      <c r="AT713" s="664"/>
      <c r="AU713" s="664"/>
      <c r="AV713" s="664"/>
      <c r="AW713" s="664"/>
      <c r="AX713" s="665"/>
    </row>
    <row r="714" spans="1:50" ht="36.75" customHeight="1" x14ac:dyDescent="0.15">
      <c r="A714" s="656"/>
      <c r="B714" s="657"/>
      <c r="C714" s="767" t="s">
        <v>320</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712</v>
      </c>
      <c r="AE714" s="588"/>
      <c r="AF714" s="589"/>
      <c r="AG714" s="688" t="s">
        <v>727</v>
      </c>
      <c r="AH714" s="689"/>
      <c r="AI714" s="689"/>
      <c r="AJ714" s="689"/>
      <c r="AK714" s="689"/>
      <c r="AL714" s="689"/>
      <c r="AM714" s="689"/>
      <c r="AN714" s="689"/>
      <c r="AO714" s="689"/>
      <c r="AP714" s="689"/>
      <c r="AQ714" s="689"/>
      <c r="AR714" s="689"/>
      <c r="AS714" s="689"/>
      <c r="AT714" s="689"/>
      <c r="AU714" s="689"/>
      <c r="AV714" s="689"/>
      <c r="AW714" s="689"/>
      <c r="AX714" s="690"/>
    </row>
    <row r="715" spans="1:50" ht="66" customHeight="1" x14ac:dyDescent="0.15">
      <c r="A715" s="617" t="s">
        <v>40</v>
      </c>
      <c r="B715" s="653"/>
      <c r="C715" s="658" t="s">
        <v>321</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712</v>
      </c>
      <c r="AE715" s="667"/>
      <c r="AF715" s="773"/>
      <c r="AG715" s="522" t="s">
        <v>731</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729</v>
      </c>
      <c r="AE716" s="755"/>
      <c r="AF716" s="755"/>
      <c r="AG716" s="663" t="s">
        <v>730</v>
      </c>
      <c r="AH716" s="664"/>
      <c r="AI716" s="664"/>
      <c r="AJ716" s="664"/>
      <c r="AK716" s="664"/>
      <c r="AL716" s="664"/>
      <c r="AM716" s="664"/>
      <c r="AN716" s="664"/>
      <c r="AO716" s="664"/>
      <c r="AP716" s="664"/>
      <c r="AQ716" s="664"/>
      <c r="AR716" s="664"/>
      <c r="AS716" s="664"/>
      <c r="AT716" s="664"/>
      <c r="AU716" s="664"/>
      <c r="AV716" s="664"/>
      <c r="AW716" s="664"/>
      <c r="AX716" s="665"/>
    </row>
    <row r="717" spans="1:50" ht="71.2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712</v>
      </c>
      <c r="AE717" s="185"/>
      <c r="AF717" s="185"/>
      <c r="AG717" s="663" t="s">
        <v>796</v>
      </c>
      <c r="AH717" s="664"/>
      <c r="AI717" s="664"/>
      <c r="AJ717" s="664"/>
      <c r="AK717" s="664"/>
      <c r="AL717" s="664"/>
      <c r="AM717" s="664"/>
      <c r="AN717" s="664"/>
      <c r="AO717" s="664"/>
      <c r="AP717" s="664"/>
      <c r="AQ717" s="664"/>
      <c r="AR717" s="664"/>
      <c r="AS717" s="664"/>
      <c r="AT717" s="664"/>
      <c r="AU717" s="664"/>
      <c r="AV717" s="664"/>
      <c r="AW717" s="664"/>
      <c r="AX717" s="665"/>
    </row>
    <row r="718" spans="1:50" ht="66"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712</v>
      </c>
      <c r="AE718" s="185"/>
      <c r="AF718" s="185"/>
      <c r="AG718" s="193" t="s">
        <v>732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729</v>
      </c>
      <c r="AE719" s="667"/>
      <c r="AF719" s="667"/>
      <c r="AG719" s="190" t="s">
        <v>807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334</v>
      </c>
      <c r="D720" s="926"/>
      <c r="E720" s="926"/>
      <c r="F720" s="929"/>
      <c r="G720" s="925" t="s">
        <v>335</v>
      </c>
      <c r="H720" s="926"/>
      <c r="I720" s="926"/>
      <c r="J720" s="926"/>
      <c r="K720" s="926"/>
      <c r="L720" s="926"/>
      <c r="M720" s="926"/>
      <c r="N720" s="925" t="s">
        <v>338</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7">IF(OR(G722="　", G722=""), "", "-")</f>
        <v/>
      </c>
      <c r="J722" s="911"/>
      <c r="K722" s="911"/>
      <c r="L722" s="77" t="str">
        <f t="shared" ref="L722:L725" si="118">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7"/>
        <v/>
      </c>
      <c r="J723" s="911"/>
      <c r="K723" s="911"/>
      <c r="L723" s="77" t="str">
        <f t="shared" si="118"/>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7"/>
        <v/>
      </c>
      <c r="J724" s="911"/>
      <c r="K724" s="911"/>
      <c r="L724" s="77" t="str">
        <f t="shared" si="118"/>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7"/>
        <v/>
      </c>
      <c r="J725" s="955"/>
      <c r="K725" s="955"/>
      <c r="L725" s="79" t="str">
        <f t="shared" si="118"/>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72" customHeight="1" x14ac:dyDescent="0.15">
      <c r="A726" s="617" t="s">
        <v>48</v>
      </c>
      <c r="B726" s="618"/>
      <c r="C726" s="439" t="s">
        <v>53</v>
      </c>
      <c r="D726" s="577"/>
      <c r="E726" s="577"/>
      <c r="F726" s="578"/>
      <c r="G726" s="793" t="s">
        <v>733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43.5" customHeight="1" thickBot="1" x14ac:dyDescent="0.2">
      <c r="A727" s="619"/>
      <c r="B727" s="620"/>
      <c r="C727" s="694" t="s">
        <v>57</v>
      </c>
      <c r="D727" s="695"/>
      <c r="E727" s="695"/>
      <c r="F727" s="696"/>
      <c r="G727" s="791" t="s">
        <v>811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808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809</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812</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807</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347</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669</v>
      </c>
      <c r="B737" s="158"/>
      <c r="C737" s="158"/>
      <c r="D737" s="159"/>
      <c r="E737" s="105" t="s">
        <v>746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392</v>
      </c>
      <c r="B738" s="109"/>
      <c r="C738" s="109"/>
      <c r="D738" s="109"/>
      <c r="E738" s="105" t="s">
        <v>746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391</v>
      </c>
      <c r="B739" s="109"/>
      <c r="C739" s="109"/>
      <c r="D739" s="109"/>
      <c r="E739" s="105" t="s">
        <v>746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390</v>
      </c>
      <c r="B740" s="109"/>
      <c r="C740" s="109"/>
      <c r="D740" s="109"/>
      <c r="E740" s="105" t="s">
        <v>746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389</v>
      </c>
      <c r="B741" s="109"/>
      <c r="C741" s="109"/>
      <c r="D741" s="109"/>
      <c r="E741" s="105" t="s">
        <v>747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388</v>
      </c>
      <c r="B742" s="109"/>
      <c r="C742" s="109"/>
      <c r="D742" s="109"/>
      <c r="E742" s="105" t="s">
        <v>748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387</v>
      </c>
      <c r="B743" s="109"/>
      <c r="C743" s="109"/>
      <c r="D743" s="109"/>
      <c r="E743" s="105" t="s">
        <v>749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386</v>
      </c>
      <c r="B744" s="109"/>
      <c r="C744" s="109"/>
      <c r="D744" s="109"/>
      <c r="E744" s="105" t="s">
        <v>750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385</v>
      </c>
      <c r="B745" s="109"/>
      <c r="C745" s="109"/>
      <c r="D745" s="109"/>
      <c r="E745" s="114" t="s">
        <v>751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708</v>
      </c>
      <c r="F746" s="113"/>
      <c r="G746" s="113"/>
      <c r="H746" s="100" t="str">
        <f>IF(E746="","","-")</f>
        <v>-</v>
      </c>
      <c r="I746" s="113"/>
      <c r="J746" s="113"/>
      <c r="K746" s="100" t="str">
        <f>IF(I746="","","-")</f>
        <v/>
      </c>
      <c r="L746" s="104">
        <v>242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504</v>
      </c>
      <c r="B747" s="109"/>
      <c r="C747" s="109"/>
      <c r="D747" s="109"/>
      <c r="E747" s="112" t="s">
        <v>708</v>
      </c>
      <c r="F747" s="113"/>
      <c r="G747" s="113"/>
      <c r="H747" s="100" t="str">
        <f>IF(E747="","","-")</f>
        <v>-</v>
      </c>
      <c r="I747" s="113"/>
      <c r="J747" s="113"/>
      <c r="K747" s="100" t="str">
        <f>IF(I747="","","-")</f>
        <v/>
      </c>
      <c r="L747" s="104">
        <v>292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379</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thickBo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381</v>
      </c>
      <c r="B787" s="757"/>
      <c r="C787" s="757"/>
      <c r="D787" s="757"/>
      <c r="E787" s="757"/>
      <c r="F787" s="758"/>
      <c r="G787" s="435" t="s">
        <v>763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764</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1.25" customHeight="1" x14ac:dyDescent="0.15">
      <c r="A789" s="552"/>
      <c r="B789" s="759"/>
      <c r="C789" s="759"/>
      <c r="D789" s="759"/>
      <c r="E789" s="759"/>
      <c r="F789" s="760"/>
      <c r="G789" s="445" t="s">
        <v>770</v>
      </c>
      <c r="H789" s="446"/>
      <c r="I789" s="446"/>
      <c r="J789" s="446"/>
      <c r="K789" s="447"/>
      <c r="L789" s="448" t="s">
        <v>787</v>
      </c>
      <c r="M789" s="449"/>
      <c r="N789" s="449"/>
      <c r="O789" s="449"/>
      <c r="P789" s="449"/>
      <c r="Q789" s="449"/>
      <c r="R789" s="449"/>
      <c r="S789" s="449"/>
      <c r="T789" s="449"/>
      <c r="U789" s="449"/>
      <c r="V789" s="449"/>
      <c r="W789" s="449"/>
      <c r="X789" s="450"/>
      <c r="Y789" s="451">
        <v>8.6999999999999993</v>
      </c>
      <c r="Z789" s="452"/>
      <c r="AA789" s="452"/>
      <c r="AB789" s="553"/>
      <c r="AC789" s="445" t="s">
        <v>770</v>
      </c>
      <c r="AD789" s="446"/>
      <c r="AE789" s="446"/>
      <c r="AF789" s="446"/>
      <c r="AG789" s="447"/>
      <c r="AH789" s="448" t="s">
        <v>788</v>
      </c>
      <c r="AI789" s="449"/>
      <c r="AJ789" s="449"/>
      <c r="AK789" s="449"/>
      <c r="AL789" s="449"/>
      <c r="AM789" s="449"/>
      <c r="AN789" s="449"/>
      <c r="AO789" s="449"/>
      <c r="AP789" s="449"/>
      <c r="AQ789" s="449"/>
      <c r="AR789" s="449"/>
      <c r="AS789" s="449"/>
      <c r="AT789" s="450"/>
      <c r="AU789" s="451">
        <v>3.3</v>
      </c>
      <c r="AV789" s="452"/>
      <c r="AW789" s="452"/>
      <c r="AX789" s="453"/>
    </row>
    <row r="790" spans="1:51" ht="24.75"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8.6999999999999993</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3.3</v>
      </c>
      <c r="AV799" s="413"/>
      <c r="AW799" s="413"/>
      <c r="AX799" s="415"/>
    </row>
    <row r="800" spans="1:51" ht="24.75" customHeight="1" x14ac:dyDescent="0.15">
      <c r="A800" s="552"/>
      <c r="B800" s="759"/>
      <c r="C800" s="759"/>
      <c r="D800" s="759"/>
      <c r="E800" s="759"/>
      <c r="F800" s="760"/>
      <c r="G800" s="435" t="s">
        <v>765</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766</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41.25" customHeight="1" x14ac:dyDescent="0.15">
      <c r="A802" s="552"/>
      <c r="B802" s="759"/>
      <c r="C802" s="759"/>
      <c r="D802" s="759"/>
      <c r="E802" s="759"/>
      <c r="F802" s="760"/>
      <c r="G802" s="445" t="s">
        <v>770</v>
      </c>
      <c r="H802" s="446"/>
      <c r="I802" s="446"/>
      <c r="J802" s="446"/>
      <c r="K802" s="447"/>
      <c r="L802" s="448" t="s">
        <v>789</v>
      </c>
      <c r="M802" s="449"/>
      <c r="N802" s="449"/>
      <c r="O802" s="449"/>
      <c r="P802" s="449"/>
      <c r="Q802" s="449"/>
      <c r="R802" s="449"/>
      <c r="S802" s="449"/>
      <c r="T802" s="449"/>
      <c r="U802" s="449"/>
      <c r="V802" s="449"/>
      <c r="W802" s="449"/>
      <c r="X802" s="450"/>
      <c r="Y802" s="451">
        <v>3.2</v>
      </c>
      <c r="Z802" s="452"/>
      <c r="AA802" s="452"/>
      <c r="AB802" s="553"/>
      <c r="AC802" s="445" t="s">
        <v>770</v>
      </c>
      <c r="AD802" s="446"/>
      <c r="AE802" s="446"/>
      <c r="AF802" s="446"/>
      <c r="AG802" s="447"/>
      <c r="AH802" s="448" t="s">
        <v>790</v>
      </c>
      <c r="AI802" s="449"/>
      <c r="AJ802" s="449"/>
      <c r="AK802" s="449"/>
      <c r="AL802" s="449"/>
      <c r="AM802" s="449"/>
      <c r="AN802" s="449"/>
      <c r="AO802" s="449"/>
      <c r="AP802" s="449"/>
      <c r="AQ802" s="449"/>
      <c r="AR802" s="449"/>
      <c r="AS802" s="449"/>
      <c r="AT802" s="450"/>
      <c r="AU802" s="451">
        <v>2.6</v>
      </c>
      <c r="AV802" s="452"/>
      <c r="AW802" s="452"/>
      <c r="AX802" s="453"/>
      <c r="AY802">
        <f t="shared" ref="AY802:AY812" si="119">$AY$800</f>
        <v>2</v>
      </c>
    </row>
    <row r="803" spans="1:51" ht="24.75"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9"/>
        <v>2</v>
      </c>
    </row>
    <row r="804" spans="1:51" ht="24.75"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9"/>
        <v>2</v>
      </c>
    </row>
    <row r="805" spans="1:51" ht="24.75"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9"/>
        <v>2</v>
      </c>
    </row>
    <row r="806" spans="1:51" ht="24.75"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9"/>
        <v>2</v>
      </c>
    </row>
    <row r="807" spans="1:51" ht="24.75"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9"/>
        <v>2</v>
      </c>
    </row>
    <row r="808" spans="1:51" ht="24.75"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9"/>
        <v>2</v>
      </c>
    </row>
    <row r="809" spans="1:51" ht="24.75"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9"/>
        <v>2</v>
      </c>
    </row>
    <row r="810" spans="1:51" ht="24.75"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9"/>
        <v>2</v>
      </c>
    </row>
    <row r="811" spans="1:51" ht="24.75"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9"/>
        <v>2</v>
      </c>
    </row>
    <row r="812" spans="1:51" ht="24.75"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3.2</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2.6</v>
      </c>
      <c r="AV812" s="413"/>
      <c r="AW812" s="413"/>
      <c r="AX812" s="415"/>
      <c r="AY812">
        <f t="shared" si="119"/>
        <v>2</v>
      </c>
    </row>
    <row r="813" spans="1:51" ht="24.75" customHeight="1" x14ac:dyDescent="0.15">
      <c r="A813" s="552"/>
      <c r="B813" s="759"/>
      <c r="C813" s="759"/>
      <c r="D813" s="759"/>
      <c r="E813" s="759"/>
      <c r="F813" s="760"/>
      <c r="G813" s="435" t="s">
        <v>767</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768</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2</v>
      </c>
    </row>
    <row r="814" spans="1:51" ht="24.75"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2</v>
      </c>
    </row>
    <row r="815" spans="1:51" ht="41.25" customHeight="1" x14ac:dyDescent="0.15">
      <c r="A815" s="552"/>
      <c r="B815" s="759"/>
      <c r="C815" s="759"/>
      <c r="D815" s="759"/>
      <c r="E815" s="759"/>
      <c r="F815" s="760"/>
      <c r="G815" s="445" t="s">
        <v>770</v>
      </c>
      <c r="H815" s="446"/>
      <c r="I815" s="446"/>
      <c r="J815" s="446"/>
      <c r="K815" s="447"/>
      <c r="L815" s="448" t="s">
        <v>798</v>
      </c>
      <c r="M815" s="449"/>
      <c r="N815" s="449"/>
      <c r="O815" s="449"/>
      <c r="P815" s="449"/>
      <c r="Q815" s="449"/>
      <c r="R815" s="449"/>
      <c r="S815" s="449"/>
      <c r="T815" s="449"/>
      <c r="U815" s="449"/>
      <c r="V815" s="449"/>
      <c r="W815" s="449"/>
      <c r="X815" s="450"/>
      <c r="Y815" s="451">
        <v>1.9</v>
      </c>
      <c r="Z815" s="452"/>
      <c r="AA815" s="452"/>
      <c r="AB815" s="553"/>
      <c r="AC815" s="445" t="s">
        <v>770</v>
      </c>
      <c r="AD815" s="446"/>
      <c r="AE815" s="446"/>
      <c r="AF815" s="446"/>
      <c r="AG815" s="447"/>
      <c r="AH815" s="448" t="s">
        <v>791</v>
      </c>
      <c r="AI815" s="449"/>
      <c r="AJ815" s="449"/>
      <c r="AK815" s="449"/>
      <c r="AL815" s="449"/>
      <c r="AM815" s="449"/>
      <c r="AN815" s="449"/>
      <c r="AO815" s="449"/>
      <c r="AP815" s="449"/>
      <c r="AQ815" s="449"/>
      <c r="AR815" s="449"/>
      <c r="AS815" s="449"/>
      <c r="AT815" s="450"/>
      <c r="AU815" s="451">
        <v>1.5</v>
      </c>
      <c r="AV815" s="452"/>
      <c r="AW815" s="452"/>
      <c r="AX815" s="453"/>
      <c r="AY815">
        <f t="shared" ref="AY815:AY825" si="120">$AY$813</f>
        <v>2</v>
      </c>
    </row>
    <row r="816" spans="1:51" ht="24.75"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20"/>
        <v>2</v>
      </c>
    </row>
    <row r="817" spans="1:51" ht="24.75"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20"/>
        <v>2</v>
      </c>
    </row>
    <row r="818" spans="1:51" ht="24.75"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20"/>
        <v>2</v>
      </c>
    </row>
    <row r="819" spans="1:51" ht="24.75"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20"/>
        <v>2</v>
      </c>
    </row>
    <row r="820" spans="1:51" ht="24.75"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20"/>
        <v>2</v>
      </c>
    </row>
    <row r="821" spans="1:51" ht="24.75"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20"/>
        <v>2</v>
      </c>
    </row>
    <row r="822" spans="1:51" ht="24.75"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20"/>
        <v>2</v>
      </c>
    </row>
    <row r="823" spans="1:51" ht="24.75"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20"/>
        <v>2</v>
      </c>
    </row>
    <row r="824" spans="1:51" ht="24.75"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20"/>
        <v>2</v>
      </c>
    </row>
    <row r="825" spans="1:51" ht="24.75"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1.9</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1.5</v>
      </c>
      <c r="AV825" s="413"/>
      <c r="AW825" s="413"/>
      <c r="AX825" s="415"/>
      <c r="AY825">
        <f t="shared" si="120"/>
        <v>2</v>
      </c>
    </row>
    <row r="826" spans="1:51" ht="24.75" customHeight="1" x14ac:dyDescent="0.15">
      <c r="A826" s="552"/>
      <c r="B826" s="759"/>
      <c r="C826" s="759"/>
      <c r="D826" s="759"/>
      <c r="E826" s="759"/>
      <c r="F826" s="760"/>
      <c r="G826" s="435" t="s">
        <v>769</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2</v>
      </c>
    </row>
    <row r="827" spans="1:51" ht="24.75"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2</v>
      </c>
    </row>
    <row r="828" spans="1:51" s="16" customFormat="1" ht="41.25" customHeight="1" x14ac:dyDescent="0.15">
      <c r="A828" s="552"/>
      <c r="B828" s="759"/>
      <c r="C828" s="759"/>
      <c r="D828" s="759"/>
      <c r="E828" s="759"/>
      <c r="F828" s="760"/>
      <c r="G828" s="445" t="s">
        <v>770</v>
      </c>
      <c r="H828" s="446"/>
      <c r="I828" s="446"/>
      <c r="J828" s="446"/>
      <c r="K828" s="447"/>
      <c r="L828" s="448" t="s">
        <v>792</v>
      </c>
      <c r="M828" s="449"/>
      <c r="N828" s="449"/>
      <c r="O828" s="449"/>
      <c r="P828" s="449"/>
      <c r="Q828" s="449"/>
      <c r="R828" s="449"/>
      <c r="S828" s="449"/>
      <c r="T828" s="449"/>
      <c r="U828" s="449"/>
      <c r="V828" s="449"/>
      <c r="W828" s="449"/>
      <c r="X828" s="450"/>
      <c r="Y828" s="451">
        <v>0.6</v>
      </c>
      <c r="Z828" s="452"/>
      <c r="AA828" s="452"/>
      <c r="AB828" s="553"/>
      <c r="AC828" s="445" t="s">
        <v>807</v>
      </c>
      <c r="AD828" s="446"/>
      <c r="AE828" s="446"/>
      <c r="AF828" s="446"/>
      <c r="AG828" s="447"/>
      <c r="AH828" s="448" t="s">
        <v>807</v>
      </c>
      <c r="AI828" s="449"/>
      <c r="AJ828" s="449"/>
      <c r="AK828" s="449"/>
      <c r="AL828" s="449"/>
      <c r="AM828" s="449"/>
      <c r="AN828" s="449"/>
      <c r="AO828" s="449"/>
      <c r="AP828" s="449"/>
      <c r="AQ828" s="449"/>
      <c r="AR828" s="449"/>
      <c r="AS828" s="449"/>
      <c r="AT828" s="450"/>
      <c r="AU828" s="451" t="s">
        <v>807</v>
      </c>
      <c r="AV828" s="452"/>
      <c r="AW828" s="452"/>
      <c r="AX828" s="453"/>
      <c r="AY828">
        <f t="shared" ref="AY828:AY838" si="121">$AY$826</f>
        <v>2</v>
      </c>
    </row>
    <row r="829" spans="1:51" ht="24.75"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21"/>
        <v>2</v>
      </c>
    </row>
    <row r="830" spans="1:51" ht="24.75"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21"/>
        <v>2</v>
      </c>
    </row>
    <row r="831" spans="1:51" ht="24.75"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21"/>
        <v>2</v>
      </c>
    </row>
    <row r="832" spans="1:51" ht="24.75"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21"/>
        <v>2</v>
      </c>
    </row>
    <row r="833" spans="1:51" ht="24.75"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21"/>
        <v>2</v>
      </c>
    </row>
    <row r="834" spans="1:51" ht="24.75"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21"/>
        <v>2</v>
      </c>
    </row>
    <row r="835" spans="1:51" ht="24.75"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21"/>
        <v>2</v>
      </c>
    </row>
    <row r="836" spans="1:51" ht="24.75"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21"/>
        <v>2</v>
      </c>
    </row>
    <row r="837" spans="1:51" ht="24.75"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21"/>
        <v>2</v>
      </c>
    </row>
    <row r="838" spans="1:51" ht="24.75"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0.6</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21"/>
        <v>2</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339</v>
      </c>
      <c r="AM839" s="950"/>
      <c r="AN839" s="950"/>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296</v>
      </c>
      <c r="K844" s="109"/>
      <c r="L844" s="109"/>
      <c r="M844" s="109"/>
      <c r="N844" s="109"/>
      <c r="O844" s="109"/>
      <c r="P844" s="336" t="s">
        <v>244</v>
      </c>
      <c r="Q844" s="336"/>
      <c r="R844" s="336"/>
      <c r="S844" s="336"/>
      <c r="T844" s="336"/>
      <c r="U844" s="336"/>
      <c r="V844" s="336"/>
      <c r="W844" s="336"/>
      <c r="X844" s="336"/>
      <c r="Y844" s="346" t="s">
        <v>294</v>
      </c>
      <c r="Z844" s="347"/>
      <c r="AA844" s="347"/>
      <c r="AB844" s="347"/>
      <c r="AC844" s="277" t="s">
        <v>333</v>
      </c>
      <c r="AD844" s="277"/>
      <c r="AE844" s="277"/>
      <c r="AF844" s="277"/>
      <c r="AG844" s="277"/>
      <c r="AH844" s="346" t="s">
        <v>362</v>
      </c>
      <c r="AI844" s="348"/>
      <c r="AJ844" s="348"/>
      <c r="AK844" s="348"/>
      <c r="AL844" s="348" t="s">
        <v>21</v>
      </c>
      <c r="AM844" s="348"/>
      <c r="AN844" s="348"/>
      <c r="AO844" s="422"/>
      <c r="AP844" s="423" t="s">
        <v>297</v>
      </c>
      <c r="AQ844" s="423"/>
      <c r="AR844" s="423"/>
      <c r="AS844" s="423"/>
      <c r="AT844" s="423"/>
      <c r="AU844" s="423"/>
      <c r="AV844" s="423"/>
      <c r="AW844" s="423"/>
      <c r="AX844" s="423"/>
    </row>
    <row r="845" spans="1:51" ht="60.75" customHeight="1" x14ac:dyDescent="0.15">
      <c r="A845" s="402">
        <v>1</v>
      </c>
      <c r="B845" s="402">
        <v>1</v>
      </c>
      <c r="C845" s="421" t="s">
        <v>771</v>
      </c>
      <c r="D845" s="416"/>
      <c r="E845" s="416"/>
      <c r="F845" s="416"/>
      <c r="G845" s="416"/>
      <c r="H845" s="416"/>
      <c r="I845" s="416"/>
      <c r="J845" s="417">
        <v>8010005021504</v>
      </c>
      <c r="K845" s="418"/>
      <c r="L845" s="418"/>
      <c r="M845" s="418"/>
      <c r="N845" s="418"/>
      <c r="O845" s="418"/>
      <c r="P845" s="317" t="s">
        <v>784</v>
      </c>
      <c r="Q845" s="318"/>
      <c r="R845" s="318"/>
      <c r="S845" s="318"/>
      <c r="T845" s="318"/>
      <c r="U845" s="318"/>
      <c r="V845" s="318"/>
      <c r="W845" s="318"/>
      <c r="X845" s="318"/>
      <c r="Y845" s="319">
        <v>8.6999999999999993</v>
      </c>
      <c r="Z845" s="320"/>
      <c r="AA845" s="320"/>
      <c r="AB845" s="321"/>
      <c r="AC845" s="323" t="s">
        <v>367</v>
      </c>
      <c r="AD845" s="324"/>
      <c r="AE845" s="324"/>
      <c r="AF845" s="324"/>
      <c r="AG845" s="324"/>
      <c r="AH845" s="419">
        <v>7</v>
      </c>
      <c r="AI845" s="420"/>
      <c r="AJ845" s="420"/>
      <c r="AK845" s="420"/>
      <c r="AL845" s="327">
        <v>99</v>
      </c>
      <c r="AM845" s="328"/>
      <c r="AN845" s="328"/>
      <c r="AO845" s="329"/>
      <c r="AP845" s="322" t="s">
        <v>807</v>
      </c>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7"/>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317"/>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317"/>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296</v>
      </c>
      <c r="K877" s="109"/>
      <c r="L877" s="109"/>
      <c r="M877" s="109"/>
      <c r="N877" s="109"/>
      <c r="O877" s="109"/>
      <c r="P877" s="336" t="s">
        <v>244</v>
      </c>
      <c r="Q877" s="336"/>
      <c r="R877" s="336"/>
      <c r="S877" s="336"/>
      <c r="T877" s="336"/>
      <c r="U877" s="336"/>
      <c r="V877" s="336"/>
      <c r="W877" s="336"/>
      <c r="X877" s="336"/>
      <c r="Y877" s="346" t="s">
        <v>294</v>
      </c>
      <c r="Z877" s="347"/>
      <c r="AA877" s="347"/>
      <c r="AB877" s="347"/>
      <c r="AC877" s="277" t="s">
        <v>333</v>
      </c>
      <c r="AD877" s="277"/>
      <c r="AE877" s="277"/>
      <c r="AF877" s="277"/>
      <c r="AG877" s="277"/>
      <c r="AH877" s="346" t="s">
        <v>362</v>
      </c>
      <c r="AI877" s="348"/>
      <c r="AJ877" s="348"/>
      <c r="AK877" s="348"/>
      <c r="AL877" s="348" t="s">
        <v>21</v>
      </c>
      <c r="AM877" s="348"/>
      <c r="AN877" s="348"/>
      <c r="AO877" s="422"/>
      <c r="AP877" s="423" t="s">
        <v>297</v>
      </c>
      <c r="AQ877" s="423"/>
      <c r="AR877" s="423"/>
      <c r="AS877" s="423"/>
      <c r="AT877" s="423"/>
      <c r="AU877" s="423"/>
      <c r="AV877" s="423"/>
      <c r="AW877" s="423"/>
      <c r="AX877" s="423"/>
      <c r="AY877">
        <f t="shared" ref="AY877:AY878" si="122">$AY$875</f>
        <v>1</v>
      </c>
    </row>
    <row r="878" spans="1:51" ht="62.25" customHeight="1" x14ac:dyDescent="0.15">
      <c r="A878" s="402">
        <v>1</v>
      </c>
      <c r="B878" s="402">
        <v>1</v>
      </c>
      <c r="C878" s="421" t="s">
        <v>772</v>
      </c>
      <c r="D878" s="416"/>
      <c r="E878" s="416"/>
      <c r="F878" s="416"/>
      <c r="G878" s="416"/>
      <c r="H878" s="416"/>
      <c r="I878" s="416"/>
      <c r="J878" s="417">
        <v>1011101018169</v>
      </c>
      <c r="K878" s="418"/>
      <c r="L878" s="418"/>
      <c r="M878" s="418"/>
      <c r="N878" s="418"/>
      <c r="O878" s="418"/>
      <c r="P878" s="317" t="s">
        <v>783</v>
      </c>
      <c r="Q878" s="318"/>
      <c r="R878" s="318"/>
      <c r="S878" s="318"/>
      <c r="T878" s="318"/>
      <c r="U878" s="318"/>
      <c r="V878" s="318"/>
      <c r="W878" s="318"/>
      <c r="X878" s="318"/>
      <c r="Y878" s="319">
        <v>3.3</v>
      </c>
      <c r="Z878" s="320"/>
      <c r="AA878" s="320"/>
      <c r="AB878" s="321"/>
      <c r="AC878" s="323" t="s">
        <v>367</v>
      </c>
      <c r="AD878" s="324"/>
      <c r="AE878" s="324"/>
      <c r="AF878" s="324"/>
      <c r="AG878" s="324"/>
      <c r="AH878" s="419">
        <v>2</v>
      </c>
      <c r="AI878" s="420"/>
      <c r="AJ878" s="420"/>
      <c r="AK878" s="420"/>
      <c r="AL878" s="327">
        <v>68</v>
      </c>
      <c r="AM878" s="328"/>
      <c r="AN878" s="328"/>
      <c r="AO878" s="329"/>
      <c r="AP878" s="322" t="s">
        <v>807</v>
      </c>
      <c r="AQ878" s="322"/>
      <c r="AR878" s="322"/>
      <c r="AS878" s="322"/>
      <c r="AT878" s="322"/>
      <c r="AU878" s="322"/>
      <c r="AV878" s="322"/>
      <c r="AW878" s="322"/>
      <c r="AX878" s="322"/>
      <c r="AY878">
        <f t="shared" si="122"/>
        <v>1</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7"/>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21"/>
      <c r="D882" s="416"/>
      <c r="E882" s="416"/>
      <c r="F882" s="416"/>
      <c r="G882" s="416"/>
      <c r="H882" s="416"/>
      <c r="I882" s="416"/>
      <c r="J882" s="417"/>
      <c r="K882" s="418"/>
      <c r="L882" s="418"/>
      <c r="M882" s="418"/>
      <c r="N882" s="418"/>
      <c r="O882" s="418"/>
      <c r="P882" s="317"/>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21"/>
      <c r="D883" s="416"/>
      <c r="E883" s="416"/>
      <c r="F883" s="416"/>
      <c r="G883" s="416"/>
      <c r="H883" s="416"/>
      <c r="I883" s="416"/>
      <c r="J883" s="417"/>
      <c r="K883" s="418"/>
      <c r="L883" s="418"/>
      <c r="M883" s="418"/>
      <c r="N883" s="418"/>
      <c r="O883" s="418"/>
      <c r="P883" s="317"/>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296</v>
      </c>
      <c r="K910" s="109"/>
      <c r="L910" s="109"/>
      <c r="M910" s="109"/>
      <c r="N910" s="109"/>
      <c r="O910" s="109"/>
      <c r="P910" s="336" t="s">
        <v>244</v>
      </c>
      <c r="Q910" s="336"/>
      <c r="R910" s="336"/>
      <c r="S910" s="336"/>
      <c r="T910" s="336"/>
      <c r="U910" s="336"/>
      <c r="V910" s="336"/>
      <c r="W910" s="336"/>
      <c r="X910" s="336"/>
      <c r="Y910" s="346" t="s">
        <v>294</v>
      </c>
      <c r="Z910" s="347"/>
      <c r="AA910" s="347"/>
      <c r="AB910" s="347"/>
      <c r="AC910" s="277" t="s">
        <v>333</v>
      </c>
      <c r="AD910" s="277"/>
      <c r="AE910" s="277"/>
      <c r="AF910" s="277"/>
      <c r="AG910" s="277"/>
      <c r="AH910" s="346" t="s">
        <v>362</v>
      </c>
      <c r="AI910" s="348"/>
      <c r="AJ910" s="348"/>
      <c r="AK910" s="348"/>
      <c r="AL910" s="348" t="s">
        <v>21</v>
      </c>
      <c r="AM910" s="348"/>
      <c r="AN910" s="348"/>
      <c r="AO910" s="422"/>
      <c r="AP910" s="423" t="s">
        <v>297</v>
      </c>
      <c r="AQ910" s="423"/>
      <c r="AR910" s="423"/>
      <c r="AS910" s="423"/>
      <c r="AT910" s="423"/>
      <c r="AU910" s="423"/>
      <c r="AV910" s="423"/>
      <c r="AW910" s="423"/>
      <c r="AX910" s="423"/>
      <c r="AY910">
        <f t="shared" ref="AY910:AY911" si="123">$AY$908</f>
        <v>1</v>
      </c>
    </row>
    <row r="911" spans="1:51" ht="54.75" customHeight="1" x14ac:dyDescent="0.15">
      <c r="A911" s="402">
        <v>1</v>
      </c>
      <c r="B911" s="402">
        <v>1</v>
      </c>
      <c r="C911" s="421" t="s">
        <v>773</v>
      </c>
      <c r="D911" s="416"/>
      <c r="E911" s="416"/>
      <c r="F911" s="416"/>
      <c r="G911" s="416"/>
      <c r="H911" s="416"/>
      <c r="I911" s="416"/>
      <c r="J911" s="417" t="s">
        <v>778</v>
      </c>
      <c r="K911" s="418"/>
      <c r="L911" s="418"/>
      <c r="M911" s="418"/>
      <c r="N911" s="418"/>
      <c r="O911" s="418"/>
      <c r="P911" s="317" t="s">
        <v>786</v>
      </c>
      <c r="Q911" s="318"/>
      <c r="R911" s="318"/>
      <c r="S911" s="318"/>
      <c r="T911" s="318"/>
      <c r="U911" s="318"/>
      <c r="V911" s="318"/>
      <c r="W911" s="318"/>
      <c r="X911" s="318"/>
      <c r="Y911" s="319">
        <v>3.2</v>
      </c>
      <c r="Z911" s="320"/>
      <c r="AA911" s="320"/>
      <c r="AB911" s="321"/>
      <c r="AC911" s="323" t="s">
        <v>367</v>
      </c>
      <c r="AD911" s="324"/>
      <c r="AE911" s="324"/>
      <c r="AF911" s="324"/>
      <c r="AG911" s="324"/>
      <c r="AH911" s="419">
        <v>4</v>
      </c>
      <c r="AI911" s="420"/>
      <c r="AJ911" s="420"/>
      <c r="AK911" s="420"/>
      <c r="AL911" s="327">
        <v>97</v>
      </c>
      <c r="AM911" s="328"/>
      <c r="AN911" s="328"/>
      <c r="AO911" s="329"/>
      <c r="AP911" s="322" t="s">
        <v>807</v>
      </c>
      <c r="AQ911" s="322"/>
      <c r="AR911" s="322"/>
      <c r="AS911" s="322"/>
      <c r="AT911" s="322"/>
      <c r="AU911" s="322"/>
      <c r="AV911" s="322"/>
      <c r="AW911" s="322"/>
      <c r="AX911" s="322"/>
      <c r="AY911">
        <f t="shared" si="123"/>
        <v>1</v>
      </c>
    </row>
    <row r="912" spans="1:51" ht="30" hidden="1" customHeight="1" x14ac:dyDescent="0.15">
      <c r="A912" s="402">
        <v>2</v>
      </c>
      <c r="B912" s="402">
        <v>1</v>
      </c>
      <c r="C912" s="421"/>
      <c r="D912" s="416"/>
      <c r="E912" s="416"/>
      <c r="F912" s="416"/>
      <c r="G912" s="416"/>
      <c r="H912" s="416"/>
      <c r="I912" s="416"/>
      <c r="J912" s="417"/>
      <c r="K912" s="418"/>
      <c r="L912" s="418"/>
      <c r="M912" s="418"/>
      <c r="N912" s="418"/>
      <c r="O912" s="418"/>
      <c r="P912" s="317"/>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21"/>
      <c r="D915" s="416"/>
      <c r="E915" s="416"/>
      <c r="F915" s="416"/>
      <c r="G915" s="416"/>
      <c r="H915" s="416"/>
      <c r="I915" s="416"/>
      <c r="J915" s="417"/>
      <c r="K915" s="418"/>
      <c r="L915" s="418"/>
      <c r="M915" s="418"/>
      <c r="N915" s="418"/>
      <c r="O915" s="418"/>
      <c r="P915" s="317"/>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296</v>
      </c>
      <c r="K943" s="109"/>
      <c r="L943" s="109"/>
      <c r="M943" s="109"/>
      <c r="N943" s="109"/>
      <c r="O943" s="109"/>
      <c r="P943" s="336" t="s">
        <v>244</v>
      </c>
      <c r="Q943" s="336"/>
      <c r="R943" s="336"/>
      <c r="S943" s="336"/>
      <c r="T943" s="336"/>
      <c r="U943" s="336"/>
      <c r="V943" s="336"/>
      <c r="W943" s="336"/>
      <c r="X943" s="336"/>
      <c r="Y943" s="346" t="s">
        <v>294</v>
      </c>
      <c r="Z943" s="347"/>
      <c r="AA943" s="347"/>
      <c r="AB943" s="347"/>
      <c r="AC943" s="277" t="s">
        <v>333</v>
      </c>
      <c r="AD943" s="277"/>
      <c r="AE943" s="277"/>
      <c r="AF943" s="277"/>
      <c r="AG943" s="277"/>
      <c r="AH943" s="346" t="s">
        <v>362</v>
      </c>
      <c r="AI943" s="348"/>
      <c r="AJ943" s="348"/>
      <c r="AK943" s="348"/>
      <c r="AL943" s="348" t="s">
        <v>21</v>
      </c>
      <c r="AM943" s="348"/>
      <c r="AN943" s="348"/>
      <c r="AO943" s="422"/>
      <c r="AP943" s="423" t="s">
        <v>297</v>
      </c>
      <c r="AQ943" s="423"/>
      <c r="AR943" s="423"/>
      <c r="AS943" s="423"/>
      <c r="AT943" s="423"/>
      <c r="AU943" s="423"/>
      <c r="AV943" s="423"/>
      <c r="AW943" s="423"/>
      <c r="AX943" s="423"/>
      <c r="AY943">
        <f t="shared" ref="AY943:AY944" si="124">$AY$941</f>
        <v>1</v>
      </c>
    </row>
    <row r="944" spans="1:51" ht="84" customHeight="1" x14ac:dyDescent="0.15">
      <c r="A944" s="402">
        <v>1</v>
      </c>
      <c r="B944" s="402">
        <v>1</v>
      </c>
      <c r="C944" s="421" t="s">
        <v>774</v>
      </c>
      <c r="D944" s="416"/>
      <c r="E944" s="416"/>
      <c r="F944" s="416"/>
      <c r="G944" s="416"/>
      <c r="H944" s="416"/>
      <c r="I944" s="416"/>
      <c r="J944" s="417">
        <v>1011001108342</v>
      </c>
      <c r="K944" s="418"/>
      <c r="L944" s="418"/>
      <c r="M944" s="418"/>
      <c r="N944" s="418"/>
      <c r="O944" s="418"/>
      <c r="P944" s="317" t="s">
        <v>785</v>
      </c>
      <c r="Q944" s="318"/>
      <c r="R944" s="318"/>
      <c r="S944" s="318"/>
      <c r="T944" s="318"/>
      <c r="U944" s="318"/>
      <c r="V944" s="318"/>
      <c r="W944" s="318"/>
      <c r="X944" s="318"/>
      <c r="Y944" s="319">
        <v>2.6</v>
      </c>
      <c r="Z944" s="320"/>
      <c r="AA944" s="320"/>
      <c r="AB944" s="321"/>
      <c r="AC944" s="323" t="s">
        <v>367</v>
      </c>
      <c r="AD944" s="324"/>
      <c r="AE944" s="324"/>
      <c r="AF944" s="324"/>
      <c r="AG944" s="324"/>
      <c r="AH944" s="419">
        <v>5</v>
      </c>
      <c r="AI944" s="420"/>
      <c r="AJ944" s="420"/>
      <c r="AK944" s="420"/>
      <c r="AL944" s="327">
        <v>69</v>
      </c>
      <c r="AM944" s="328"/>
      <c r="AN944" s="328"/>
      <c r="AO944" s="329"/>
      <c r="AP944" s="322" t="s">
        <v>807</v>
      </c>
      <c r="AQ944" s="322"/>
      <c r="AR944" s="322"/>
      <c r="AS944" s="322"/>
      <c r="AT944" s="322"/>
      <c r="AU944" s="322"/>
      <c r="AV944" s="322"/>
      <c r="AW944" s="322"/>
      <c r="AX944" s="322"/>
      <c r="AY944">
        <f t="shared" si="124"/>
        <v>1</v>
      </c>
    </row>
    <row r="945" spans="1:51" ht="30" hidden="1" customHeight="1" x14ac:dyDescent="0.15">
      <c r="A945" s="402">
        <v>2</v>
      </c>
      <c r="B945" s="402">
        <v>1</v>
      </c>
      <c r="C945" s="421"/>
      <c r="D945" s="416"/>
      <c r="E945" s="416"/>
      <c r="F945" s="416"/>
      <c r="G945" s="416"/>
      <c r="H945" s="416"/>
      <c r="I945" s="416"/>
      <c r="J945" s="417"/>
      <c r="K945" s="418"/>
      <c r="L945" s="418"/>
      <c r="M945" s="418"/>
      <c r="N945" s="418"/>
      <c r="O945" s="418"/>
      <c r="P945" s="317"/>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7" t="s">
        <v>296</v>
      </c>
      <c r="K976" s="109"/>
      <c r="L976" s="109"/>
      <c r="M976" s="109"/>
      <c r="N976" s="109"/>
      <c r="O976" s="109"/>
      <c r="P976" s="336" t="s">
        <v>244</v>
      </c>
      <c r="Q976" s="336"/>
      <c r="R976" s="336"/>
      <c r="S976" s="336"/>
      <c r="T976" s="336"/>
      <c r="U976" s="336"/>
      <c r="V976" s="336"/>
      <c r="W976" s="336"/>
      <c r="X976" s="336"/>
      <c r="Y976" s="346" t="s">
        <v>294</v>
      </c>
      <c r="Z976" s="347"/>
      <c r="AA976" s="347"/>
      <c r="AB976" s="347"/>
      <c r="AC976" s="277" t="s">
        <v>333</v>
      </c>
      <c r="AD976" s="277"/>
      <c r="AE976" s="277"/>
      <c r="AF976" s="277"/>
      <c r="AG976" s="277"/>
      <c r="AH976" s="346" t="s">
        <v>362</v>
      </c>
      <c r="AI976" s="348"/>
      <c r="AJ976" s="348"/>
      <c r="AK976" s="348"/>
      <c r="AL976" s="348" t="s">
        <v>21</v>
      </c>
      <c r="AM976" s="348"/>
      <c r="AN976" s="348"/>
      <c r="AO976" s="422"/>
      <c r="AP976" s="423" t="s">
        <v>297</v>
      </c>
      <c r="AQ976" s="423"/>
      <c r="AR976" s="423"/>
      <c r="AS976" s="423"/>
      <c r="AT976" s="423"/>
      <c r="AU976" s="423"/>
      <c r="AV976" s="423"/>
      <c r="AW976" s="423"/>
      <c r="AX976" s="423"/>
      <c r="AY976">
        <f t="shared" ref="AY976:AY977" si="125">$AY$974</f>
        <v>1</v>
      </c>
    </row>
    <row r="977" spans="1:51" ht="60" customHeight="1" x14ac:dyDescent="0.15">
      <c r="A977" s="402">
        <v>1</v>
      </c>
      <c r="B977" s="402">
        <v>1</v>
      </c>
      <c r="C977" s="421" t="s">
        <v>775</v>
      </c>
      <c r="D977" s="416"/>
      <c r="E977" s="416"/>
      <c r="F977" s="416"/>
      <c r="G977" s="416"/>
      <c r="H977" s="416"/>
      <c r="I977" s="416"/>
      <c r="J977" s="417">
        <v>5010401050919</v>
      </c>
      <c r="K977" s="418"/>
      <c r="L977" s="418"/>
      <c r="M977" s="418"/>
      <c r="N977" s="418"/>
      <c r="O977" s="418"/>
      <c r="P977" s="317" t="s">
        <v>779</v>
      </c>
      <c r="Q977" s="318"/>
      <c r="R977" s="318"/>
      <c r="S977" s="318"/>
      <c r="T977" s="318"/>
      <c r="U977" s="318"/>
      <c r="V977" s="318"/>
      <c r="W977" s="318"/>
      <c r="X977" s="318"/>
      <c r="Y977" s="319">
        <v>1.9</v>
      </c>
      <c r="Z977" s="320"/>
      <c r="AA977" s="320"/>
      <c r="AB977" s="321"/>
      <c r="AC977" s="323" t="s">
        <v>367</v>
      </c>
      <c r="AD977" s="324"/>
      <c r="AE977" s="324"/>
      <c r="AF977" s="324"/>
      <c r="AG977" s="324"/>
      <c r="AH977" s="419">
        <v>7</v>
      </c>
      <c r="AI977" s="420"/>
      <c r="AJ977" s="420"/>
      <c r="AK977" s="420"/>
      <c r="AL977" s="327">
        <v>66</v>
      </c>
      <c r="AM977" s="328"/>
      <c r="AN977" s="328"/>
      <c r="AO977" s="329"/>
      <c r="AP977" s="322" t="s">
        <v>807</v>
      </c>
      <c r="AQ977" s="322"/>
      <c r="AR977" s="322"/>
      <c r="AS977" s="322"/>
      <c r="AT977" s="322"/>
      <c r="AU977" s="322"/>
      <c r="AV977" s="322"/>
      <c r="AW977" s="322"/>
      <c r="AX977" s="322"/>
      <c r="AY977">
        <f t="shared" si="125"/>
        <v>1</v>
      </c>
    </row>
    <row r="978" spans="1:51" ht="30" hidden="1" customHeight="1" x14ac:dyDescent="0.15">
      <c r="A978" s="402">
        <v>2</v>
      </c>
      <c r="B978" s="402">
        <v>1</v>
      </c>
      <c r="C978" s="421"/>
      <c r="D978" s="416"/>
      <c r="E978" s="416"/>
      <c r="F978" s="416"/>
      <c r="G978" s="416"/>
      <c r="H978" s="416"/>
      <c r="I978" s="416"/>
      <c r="J978" s="417"/>
      <c r="K978" s="418"/>
      <c r="L978" s="418"/>
      <c r="M978" s="418"/>
      <c r="N978" s="418"/>
      <c r="O978" s="418"/>
      <c r="P978" s="317"/>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8"/>
      <c r="B1009" s="348"/>
      <c r="C1009" s="348" t="s">
        <v>26</v>
      </c>
      <c r="D1009" s="348"/>
      <c r="E1009" s="348"/>
      <c r="F1009" s="348"/>
      <c r="G1009" s="348"/>
      <c r="H1009" s="348"/>
      <c r="I1009" s="348"/>
      <c r="J1009" s="277" t="s">
        <v>296</v>
      </c>
      <c r="K1009" s="109"/>
      <c r="L1009" s="109"/>
      <c r="M1009" s="109"/>
      <c r="N1009" s="109"/>
      <c r="O1009" s="109"/>
      <c r="P1009" s="336" t="s">
        <v>244</v>
      </c>
      <c r="Q1009" s="336"/>
      <c r="R1009" s="336"/>
      <c r="S1009" s="336"/>
      <c r="T1009" s="336"/>
      <c r="U1009" s="336"/>
      <c r="V1009" s="336"/>
      <c r="W1009" s="336"/>
      <c r="X1009" s="336"/>
      <c r="Y1009" s="346" t="s">
        <v>294</v>
      </c>
      <c r="Z1009" s="347"/>
      <c r="AA1009" s="347"/>
      <c r="AB1009" s="347"/>
      <c r="AC1009" s="277" t="s">
        <v>333</v>
      </c>
      <c r="AD1009" s="277"/>
      <c r="AE1009" s="277"/>
      <c r="AF1009" s="277"/>
      <c r="AG1009" s="277"/>
      <c r="AH1009" s="346" t="s">
        <v>362</v>
      </c>
      <c r="AI1009" s="348"/>
      <c r="AJ1009" s="348"/>
      <c r="AK1009" s="348"/>
      <c r="AL1009" s="348" t="s">
        <v>21</v>
      </c>
      <c r="AM1009" s="348"/>
      <c r="AN1009" s="348"/>
      <c r="AO1009" s="422"/>
      <c r="AP1009" s="423" t="s">
        <v>297</v>
      </c>
      <c r="AQ1009" s="423"/>
      <c r="AR1009" s="423"/>
      <c r="AS1009" s="423"/>
      <c r="AT1009" s="423"/>
      <c r="AU1009" s="423"/>
      <c r="AV1009" s="423"/>
      <c r="AW1009" s="423"/>
      <c r="AX1009" s="423"/>
      <c r="AY1009">
        <f t="shared" ref="AY1009:AY1010" si="126">$AY$1007</f>
        <v>1</v>
      </c>
    </row>
    <row r="1010" spans="1:51" ht="57.75" customHeight="1" x14ac:dyDescent="0.15">
      <c r="A1010" s="402">
        <v>1</v>
      </c>
      <c r="B1010" s="402">
        <v>1</v>
      </c>
      <c r="C1010" s="421" t="s">
        <v>776</v>
      </c>
      <c r="D1010" s="416"/>
      <c r="E1010" s="416"/>
      <c r="F1010" s="416"/>
      <c r="G1010" s="416"/>
      <c r="H1010" s="416"/>
      <c r="I1010" s="416"/>
      <c r="J1010" s="417">
        <v>3010402030013</v>
      </c>
      <c r="K1010" s="418"/>
      <c r="L1010" s="418"/>
      <c r="M1010" s="418"/>
      <c r="N1010" s="418"/>
      <c r="O1010" s="418"/>
      <c r="P1010" s="317" t="s">
        <v>781</v>
      </c>
      <c r="Q1010" s="318"/>
      <c r="R1010" s="318"/>
      <c r="S1010" s="318"/>
      <c r="T1010" s="318"/>
      <c r="U1010" s="318"/>
      <c r="V1010" s="318"/>
      <c r="W1010" s="318"/>
      <c r="X1010" s="318"/>
      <c r="Y1010" s="319">
        <v>1.5</v>
      </c>
      <c r="Z1010" s="320"/>
      <c r="AA1010" s="320"/>
      <c r="AB1010" s="321"/>
      <c r="AC1010" s="323" t="s">
        <v>367</v>
      </c>
      <c r="AD1010" s="324"/>
      <c r="AE1010" s="324"/>
      <c r="AF1010" s="324"/>
      <c r="AG1010" s="324"/>
      <c r="AH1010" s="419">
        <v>5</v>
      </c>
      <c r="AI1010" s="420"/>
      <c r="AJ1010" s="420"/>
      <c r="AK1010" s="420"/>
      <c r="AL1010" s="327">
        <v>77</v>
      </c>
      <c r="AM1010" s="328"/>
      <c r="AN1010" s="328"/>
      <c r="AO1010" s="329"/>
      <c r="AP1010" s="322" t="s">
        <v>807</v>
      </c>
      <c r="AQ1010" s="322"/>
      <c r="AR1010" s="322"/>
      <c r="AS1010" s="322"/>
      <c r="AT1010" s="322"/>
      <c r="AU1010" s="322"/>
      <c r="AV1010" s="322"/>
      <c r="AW1010" s="322"/>
      <c r="AX1010" s="322"/>
      <c r="AY1010">
        <f t="shared" si="126"/>
        <v>1</v>
      </c>
    </row>
    <row r="1011" spans="1:51" ht="30" hidden="1" customHeight="1" x14ac:dyDescent="0.15">
      <c r="A1011" s="402">
        <v>2</v>
      </c>
      <c r="B1011" s="402">
        <v>1</v>
      </c>
      <c r="C1011" s="421"/>
      <c r="D1011" s="416"/>
      <c r="E1011" s="416"/>
      <c r="F1011" s="416"/>
      <c r="G1011" s="416"/>
      <c r="H1011" s="416"/>
      <c r="I1011" s="416"/>
      <c r="J1011" s="417"/>
      <c r="K1011" s="418"/>
      <c r="L1011" s="418"/>
      <c r="M1011" s="418"/>
      <c r="N1011" s="418"/>
      <c r="O1011" s="418"/>
      <c r="P1011" s="317"/>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8"/>
      <c r="B1042" s="348"/>
      <c r="C1042" s="348" t="s">
        <v>26</v>
      </c>
      <c r="D1042" s="348"/>
      <c r="E1042" s="348"/>
      <c r="F1042" s="348"/>
      <c r="G1042" s="348"/>
      <c r="H1042" s="348"/>
      <c r="I1042" s="348"/>
      <c r="J1042" s="277" t="s">
        <v>296</v>
      </c>
      <c r="K1042" s="109"/>
      <c r="L1042" s="109"/>
      <c r="M1042" s="109"/>
      <c r="N1042" s="109"/>
      <c r="O1042" s="109"/>
      <c r="P1042" s="336" t="s">
        <v>244</v>
      </c>
      <c r="Q1042" s="336"/>
      <c r="R1042" s="336"/>
      <c r="S1042" s="336"/>
      <c r="T1042" s="336"/>
      <c r="U1042" s="336"/>
      <c r="V1042" s="336"/>
      <c r="W1042" s="336"/>
      <c r="X1042" s="336"/>
      <c r="Y1042" s="346" t="s">
        <v>294</v>
      </c>
      <c r="Z1042" s="347"/>
      <c r="AA1042" s="347"/>
      <c r="AB1042" s="347"/>
      <c r="AC1042" s="277" t="s">
        <v>333</v>
      </c>
      <c r="AD1042" s="277"/>
      <c r="AE1042" s="277"/>
      <c r="AF1042" s="277"/>
      <c r="AG1042" s="277"/>
      <c r="AH1042" s="346" t="s">
        <v>362</v>
      </c>
      <c r="AI1042" s="348"/>
      <c r="AJ1042" s="348"/>
      <c r="AK1042" s="348"/>
      <c r="AL1042" s="348" t="s">
        <v>21</v>
      </c>
      <c r="AM1042" s="348"/>
      <c r="AN1042" s="348"/>
      <c r="AO1042" s="422"/>
      <c r="AP1042" s="423" t="s">
        <v>297</v>
      </c>
      <c r="AQ1042" s="423"/>
      <c r="AR1042" s="423"/>
      <c r="AS1042" s="423"/>
      <c r="AT1042" s="423"/>
      <c r="AU1042" s="423"/>
      <c r="AV1042" s="423"/>
      <c r="AW1042" s="423"/>
      <c r="AX1042" s="423"/>
      <c r="AY1042">
        <f t="shared" ref="AY1042:AY1043" si="127">$AY$1040</f>
        <v>1</v>
      </c>
    </row>
    <row r="1043" spans="1:51" ht="60" customHeight="1" x14ac:dyDescent="0.15">
      <c r="A1043" s="402">
        <v>1</v>
      </c>
      <c r="B1043" s="402">
        <v>1</v>
      </c>
      <c r="C1043" s="421" t="s">
        <v>777</v>
      </c>
      <c r="D1043" s="416"/>
      <c r="E1043" s="416"/>
      <c r="F1043" s="416"/>
      <c r="G1043" s="416"/>
      <c r="H1043" s="416"/>
      <c r="I1043" s="416"/>
      <c r="J1043" s="417">
        <v>2010001139553</v>
      </c>
      <c r="K1043" s="418"/>
      <c r="L1043" s="418"/>
      <c r="M1043" s="418"/>
      <c r="N1043" s="418"/>
      <c r="O1043" s="418"/>
      <c r="P1043" s="317" t="s">
        <v>780</v>
      </c>
      <c r="Q1043" s="318"/>
      <c r="R1043" s="318"/>
      <c r="S1043" s="318"/>
      <c r="T1043" s="318"/>
      <c r="U1043" s="318"/>
      <c r="V1043" s="318"/>
      <c r="W1043" s="318"/>
      <c r="X1043" s="318"/>
      <c r="Y1043" s="319">
        <v>0.6</v>
      </c>
      <c r="Z1043" s="320"/>
      <c r="AA1043" s="320"/>
      <c r="AB1043" s="321"/>
      <c r="AC1043" s="323" t="s">
        <v>367</v>
      </c>
      <c r="AD1043" s="324"/>
      <c r="AE1043" s="324"/>
      <c r="AF1043" s="324"/>
      <c r="AG1043" s="324"/>
      <c r="AH1043" s="419">
        <v>2</v>
      </c>
      <c r="AI1043" s="420"/>
      <c r="AJ1043" s="420"/>
      <c r="AK1043" s="420"/>
      <c r="AL1043" s="327">
        <v>84</v>
      </c>
      <c r="AM1043" s="328"/>
      <c r="AN1043" s="328"/>
      <c r="AO1043" s="329"/>
      <c r="AP1043" s="322" t="s">
        <v>807</v>
      </c>
      <c r="AQ1043" s="322"/>
      <c r="AR1043" s="322"/>
      <c r="AS1043" s="322"/>
      <c r="AT1043" s="322"/>
      <c r="AU1043" s="322"/>
      <c r="AV1043" s="322"/>
      <c r="AW1043" s="322"/>
      <c r="AX1043" s="322"/>
      <c r="AY1043">
        <f t="shared" si="127"/>
        <v>1</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296</v>
      </c>
      <c r="K1075" s="109"/>
      <c r="L1075" s="109"/>
      <c r="M1075" s="109"/>
      <c r="N1075" s="109"/>
      <c r="O1075" s="109"/>
      <c r="P1075" s="336" t="s">
        <v>244</v>
      </c>
      <c r="Q1075" s="336"/>
      <c r="R1075" s="336"/>
      <c r="S1075" s="336"/>
      <c r="T1075" s="336"/>
      <c r="U1075" s="336"/>
      <c r="V1075" s="336"/>
      <c r="W1075" s="336"/>
      <c r="X1075" s="336"/>
      <c r="Y1075" s="346" t="s">
        <v>294</v>
      </c>
      <c r="Z1075" s="347"/>
      <c r="AA1075" s="347"/>
      <c r="AB1075" s="347"/>
      <c r="AC1075" s="277" t="s">
        <v>333</v>
      </c>
      <c r="AD1075" s="277"/>
      <c r="AE1075" s="277"/>
      <c r="AF1075" s="277"/>
      <c r="AG1075" s="277"/>
      <c r="AH1075" s="346" t="s">
        <v>362</v>
      </c>
      <c r="AI1075" s="348"/>
      <c r="AJ1075" s="348"/>
      <c r="AK1075" s="348"/>
      <c r="AL1075" s="348" t="s">
        <v>21</v>
      </c>
      <c r="AM1075" s="348"/>
      <c r="AN1075" s="348"/>
      <c r="AO1075" s="422"/>
      <c r="AP1075" s="423" t="s">
        <v>297</v>
      </c>
      <c r="AQ1075" s="423"/>
      <c r="AR1075" s="423"/>
      <c r="AS1075" s="423"/>
      <c r="AT1075" s="423"/>
      <c r="AU1075" s="423"/>
      <c r="AV1075" s="423"/>
      <c r="AW1075" s="423"/>
      <c r="AX1075" s="423"/>
      <c r="AY1075">
        <f t="shared" ref="AY1075:AY1076" si="128">$AY$1073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8"/>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2" t="s">
        <v>324</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339</v>
      </c>
      <c r="AM1106" s="952"/>
      <c r="AN1106" s="952"/>
      <c r="AO1106" s="76"/>
      <c r="AP1106" s="66"/>
      <c r="AQ1106" s="66"/>
      <c r="AR1106" s="66"/>
      <c r="AS1106" s="66"/>
      <c r="AT1106" s="66"/>
      <c r="AU1106" s="66"/>
      <c r="AV1106" s="66"/>
      <c r="AW1106" s="66"/>
      <c r="AX1106" s="67"/>
      <c r="AY1106">
        <f>COUNTIF($AO$1106,"☑")</f>
        <v>0</v>
      </c>
    </row>
    <row r="1107" spans="1:51" ht="17.2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296</v>
      </c>
      <c r="K1109" s="277"/>
      <c r="L1109" s="277"/>
      <c r="M1109" s="277"/>
      <c r="N1109" s="277"/>
      <c r="O1109" s="277"/>
      <c r="P1109" s="346" t="s">
        <v>27</v>
      </c>
      <c r="Q1109" s="346"/>
      <c r="R1109" s="346"/>
      <c r="S1109" s="346"/>
      <c r="T1109" s="346"/>
      <c r="U1109" s="346"/>
      <c r="V1109" s="346"/>
      <c r="W1109" s="346"/>
      <c r="X1109" s="346"/>
      <c r="Y1109" s="277" t="s">
        <v>298</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325</v>
      </c>
      <c r="AQ1109" s="423"/>
      <c r="AR1109" s="423"/>
      <c r="AS1109" s="423"/>
      <c r="AT1109" s="423"/>
      <c r="AU1109" s="423"/>
      <c r="AV1109" s="423"/>
      <c r="AW1109" s="423"/>
      <c r="AX1109" s="423"/>
    </row>
    <row r="1110" spans="1:51" ht="30" customHeight="1" x14ac:dyDescent="0.15">
      <c r="A1110" s="402">
        <v>1</v>
      </c>
      <c r="B1110" s="402">
        <v>1</v>
      </c>
      <c r="C1110" s="887"/>
      <c r="D1110" s="887"/>
      <c r="E1110" s="262" t="s">
        <v>778</v>
      </c>
      <c r="F1110" s="886"/>
      <c r="G1110" s="886"/>
      <c r="H1110" s="886"/>
      <c r="I1110" s="886"/>
      <c r="J1110" s="417" t="s">
        <v>778</v>
      </c>
      <c r="K1110" s="418"/>
      <c r="L1110" s="418"/>
      <c r="M1110" s="418"/>
      <c r="N1110" s="418"/>
      <c r="O1110" s="418"/>
      <c r="P1110" s="317" t="s">
        <v>778</v>
      </c>
      <c r="Q1110" s="318"/>
      <c r="R1110" s="318"/>
      <c r="S1110" s="318"/>
      <c r="T1110" s="318"/>
      <c r="U1110" s="318"/>
      <c r="V1110" s="318"/>
      <c r="W1110" s="318"/>
      <c r="X1110" s="318"/>
      <c r="Y1110" s="319" t="s">
        <v>778</v>
      </c>
      <c r="Z1110" s="320"/>
      <c r="AA1110" s="320"/>
      <c r="AB1110" s="321"/>
      <c r="AC1110" s="323"/>
      <c r="AD1110" s="324"/>
      <c r="AE1110" s="324"/>
      <c r="AF1110" s="324"/>
      <c r="AG1110" s="324"/>
      <c r="AH1110" s="325" t="s">
        <v>778</v>
      </c>
      <c r="AI1110" s="326"/>
      <c r="AJ1110" s="326"/>
      <c r="AK1110" s="326"/>
      <c r="AL1110" s="327" t="s">
        <v>778</v>
      </c>
      <c r="AM1110" s="328"/>
      <c r="AN1110" s="328"/>
      <c r="AO1110" s="329"/>
      <c r="AP1110" s="322" t="s">
        <v>778</v>
      </c>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17">
      <formula>IF(RIGHT(TEXT(P14,"0.#"),1)=".",FALSE,TRUE)</formula>
    </cfRule>
    <cfRule type="expression" dxfId="2800" priority="14018">
      <formula>IF(RIGHT(TEXT(P14,"0.#"),1)=".",TRUE,FALSE)</formula>
    </cfRule>
  </conditionalFormatting>
  <conditionalFormatting sqref="AE32">
    <cfRule type="expression" dxfId="2799" priority="14007">
      <formula>IF(RIGHT(TEXT(AE32,"0.#"),1)=".",FALSE,TRUE)</formula>
    </cfRule>
    <cfRule type="expression" dxfId="2798" priority="14008">
      <formula>IF(RIGHT(TEXT(AE32,"0.#"),1)=".",TRUE,FALSE)</formula>
    </cfRule>
  </conditionalFormatting>
  <conditionalFormatting sqref="P18:AX18">
    <cfRule type="expression" dxfId="2797" priority="13893">
      <formula>IF(RIGHT(TEXT(P18,"0.#"),1)=".",FALSE,TRUE)</formula>
    </cfRule>
    <cfRule type="expression" dxfId="2796" priority="13894">
      <formula>IF(RIGHT(TEXT(P18,"0.#"),1)=".",TRUE,FALSE)</formula>
    </cfRule>
  </conditionalFormatting>
  <conditionalFormatting sqref="Y790">
    <cfRule type="expression" dxfId="2795" priority="13889">
      <formula>IF(RIGHT(TEXT(Y790,"0.#"),1)=".",FALSE,TRUE)</formula>
    </cfRule>
    <cfRule type="expression" dxfId="2794" priority="13890">
      <formula>IF(RIGHT(TEXT(Y790,"0.#"),1)=".",TRUE,FALSE)</formula>
    </cfRule>
  </conditionalFormatting>
  <conditionalFormatting sqref="Y799">
    <cfRule type="expression" dxfId="2793" priority="13885">
      <formula>IF(RIGHT(TEXT(Y799,"0.#"),1)=".",FALSE,TRUE)</formula>
    </cfRule>
    <cfRule type="expression" dxfId="2792" priority="13886">
      <formula>IF(RIGHT(TEXT(Y799,"0.#"),1)=".",TRUE,FALSE)</formula>
    </cfRule>
  </conditionalFormatting>
  <conditionalFormatting sqref="Y830:Y837 Y828 Y817:Y824 Y815 Y804:Y811 Y802">
    <cfRule type="expression" dxfId="2791" priority="13667">
      <formula>IF(RIGHT(TEXT(Y802,"0.#"),1)=".",FALSE,TRUE)</formula>
    </cfRule>
    <cfRule type="expression" dxfId="2790" priority="13668">
      <formula>IF(RIGHT(TEXT(Y802,"0.#"),1)=".",TRUE,FALSE)</formula>
    </cfRule>
  </conditionalFormatting>
  <conditionalFormatting sqref="P16:AQ17 P15:AX15 P13:AX13">
    <cfRule type="expression" dxfId="2789" priority="13715">
      <formula>IF(RIGHT(TEXT(P13,"0.#"),1)=".",FALSE,TRUE)</formula>
    </cfRule>
    <cfRule type="expression" dxfId="2788" priority="13716">
      <formula>IF(RIGHT(TEXT(P13,"0.#"),1)=".",TRUE,FALSE)</formula>
    </cfRule>
  </conditionalFormatting>
  <conditionalFormatting sqref="P19:AJ19">
    <cfRule type="expression" dxfId="2787" priority="13713">
      <formula>IF(RIGHT(TEXT(P19,"0.#"),1)=".",FALSE,TRUE)</formula>
    </cfRule>
    <cfRule type="expression" dxfId="2786" priority="13714">
      <formula>IF(RIGHT(TEXT(P19,"0.#"),1)=".",TRUE,FALSE)</formula>
    </cfRule>
  </conditionalFormatting>
  <conditionalFormatting sqref="AE101 AQ101">
    <cfRule type="expression" dxfId="2785" priority="13705">
      <formula>IF(RIGHT(TEXT(AE101,"0.#"),1)=".",FALSE,TRUE)</formula>
    </cfRule>
    <cfRule type="expression" dxfId="2784" priority="13706">
      <formula>IF(RIGHT(TEXT(AE101,"0.#"),1)=".",TRUE,FALSE)</formula>
    </cfRule>
  </conditionalFormatting>
  <conditionalFormatting sqref="Y791:Y798 Y789">
    <cfRule type="expression" dxfId="2783" priority="13691">
      <formula>IF(RIGHT(TEXT(Y789,"0.#"),1)=".",FALSE,TRUE)</formula>
    </cfRule>
    <cfRule type="expression" dxfId="2782" priority="13692">
      <formula>IF(RIGHT(TEXT(Y789,"0.#"),1)=".",TRUE,FALSE)</formula>
    </cfRule>
  </conditionalFormatting>
  <conditionalFormatting sqref="AU790">
    <cfRule type="expression" dxfId="2781" priority="13689">
      <formula>IF(RIGHT(TEXT(AU790,"0.#"),1)=".",FALSE,TRUE)</formula>
    </cfRule>
    <cfRule type="expression" dxfId="2780" priority="13690">
      <formula>IF(RIGHT(TEXT(AU790,"0.#"),1)=".",TRUE,FALSE)</formula>
    </cfRule>
  </conditionalFormatting>
  <conditionalFormatting sqref="AU799">
    <cfRule type="expression" dxfId="2779" priority="13687">
      <formula>IF(RIGHT(TEXT(AU799,"0.#"),1)=".",FALSE,TRUE)</formula>
    </cfRule>
    <cfRule type="expression" dxfId="2778" priority="13688">
      <formula>IF(RIGHT(TEXT(AU799,"0.#"),1)=".",TRUE,FALSE)</formula>
    </cfRule>
  </conditionalFormatting>
  <conditionalFormatting sqref="AU791:AU798 AU789">
    <cfRule type="expression" dxfId="2777" priority="13685">
      <formula>IF(RIGHT(TEXT(AU789,"0.#"),1)=".",FALSE,TRUE)</formula>
    </cfRule>
    <cfRule type="expression" dxfId="2776" priority="13686">
      <formula>IF(RIGHT(TEXT(AU789,"0.#"),1)=".",TRUE,FALSE)</formula>
    </cfRule>
  </conditionalFormatting>
  <conditionalFormatting sqref="Y829 Y816 Y803">
    <cfRule type="expression" dxfId="2775" priority="13671">
      <formula>IF(RIGHT(TEXT(Y803,"0.#"),1)=".",FALSE,TRUE)</formula>
    </cfRule>
    <cfRule type="expression" dxfId="2774" priority="13672">
      <formula>IF(RIGHT(TEXT(Y803,"0.#"),1)=".",TRUE,FALSE)</formula>
    </cfRule>
  </conditionalFormatting>
  <conditionalFormatting sqref="Y838 Y825 Y812">
    <cfRule type="expression" dxfId="2773" priority="13669">
      <formula>IF(RIGHT(TEXT(Y812,"0.#"),1)=".",FALSE,TRUE)</formula>
    </cfRule>
    <cfRule type="expression" dxfId="2772" priority="13670">
      <formula>IF(RIGHT(TEXT(Y812,"0.#"),1)=".",TRUE,FALSE)</formula>
    </cfRule>
  </conditionalFormatting>
  <conditionalFormatting sqref="AU829 AU816 AU803">
    <cfRule type="expression" dxfId="2771" priority="13665">
      <formula>IF(RIGHT(TEXT(AU803,"0.#"),1)=".",FALSE,TRUE)</formula>
    </cfRule>
    <cfRule type="expression" dxfId="2770" priority="13666">
      <formula>IF(RIGHT(TEXT(AU803,"0.#"),1)=".",TRUE,FALSE)</formula>
    </cfRule>
  </conditionalFormatting>
  <conditionalFormatting sqref="AU838 AU825 AU812">
    <cfRule type="expression" dxfId="2769" priority="13663">
      <formula>IF(RIGHT(TEXT(AU812,"0.#"),1)=".",FALSE,TRUE)</formula>
    </cfRule>
    <cfRule type="expression" dxfId="2768" priority="13664">
      <formula>IF(RIGHT(TEXT(AU812,"0.#"),1)=".",TRUE,FALSE)</formula>
    </cfRule>
  </conditionalFormatting>
  <conditionalFormatting sqref="AU830:AU837 AU828 AU817:AU824 AU815 AU804:AU811 AU802">
    <cfRule type="expression" dxfId="2767" priority="13661">
      <formula>IF(RIGHT(TEXT(AU802,"0.#"),1)=".",FALSE,TRUE)</formula>
    </cfRule>
    <cfRule type="expression" dxfId="2766" priority="13662">
      <formula>IF(RIGHT(TEXT(AU802,"0.#"),1)=".",TRUE,FALSE)</formula>
    </cfRule>
  </conditionalFormatting>
  <conditionalFormatting sqref="AM87">
    <cfRule type="expression" dxfId="2765" priority="13315">
      <formula>IF(RIGHT(TEXT(AM87,"0.#"),1)=".",FALSE,TRUE)</formula>
    </cfRule>
    <cfRule type="expression" dxfId="2764" priority="13316">
      <formula>IF(RIGHT(TEXT(AM87,"0.#"),1)=".",TRUE,FALSE)</formula>
    </cfRule>
  </conditionalFormatting>
  <conditionalFormatting sqref="AE55">
    <cfRule type="expression" dxfId="2763" priority="13383">
      <formula>IF(RIGHT(TEXT(AE55,"0.#"),1)=".",FALSE,TRUE)</formula>
    </cfRule>
    <cfRule type="expression" dxfId="2762" priority="13384">
      <formula>IF(RIGHT(TEXT(AE55,"0.#"),1)=".",TRUE,FALSE)</formula>
    </cfRule>
  </conditionalFormatting>
  <conditionalFormatting sqref="AI55">
    <cfRule type="expression" dxfId="2761" priority="13381">
      <formula>IF(RIGHT(TEXT(AI55,"0.#"),1)=".",FALSE,TRUE)</formula>
    </cfRule>
    <cfRule type="expression" dxfId="2760" priority="13382">
      <formula>IF(RIGHT(TEXT(AI55,"0.#"),1)=".",TRUE,FALSE)</formula>
    </cfRule>
  </conditionalFormatting>
  <conditionalFormatting sqref="AM34">
    <cfRule type="expression" dxfId="2759" priority="13461">
      <formula>IF(RIGHT(TEXT(AM34,"0.#"),1)=".",FALSE,TRUE)</formula>
    </cfRule>
    <cfRule type="expression" dxfId="2758" priority="13462">
      <formula>IF(RIGHT(TEXT(AM34,"0.#"),1)=".",TRUE,FALSE)</formula>
    </cfRule>
  </conditionalFormatting>
  <conditionalFormatting sqref="AE33">
    <cfRule type="expression" dxfId="2757" priority="13475">
      <formula>IF(RIGHT(TEXT(AE33,"0.#"),1)=".",FALSE,TRUE)</formula>
    </cfRule>
    <cfRule type="expression" dxfId="2756" priority="13476">
      <formula>IF(RIGHT(TEXT(AE33,"0.#"),1)=".",TRUE,FALSE)</formula>
    </cfRule>
  </conditionalFormatting>
  <conditionalFormatting sqref="AE34">
    <cfRule type="expression" dxfId="2755" priority="13473">
      <formula>IF(RIGHT(TEXT(AE34,"0.#"),1)=".",FALSE,TRUE)</formula>
    </cfRule>
    <cfRule type="expression" dxfId="2754" priority="13474">
      <formula>IF(RIGHT(TEXT(AE34,"0.#"),1)=".",TRUE,FALSE)</formula>
    </cfRule>
  </conditionalFormatting>
  <conditionalFormatting sqref="AI34">
    <cfRule type="expression" dxfId="2753" priority="13471">
      <formula>IF(RIGHT(TEXT(AI34,"0.#"),1)=".",FALSE,TRUE)</formula>
    </cfRule>
    <cfRule type="expression" dxfId="2752" priority="13472">
      <formula>IF(RIGHT(TEXT(AI34,"0.#"),1)=".",TRUE,FALSE)</formula>
    </cfRule>
  </conditionalFormatting>
  <conditionalFormatting sqref="AI33">
    <cfRule type="expression" dxfId="2751" priority="13469">
      <formula>IF(RIGHT(TEXT(AI33,"0.#"),1)=".",FALSE,TRUE)</formula>
    </cfRule>
    <cfRule type="expression" dxfId="2750" priority="13470">
      <formula>IF(RIGHT(TEXT(AI33,"0.#"),1)=".",TRUE,FALSE)</formula>
    </cfRule>
  </conditionalFormatting>
  <conditionalFormatting sqref="AI32">
    <cfRule type="expression" dxfId="2749" priority="13467">
      <formula>IF(RIGHT(TEXT(AI32,"0.#"),1)=".",FALSE,TRUE)</formula>
    </cfRule>
    <cfRule type="expression" dxfId="2748" priority="13468">
      <formula>IF(RIGHT(TEXT(AI32,"0.#"),1)=".",TRUE,FALSE)</formula>
    </cfRule>
  </conditionalFormatting>
  <conditionalFormatting sqref="AM32">
    <cfRule type="expression" dxfId="2747" priority="13465">
      <formula>IF(RIGHT(TEXT(AM32,"0.#"),1)=".",FALSE,TRUE)</formula>
    </cfRule>
    <cfRule type="expression" dxfId="2746" priority="13466">
      <formula>IF(RIGHT(TEXT(AM32,"0.#"),1)=".",TRUE,FALSE)</formula>
    </cfRule>
  </conditionalFormatting>
  <conditionalFormatting sqref="AM33">
    <cfRule type="expression" dxfId="2745" priority="13463">
      <formula>IF(RIGHT(TEXT(AM33,"0.#"),1)=".",FALSE,TRUE)</formula>
    </cfRule>
    <cfRule type="expression" dxfId="2744" priority="13464">
      <formula>IF(RIGHT(TEXT(AM33,"0.#"),1)=".",TRUE,FALSE)</formula>
    </cfRule>
  </conditionalFormatting>
  <conditionalFormatting sqref="AQ32:AQ34">
    <cfRule type="expression" dxfId="2743" priority="13455">
      <formula>IF(RIGHT(TEXT(AQ32,"0.#"),1)=".",FALSE,TRUE)</formula>
    </cfRule>
    <cfRule type="expression" dxfId="2742" priority="13456">
      <formula>IF(RIGHT(TEXT(AQ32,"0.#"),1)=".",TRUE,FALSE)</formula>
    </cfRule>
  </conditionalFormatting>
  <conditionalFormatting sqref="AU32:AU34">
    <cfRule type="expression" dxfId="2741" priority="13453">
      <formula>IF(RIGHT(TEXT(AU32,"0.#"),1)=".",FALSE,TRUE)</formula>
    </cfRule>
    <cfRule type="expression" dxfId="2740" priority="13454">
      <formula>IF(RIGHT(TEXT(AU32,"0.#"),1)=".",TRUE,FALSE)</formula>
    </cfRule>
  </conditionalFormatting>
  <conditionalFormatting sqref="AE53">
    <cfRule type="expression" dxfId="2739" priority="13387">
      <formula>IF(RIGHT(TEXT(AE53,"0.#"),1)=".",FALSE,TRUE)</formula>
    </cfRule>
    <cfRule type="expression" dxfId="2738" priority="13388">
      <formula>IF(RIGHT(TEXT(AE53,"0.#"),1)=".",TRUE,FALSE)</formula>
    </cfRule>
  </conditionalFormatting>
  <conditionalFormatting sqref="AE54">
    <cfRule type="expression" dxfId="2737" priority="13385">
      <formula>IF(RIGHT(TEXT(AE54,"0.#"),1)=".",FALSE,TRUE)</formula>
    </cfRule>
    <cfRule type="expression" dxfId="2736" priority="13386">
      <formula>IF(RIGHT(TEXT(AE54,"0.#"),1)=".",TRUE,FALSE)</formula>
    </cfRule>
  </conditionalFormatting>
  <conditionalFormatting sqref="AI54">
    <cfRule type="expression" dxfId="2735" priority="13379">
      <formula>IF(RIGHT(TEXT(AI54,"0.#"),1)=".",FALSE,TRUE)</formula>
    </cfRule>
    <cfRule type="expression" dxfId="2734" priority="13380">
      <formula>IF(RIGHT(TEXT(AI54,"0.#"),1)=".",TRUE,FALSE)</formula>
    </cfRule>
  </conditionalFormatting>
  <conditionalFormatting sqref="AI53">
    <cfRule type="expression" dxfId="2733" priority="13377">
      <formula>IF(RIGHT(TEXT(AI53,"0.#"),1)=".",FALSE,TRUE)</formula>
    </cfRule>
    <cfRule type="expression" dxfId="2732" priority="13378">
      <formula>IF(RIGHT(TEXT(AI53,"0.#"),1)=".",TRUE,FALSE)</formula>
    </cfRule>
  </conditionalFormatting>
  <conditionalFormatting sqref="AM53">
    <cfRule type="expression" dxfId="2731" priority="13375">
      <formula>IF(RIGHT(TEXT(AM53,"0.#"),1)=".",FALSE,TRUE)</formula>
    </cfRule>
    <cfRule type="expression" dxfId="2730" priority="13376">
      <formula>IF(RIGHT(TEXT(AM53,"0.#"),1)=".",TRUE,FALSE)</formula>
    </cfRule>
  </conditionalFormatting>
  <conditionalFormatting sqref="AM54">
    <cfRule type="expression" dxfId="2729" priority="13373">
      <formula>IF(RIGHT(TEXT(AM54,"0.#"),1)=".",FALSE,TRUE)</formula>
    </cfRule>
    <cfRule type="expression" dxfId="2728" priority="13374">
      <formula>IF(RIGHT(TEXT(AM54,"0.#"),1)=".",TRUE,FALSE)</formula>
    </cfRule>
  </conditionalFormatting>
  <conditionalFormatting sqref="AM55">
    <cfRule type="expression" dxfId="2727" priority="13371">
      <formula>IF(RIGHT(TEXT(AM55,"0.#"),1)=".",FALSE,TRUE)</formula>
    </cfRule>
    <cfRule type="expression" dxfId="2726" priority="13372">
      <formula>IF(RIGHT(TEXT(AM55,"0.#"),1)=".",TRUE,FALSE)</formula>
    </cfRule>
  </conditionalFormatting>
  <conditionalFormatting sqref="AE60">
    <cfRule type="expression" dxfId="2725" priority="13357">
      <formula>IF(RIGHT(TEXT(AE60,"0.#"),1)=".",FALSE,TRUE)</formula>
    </cfRule>
    <cfRule type="expression" dxfId="2724" priority="13358">
      <formula>IF(RIGHT(TEXT(AE60,"0.#"),1)=".",TRUE,FALSE)</formula>
    </cfRule>
  </conditionalFormatting>
  <conditionalFormatting sqref="AE61">
    <cfRule type="expression" dxfId="2723" priority="13355">
      <formula>IF(RIGHT(TEXT(AE61,"0.#"),1)=".",FALSE,TRUE)</formula>
    </cfRule>
    <cfRule type="expression" dxfId="2722" priority="13356">
      <formula>IF(RIGHT(TEXT(AE61,"0.#"),1)=".",TRUE,FALSE)</formula>
    </cfRule>
  </conditionalFormatting>
  <conditionalFormatting sqref="AE62">
    <cfRule type="expression" dxfId="2721" priority="13353">
      <formula>IF(RIGHT(TEXT(AE62,"0.#"),1)=".",FALSE,TRUE)</formula>
    </cfRule>
    <cfRule type="expression" dxfId="2720" priority="13354">
      <formula>IF(RIGHT(TEXT(AE62,"0.#"),1)=".",TRUE,FALSE)</formula>
    </cfRule>
  </conditionalFormatting>
  <conditionalFormatting sqref="AI62">
    <cfRule type="expression" dxfId="2719" priority="13351">
      <formula>IF(RIGHT(TEXT(AI62,"0.#"),1)=".",FALSE,TRUE)</formula>
    </cfRule>
    <cfRule type="expression" dxfId="2718" priority="13352">
      <formula>IF(RIGHT(TEXT(AI62,"0.#"),1)=".",TRUE,FALSE)</formula>
    </cfRule>
  </conditionalFormatting>
  <conditionalFormatting sqref="AI61">
    <cfRule type="expression" dxfId="2717" priority="13349">
      <formula>IF(RIGHT(TEXT(AI61,"0.#"),1)=".",FALSE,TRUE)</formula>
    </cfRule>
    <cfRule type="expression" dxfId="2716" priority="13350">
      <formula>IF(RIGHT(TEXT(AI61,"0.#"),1)=".",TRUE,FALSE)</formula>
    </cfRule>
  </conditionalFormatting>
  <conditionalFormatting sqref="AI60">
    <cfRule type="expression" dxfId="2715" priority="13347">
      <formula>IF(RIGHT(TEXT(AI60,"0.#"),1)=".",FALSE,TRUE)</formula>
    </cfRule>
    <cfRule type="expression" dxfId="2714" priority="13348">
      <formula>IF(RIGHT(TEXT(AI60,"0.#"),1)=".",TRUE,FALSE)</formula>
    </cfRule>
  </conditionalFormatting>
  <conditionalFormatting sqref="AM60">
    <cfRule type="expression" dxfId="2713" priority="13345">
      <formula>IF(RIGHT(TEXT(AM60,"0.#"),1)=".",FALSE,TRUE)</formula>
    </cfRule>
    <cfRule type="expression" dxfId="2712" priority="13346">
      <formula>IF(RIGHT(TEXT(AM60,"0.#"),1)=".",TRUE,FALSE)</formula>
    </cfRule>
  </conditionalFormatting>
  <conditionalFormatting sqref="AM61">
    <cfRule type="expression" dxfId="2711" priority="13343">
      <formula>IF(RIGHT(TEXT(AM61,"0.#"),1)=".",FALSE,TRUE)</formula>
    </cfRule>
    <cfRule type="expression" dxfId="2710" priority="13344">
      <formula>IF(RIGHT(TEXT(AM61,"0.#"),1)=".",TRUE,FALSE)</formula>
    </cfRule>
  </conditionalFormatting>
  <conditionalFormatting sqref="AM62">
    <cfRule type="expression" dxfId="2709" priority="13341">
      <formula>IF(RIGHT(TEXT(AM62,"0.#"),1)=".",FALSE,TRUE)</formula>
    </cfRule>
    <cfRule type="expression" dxfId="2708" priority="13342">
      <formula>IF(RIGHT(TEXT(AM62,"0.#"),1)=".",TRUE,FALSE)</formula>
    </cfRule>
  </conditionalFormatting>
  <conditionalFormatting sqref="AE87">
    <cfRule type="expression" dxfId="2707" priority="13327">
      <formula>IF(RIGHT(TEXT(AE87,"0.#"),1)=".",FALSE,TRUE)</formula>
    </cfRule>
    <cfRule type="expression" dxfId="2706" priority="13328">
      <formula>IF(RIGHT(TEXT(AE87,"0.#"),1)=".",TRUE,FALSE)</formula>
    </cfRule>
  </conditionalFormatting>
  <conditionalFormatting sqref="AE88">
    <cfRule type="expression" dxfId="2705" priority="13325">
      <formula>IF(RIGHT(TEXT(AE88,"0.#"),1)=".",FALSE,TRUE)</formula>
    </cfRule>
    <cfRule type="expression" dxfId="2704" priority="13326">
      <formula>IF(RIGHT(TEXT(AE88,"0.#"),1)=".",TRUE,FALSE)</formula>
    </cfRule>
  </conditionalFormatting>
  <conditionalFormatting sqref="AE89">
    <cfRule type="expression" dxfId="2703" priority="13323">
      <formula>IF(RIGHT(TEXT(AE89,"0.#"),1)=".",FALSE,TRUE)</formula>
    </cfRule>
    <cfRule type="expression" dxfId="2702" priority="13324">
      <formula>IF(RIGHT(TEXT(AE89,"0.#"),1)=".",TRUE,FALSE)</formula>
    </cfRule>
  </conditionalFormatting>
  <conditionalFormatting sqref="AI89">
    <cfRule type="expression" dxfId="2701" priority="13321">
      <formula>IF(RIGHT(TEXT(AI89,"0.#"),1)=".",FALSE,TRUE)</formula>
    </cfRule>
    <cfRule type="expression" dxfId="2700" priority="13322">
      <formula>IF(RIGHT(TEXT(AI89,"0.#"),1)=".",TRUE,FALSE)</formula>
    </cfRule>
  </conditionalFormatting>
  <conditionalFormatting sqref="AI88">
    <cfRule type="expression" dxfId="2699" priority="13319">
      <formula>IF(RIGHT(TEXT(AI88,"0.#"),1)=".",FALSE,TRUE)</formula>
    </cfRule>
    <cfRule type="expression" dxfId="2698" priority="13320">
      <formula>IF(RIGHT(TEXT(AI88,"0.#"),1)=".",TRUE,FALSE)</formula>
    </cfRule>
  </conditionalFormatting>
  <conditionalFormatting sqref="AI87">
    <cfRule type="expression" dxfId="2697" priority="13317">
      <formula>IF(RIGHT(TEXT(AI87,"0.#"),1)=".",FALSE,TRUE)</formula>
    </cfRule>
    <cfRule type="expression" dxfId="2696" priority="13318">
      <formula>IF(RIGHT(TEXT(AI87,"0.#"),1)=".",TRUE,FALSE)</formula>
    </cfRule>
  </conditionalFormatting>
  <conditionalFormatting sqref="AM88">
    <cfRule type="expression" dxfId="2695" priority="13313">
      <formula>IF(RIGHT(TEXT(AM88,"0.#"),1)=".",FALSE,TRUE)</formula>
    </cfRule>
    <cfRule type="expression" dxfId="2694" priority="13314">
      <formula>IF(RIGHT(TEXT(AM88,"0.#"),1)=".",TRUE,FALSE)</formula>
    </cfRule>
  </conditionalFormatting>
  <conditionalFormatting sqref="AM89">
    <cfRule type="expression" dxfId="2693" priority="13311">
      <formula>IF(RIGHT(TEXT(AM89,"0.#"),1)=".",FALSE,TRUE)</formula>
    </cfRule>
    <cfRule type="expression" dxfId="2692" priority="13312">
      <formula>IF(RIGHT(TEXT(AM89,"0.#"),1)=".",TRUE,FALSE)</formula>
    </cfRule>
  </conditionalFormatting>
  <conditionalFormatting sqref="AE92">
    <cfRule type="expression" dxfId="2691" priority="13297">
      <formula>IF(RIGHT(TEXT(AE92,"0.#"),1)=".",FALSE,TRUE)</formula>
    </cfRule>
    <cfRule type="expression" dxfId="2690" priority="13298">
      <formula>IF(RIGHT(TEXT(AE92,"0.#"),1)=".",TRUE,FALSE)</formula>
    </cfRule>
  </conditionalFormatting>
  <conditionalFormatting sqref="AE93">
    <cfRule type="expression" dxfId="2689" priority="13295">
      <formula>IF(RIGHT(TEXT(AE93,"0.#"),1)=".",FALSE,TRUE)</formula>
    </cfRule>
    <cfRule type="expression" dxfId="2688" priority="13296">
      <formula>IF(RIGHT(TEXT(AE93,"0.#"),1)=".",TRUE,FALSE)</formula>
    </cfRule>
  </conditionalFormatting>
  <conditionalFormatting sqref="AE94">
    <cfRule type="expression" dxfId="2687" priority="13293">
      <formula>IF(RIGHT(TEXT(AE94,"0.#"),1)=".",FALSE,TRUE)</formula>
    </cfRule>
    <cfRule type="expression" dxfId="2686" priority="13294">
      <formula>IF(RIGHT(TEXT(AE94,"0.#"),1)=".",TRUE,FALSE)</formula>
    </cfRule>
  </conditionalFormatting>
  <conditionalFormatting sqref="AI94">
    <cfRule type="expression" dxfId="2685" priority="13291">
      <formula>IF(RIGHT(TEXT(AI94,"0.#"),1)=".",FALSE,TRUE)</formula>
    </cfRule>
    <cfRule type="expression" dxfId="2684" priority="13292">
      <formula>IF(RIGHT(TEXT(AI94,"0.#"),1)=".",TRUE,FALSE)</formula>
    </cfRule>
  </conditionalFormatting>
  <conditionalFormatting sqref="AI93">
    <cfRule type="expression" dxfId="2683" priority="13289">
      <formula>IF(RIGHT(TEXT(AI93,"0.#"),1)=".",FALSE,TRUE)</formula>
    </cfRule>
    <cfRule type="expression" dxfId="2682" priority="13290">
      <formula>IF(RIGHT(TEXT(AI93,"0.#"),1)=".",TRUE,FALSE)</formula>
    </cfRule>
  </conditionalFormatting>
  <conditionalFormatting sqref="AI92">
    <cfRule type="expression" dxfId="2681" priority="13287">
      <formula>IF(RIGHT(TEXT(AI92,"0.#"),1)=".",FALSE,TRUE)</formula>
    </cfRule>
    <cfRule type="expression" dxfId="2680" priority="13288">
      <formula>IF(RIGHT(TEXT(AI92,"0.#"),1)=".",TRUE,FALSE)</formula>
    </cfRule>
  </conditionalFormatting>
  <conditionalFormatting sqref="AM92">
    <cfRule type="expression" dxfId="2679" priority="13285">
      <formula>IF(RIGHT(TEXT(AM92,"0.#"),1)=".",FALSE,TRUE)</formula>
    </cfRule>
    <cfRule type="expression" dxfId="2678" priority="13286">
      <formula>IF(RIGHT(TEXT(AM92,"0.#"),1)=".",TRUE,FALSE)</formula>
    </cfRule>
  </conditionalFormatting>
  <conditionalFormatting sqref="AM93">
    <cfRule type="expression" dxfId="2677" priority="13283">
      <formula>IF(RIGHT(TEXT(AM93,"0.#"),1)=".",FALSE,TRUE)</formula>
    </cfRule>
    <cfRule type="expression" dxfId="2676" priority="13284">
      <formula>IF(RIGHT(TEXT(AM93,"0.#"),1)=".",TRUE,FALSE)</formula>
    </cfRule>
  </conditionalFormatting>
  <conditionalFormatting sqref="AM94">
    <cfRule type="expression" dxfId="2675" priority="13281">
      <formula>IF(RIGHT(TEXT(AM94,"0.#"),1)=".",FALSE,TRUE)</formula>
    </cfRule>
    <cfRule type="expression" dxfId="2674" priority="13282">
      <formula>IF(RIGHT(TEXT(AM94,"0.#"),1)=".",TRUE,FALSE)</formula>
    </cfRule>
  </conditionalFormatting>
  <conditionalFormatting sqref="AE97">
    <cfRule type="expression" dxfId="2673" priority="13267">
      <formula>IF(RIGHT(TEXT(AE97,"0.#"),1)=".",FALSE,TRUE)</formula>
    </cfRule>
    <cfRule type="expression" dxfId="2672" priority="13268">
      <formula>IF(RIGHT(TEXT(AE97,"0.#"),1)=".",TRUE,FALSE)</formula>
    </cfRule>
  </conditionalFormatting>
  <conditionalFormatting sqref="AE98">
    <cfRule type="expression" dxfId="2671" priority="13265">
      <formula>IF(RIGHT(TEXT(AE98,"0.#"),1)=".",FALSE,TRUE)</formula>
    </cfRule>
    <cfRule type="expression" dxfId="2670" priority="13266">
      <formula>IF(RIGHT(TEXT(AE98,"0.#"),1)=".",TRUE,FALSE)</formula>
    </cfRule>
  </conditionalFormatting>
  <conditionalFormatting sqref="AE99">
    <cfRule type="expression" dxfId="2669" priority="13263">
      <formula>IF(RIGHT(TEXT(AE99,"0.#"),1)=".",FALSE,TRUE)</formula>
    </cfRule>
    <cfRule type="expression" dxfId="2668" priority="13264">
      <formula>IF(RIGHT(TEXT(AE99,"0.#"),1)=".",TRUE,FALSE)</formula>
    </cfRule>
  </conditionalFormatting>
  <conditionalFormatting sqref="AI99">
    <cfRule type="expression" dxfId="2667" priority="13261">
      <formula>IF(RIGHT(TEXT(AI99,"0.#"),1)=".",FALSE,TRUE)</formula>
    </cfRule>
    <cfRule type="expression" dxfId="2666" priority="13262">
      <formula>IF(RIGHT(TEXT(AI99,"0.#"),1)=".",TRUE,FALSE)</formula>
    </cfRule>
  </conditionalFormatting>
  <conditionalFormatting sqref="AI98">
    <cfRule type="expression" dxfId="2665" priority="13259">
      <formula>IF(RIGHT(TEXT(AI98,"0.#"),1)=".",FALSE,TRUE)</formula>
    </cfRule>
    <cfRule type="expression" dxfId="2664" priority="13260">
      <formula>IF(RIGHT(TEXT(AI98,"0.#"),1)=".",TRUE,FALSE)</formula>
    </cfRule>
  </conditionalFormatting>
  <conditionalFormatting sqref="AI97">
    <cfRule type="expression" dxfId="2663" priority="13257">
      <formula>IF(RIGHT(TEXT(AI97,"0.#"),1)=".",FALSE,TRUE)</formula>
    </cfRule>
    <cfRule type="expression" dxfId="2662" priority="13258">
      <formula>IF(RIGHT(TEXT(AI97,"0.#"),1)=".",TRUE,FALSE)</formula>
    </cfRule>
  </conditionalFormatting>
  <conditionalFormatting sqref="AM97">
    <cfRule type="expression" dxfId="2661" priority="13255">
      <formula>IF(RIGHT(TEXT(AM97,"0.#"),1)=".",FALSE,TRUE)</formula>
    </cfRule>
    <cfRule type="expression" dxfId="2660" priority="13256">
      <formula>IF(RIGHT(TEXT(AM97,"0.#"),1)=".",TRUE,FALSE)</formula>
    </cfRule>
  </conditionalFormatting>
  <conditionalFormatting sqref="AM98">
    <cfRule type="expression" dxfId="2659" priority="13253">
      <formula>IF(RIGHT(TEXT(AM98,"0.#"),1)=".",FALSE,TRUE)</formula>
    </cfRule>
    <cfRule type="expression" dxfId="2658" priority="13254">
      <formula>IF(RIGHT(TEXT(AM98,"0.#"),1)=".",TRUE,FALSE)</formula>
    </cfRule>
  </conditionalFormatting>
  <conditionalFormatting sqref="AM99">
    <cfRule type="expression" dxfId="2657" priority="13251">
      <formula>IF(RIGHT(TEXT(AM99,"0.#"),1)=".",FALSE,TRUE)</formula>
    </cfRule>
    <cfRule type="expression" dxfId="2656" priority="13252">
      <formula>IF(RIGHT(TEXT(AM99,"0.#"),1)=".",TRUE,FALSE)</formula>
    </cfRule>
  </conditionalFormatting>
  <conditionalFormatting sqref="AI101">
    <cfRule type="expression" dxfId="2655" priority="13237">
      <formula>IF(RIGHT(TEXT(AI101,"0.#"),1)=".",FALSE,TRUE)</formula>
    </cfRule>
    <cfRule type="expression" dxfId="2654" priority="13238">
      <formula>IF(RIGHT(TEXT(AI101,"0.#"),1)=".",TRUE,FALSE)</formula>
    </cfRule>
  </conditionalFormatting>
  <conditionalFormatting sqref="AM101">
    <cfRule type="expression" dxfId="2653" priority="13235">
      <formula>IF(RIGHT(TEXT(AM101,"0.#"),1)=".",FALSE,TRUE)</formula>
    </cfRule>
    <cfRule type="expression" dxfId="2652" priority="13236">
      <formula>IF(RIGHT(TEXT(AM101,"0.#"),1)=".",TRUE,FALSE)</formula>
    </cfRule>
  </conditionalFormatting>
  <conditionalFormatting sqref="AE102">
    <cfRule type="expression" dxfId="2651" priority="13233">
      <formula>IF(RIGHT(TEXT(AE102,"0.#"),1)=".",FALSE,TRUE)</formula>
    </cfRule>
    <cfRule type="expression" dxfId="2650" priority="13234">
      <formula>IF(RIGHT(TEXT(AE102,"0.#"),1)=".",TRUE,FALSE)</formula>
    </cfRule>
  </conditionalFormatting>
  <conditionalFormatting sqref="AI102">
    <cfRule type="expression" dxfId="2649" priority="13231">
      <formula>IF(RIGHT(TEXT(AI102,"0.#"),1)=".",FALSE,TRUE)</formula>
    </cfRule>
    <cfRule type="expression" dxfId="2648" priority="13232">
      <formula>IF(RIGHT(TEXT(AI102,"0.#"),1)=".",TRUE,FALSE)</formula>
    </cfRule>
  </conditionalFormatting>
  <conditionalFormatting sqref="AM102">
    <cfRule type="expression" dxfId="2647" priority="13229">
      <formula>IF(RIGHT(TEXT(AM102,"0.#"),1)=".",FALSE,TRUE)</formula>
    </cfRule>
    <cfRule type="expression" dxfId="2646" priority="13230">
      <formula>IF(RIGHT(TEXT(AM102,"0.#"),1)=".",TRUE,FALSE)</formula>
    </cfRule>
  </conditionalFormatting>
  <conditionalFormatting sqref="AQ102">
    <cfRule type="expression" dxfId="2645" priority="13227">
      <formula>IF(RIGHT(TEXT(AQ102,"0.#"),1)=".",FALSE,TRUE)</formula>
    </cfRule>
    <cfRule type="expression" dxfId="2644" priority="13228">
      <formula>IF(RIGHT(TEXT(AQ102,"0.#"),1)=".",TRUE,FALSE)</formula>
    </cfRule>
  </conditionalFormatting>
  <conditionalFormatting sqref="AE104">
    <cfRule type="expression" dxfId="2643" priority="13225">
      <formula>IF(RIGHT(TEXT(AE104,"0.#"),1)=".",FALSE,TRUE)</formula>
    </cfRule>
    <cfRule type="expression" dxfId="2642" priority="13226">
      <formula>IF(RIGHT(TEXT(AE104,"0.#"),1)=".",TRUE,FALSE)</formula>
    </cfRule>
  </conditionalFormatting>
  <conditionalFormatting sqref="AI104">
    <cfRule type="expression" dxfId="2641" priority="13223">
      <formula>IF(RIGHT(TEXT(AI104,"0.#"),1)=".",FALSE,TRUE)</formula>
    </cfRule>
    <cfRule type="expression" dxfId="2640" priority="13224">
      <formula>IF(RIGHT(TEXT(AI104,"0.#"),1)=".",TRUE,FALSE)</formula>
    </cfRule>
  </conditionalFormatting>
  <conditionalFormatting sqref="AM104">
    <cfRule type="expression" dxfId="2639" priority="13221">
      <formula>IF(RIGHT(TEXT(AM104,"0.#"),1)=".",FALSE,TRUE)</formula>
    </cfRule>
    <cfRule type="expression" dxfId="2638" priority="13222">
      <formula>IF(RIGHT(TEXT(AM104,"0.#"),1)=".",TRUE,FALSE)</formula>
    </cfRule>
  </conditionalFormatting>
  <conditionalFormatting sqref="AE105">
    <cfRule type="expression" dxfId="2637" priority="13219">
      <formula>IF(RIGHT(TEXT(AE105,"0.#"),1)=".",FALSE,TRUE)</formula>
    </cfRule>
    <cfRule type="expression" dxfId="2636" priority="13220">
      <formula>IF(RIGHT(TEXT(AE105,"0.#"),1)=".",TRUE,FALSE)</formula>
    </cfRule>
  </conditionalFormatting>
  <conditionalFormatting sqref="AI105">
    <cfRule type="expression" dxfId="2635" priority="13217">
      <formula>IF(RIGHT(TEXT(AI105,"0.#"),1)=".",FALSE,TRUE)</formula>
    </cfRule>
    <cfRule type="expression" dxfId="2634" priority="13218">
      <formula>IF(RIGHT(TEXT(AI105,"0.#"),1)=".",TRUE,FALSE)</formula>
    </cfRule>
  </conditionalFormatting>
  <conditionalFormatting sqref="AM105">
    <cfRule type="expression" dxfId="2633" priority="13215">
      <formula>IF(RIGHT(TEXT(AM105,"0.#"),1)=".",FALSE,TRUE)</formula>
    </cfRule>
    <cfRule type="expression" dxfId="2632" priority="13216">
      <formula>IF(RIGHT(TEXT(AM105,"0.#"),1)=".",TRUE,FALSE)</formula>
    </cfRule>
  </conditionalFormatting>
  <conditionalFormatting sqref="AE107">
    <cfRule type="expression" dxfId="2631" priority="13211">
      <formula>IF(RIGHT(TEXT(AE107,"0.#"),1)=".",FALSE,TRUE)</formula>
    </cfRule>
    <cfRule type="expression" dxfId="2630" priority="13212">
      <formula>IF(RIGHT(TEXT(AE107,"0.#"),1)=".",TRUE,FALSE)</formula>
    </cfRule>
  </conditionalFormatting>
  <conditionalFormatting sqref="AI107">
    <cfRule type="expression" dxfId="2629" priority="13209">
      <formula>IF(RIGHT(TEXT(AI107,"0.#"),1)=".",FALSE,TRUE)</formula>
    </cfRule>
    <cfRule type="expression" dxfId="2628" priority="13210">
      <formula>IF(RIGHT(TEXT(AI107,"0.#"),1)=".",TRUE,FALSE)</formula>
    </cfRule>
  </conditionalFormatting>
  <conditionalFormatting sqref="AM107">
    <cfRule type="expression" dxfId="2627" priority="13207">
      <formula>IF(RIGHT(TEXT(AM107,"0.#"),1)=".",FALSE,TRUE)</formula>
    </cfRule>
    <cfRule type="expression" dxfId="2626" priority="13208">
      <formula>IF(RIGHT(TEXT(AM107,"0.#"),1)=".",TRUE,FALSE)</formula>
    </cfRule>
  </conditionalFormatting>
  <conditionalFormatting sqref="AE108">
    <cfRule type="expression" dxfId="2625" priority="13205">
      <formula>IF(RIGHT(TEXT(AE108,"0.#"),1)=".",FALSE,TRUE)</formula>
    </cfRule>
    <cfRule type="expression" dxfId="2624" priority="13206">
      <formula>IF(RIGHT(TEXT(AE108,"0.#"),1)=".",TRUE,FALSE)</formula>
    </cfRule>
  </conditionalFormatting>
  <conditionalFormatting sqref="AI108">
    <cfRule type="expression" dxfId="2623" priority="13203">
      <formula>IF(RIGHT(TEXT(AI108,"0.#"),1)=".",FALSE,TRUE)</formula>
    </cfRule>
    <cfRule type="expression" dxfId="2622" priority="13204">
      <formula>IF(RIGHT(TEXT(AI108,"0.#"),1)=".",TRUE,FALSE)</formula>
    </cfRule>
  </conditionalFormatting>
  <conditionalFormatting sqref="AM108">
    <cfRule type="expression" dxfId="2621" priority="13201">
      <formula>IF(RIGHT(TEXT(AM108,"0.#"),1)=".",FALSE,TRUE)</formula>
    </cfRule>
    <cfRule type="expression" dxfId="2620" priority="13202">
      <formula>IF(RIGHT(TEXT(AM108,"0.#"),1)=".",TRUE,FALSE)</formula>
    </cfRule>
  </conditionalFormatting>
  <conditionalFormatting sqref="AE110">
    <cfRule type="expression" dxfId="2619" priority="13197">
      <formula>IF(RIGHT(TEXT(AE110,"0.#"),1)=".",FALSE,TRUE)</formula>
    </cfRule>
    <cfRule type="expression" dxfId="2618" priority="13198">
      <formula>IF(RIGHT(TEXT(AE110,"0.#"),1)=".",TRUE,FALSE)</formula>
    </cfRule>
  </conditionalFormatting>
  <conditionalFormatting sqref="AI110">
    <cfRule type="expression" dxfId="2617" priority="13195">
      <formula>IF(RIGHT(TEXT(AI110,"0.#"),1)=".",FALSE,TRUE)</formula>
    </cfRule>
    <cfRule type="expression" dxfId="2616" priority="13196">
      <formula>IF(RIGHT(TEXT(AI110,"0.#"),1)=".",TRUE,FALSE)</formula>
    </cfRule>
  </conditionalFormatting>
  <conditionalFormatting sqref="AM110">
    <cfRule type="expression" dxfId="2615" priority="13193">
      <formula>IF(RIGHT(TEXT(AM110,"0.#"),1)=".",FALSE,TRUE)</formula>
    </cfRule>
    <cfRule type="expression" dxfId="2614" priority="13194">
      <formula>IF(RIGHT(TEXT(AM110,"0.#"),1)=".",TRUE,FALSE)</formula>
    </cfRule>
  </conditionalFormatting>
  <conditionalFormatting sqref="AE111">
    <cfRule type="expression" dxfId="2613" priority="13191">
      <formula>IF(RIGHT(TEXT(AE111,"0.#"),1)=".",FALSE,TRUE)</formula>
    </cfRule>
    <cfRule type="expression" dxfId="2612" priority="13192">
      <formula>IF(RIGHT(TEXT(AE111,"0.#"),1)=".",TRUE,FALSE)</formula>
    </cfRule>
  </conditionalFormatting>
  <conditionalFormatting sqref="AI111">
    <cfRule type="expression" dxfId="2611" priority="13189">
      <formula>IF(RIGHT(TEXT(AI111,"0.#"),1)=".",FALSE,TRUE)</formula>
    </cfRule>
    <cfRule type="expression" dxfId="2610" priority="13190">
      <formula>IF(RIGHT(TEXT(AI111,"0.#"),1)=".",TRUE,FALSE)</formula>
    </cfRule>
  </conditionalFormatting>
  <conditionalFormatting sqref="AM111">
    <cfRule type="expression" dxfId="2609" priority="13187">
      <formula>IF(RIGHT(TEXT(AM111,"0.#"),1)=".",FALSE,TRUE)</formula>
    </cfRule>
    <cfRule type="expression" dxfId="2608" priority="13188">
      <formula>IF(RIGHT(TEXT(AM111,"0.#"),1)=".",TRUE,FALSE)</formula>
    </cfRule>
  </conditionalFormatting>
  <conditionalFormatting sqref="AE113">
    <cfRule type="expression" dxfId="2607" priority="13183">
      <formula>IF(RIGHT(TEXT(AE113,"0.#"),1)=".",FALSE,TRUE)</formula>
    </cfRule>
    <cfRule type="expression" dxfId="2606" priority="13184">
      <formula>IF(RIGHT(TEXT(AE113,"0.#"),1)=".",TRUE,FALSE)</formula>
    </cfRule>
  </conditionalFormatting>
  <conditionalFormatting sqref="AI113">
    <cfRule type="expression" dxfId="2605" priority="13181">
      <formula>IF(RIGHT(TEXT(AI113,"0.#"),1)=".",FALSE,TRUE)</formula>
    </cfRule>
    <cfRule type="expression" dxfId="2604" priority="13182">
      <formula>IF(RIGHT(TEXT(AI113,"0.#"),1)=".",TRUE,FALSE)</formula>
    </cfRule>
  </conditionalFormatting>
  <conditionalFormatting sqref="AM113">
    <cfRule type="expression" dxfId="2603" priority="13179">
      <formula>IF(RIGHT(TEXT(AM113,"0.#"),1)=".",FALSE,TRUE)</formula>
    </cfRule>
    <cfRule type="expression" dxfId="2602" priority="13180">
      <formula>IF(RIGHT(TEXT(AM113,"0.#"),1)=".",TRUE,FALSE)</formula>
    </cfRule>
  </conditionalFormatting>
  <conditionalFormatting sqref="AE114">
    <cfRule type="expression" dxfId="2601" priority="13177">
      <formula>IF(RIGHT(TEXT(AE114,"0.#"),1)=".",FALSE,TRUE)</formula>
    </cfRule>
    <cfRule type="expression" dxfId="2600" priority="13178">
      <formula>IF(RIGHT(TEXT(AE114,"0.#"),1)=".",TRUE,FALSE)</formula>
    </cfRule>
  </conditionalFormatting>
  <conditionalFormatting sqref="AI114">
    <cfRule type="expression" dxfId="2599" priority="13175">
      <formula>IF(RIGHT(TEXT(AI114,"0.#"),1)=".",FALSE,TRUE)</formula>
    </cfRule>
    <cfRule type="expression" dxfId="2598" priority="13176">
      <formula>IF(RIGHT(TEXT(AI114,"0.#"),1)=".",TRUE,FALSE)</formula>
    </cfRule>
  </conditionalFormatting>
  <conditionalFormatting sqref="AM114">
    <cfRule type="expression" dxfId="2597" priority="13173">
      <formula>IF(RIGHT(TEXT(AM114,"0.#"),1)=".",FALSE,TRUE)</formula>
    </cfRule>
    <cfRule type="expression" dxfId="2596" priority="13174">
      <formula>IF(RIGHT(TEXT(AM114,"0.#"),1)=".",TRUE,FALSE)</formula>
    </cfRule>
  </conditionalFormatting>
  <conditionalFormatting sqref="AE116 AQ116">
    <cfRule type="expression" dxfId="2595" priority="13169">
      <formula>IF(RIGHT(TEXT(AE116,"0.#"),1)=".",FALSE,TRUE)</formula>
    </cfRule>
    <cfRule type="expression" dxfId="2594" priority="13170">
      <formula>IF(RIGHT(TEXT(AE116,"0.#"),1)=".",TRUE,FALSE)</formula>
    </cfRule>
  </conditionalFormatting>
  <conditionalFormatting sqref="AI116">
    <cfRule type="expression" dxfId="2593" priority="13167">
      <formula>IF(RIGHT(TEXT(AI116,"0.#"),1)=".",FALSE,TRUE)</formula>
    </cfRule>
    <cfRule type="expression" dxfId="2592" priority="13168">
      <formula>IF(RIGHT(TEXT(AI116,"0.#"),1)=".",TRUE,FALSE)</formula>
    </cfRule>
  </conditionalFormatting>
  <conditionalFormatting sqref="AM116">
    <cfRule type="expression" dxfId="2591" priority="13165">
      <formula>IF(RIGHT(TEXT(AM116,"0.#"),1)=".",FALSE,TRUE)</formula>
    </cfRule>
    <cfRule type="expression" dxfId="2590" priority="13166">
      <formula>IF(RIGHT(TEXT(AM116,"0.#"),1)=".",TRUE,FALSE)</formula>
    </cfRule>
  </conditionalFormatting>
  <conditionalFormatting sqref="AE117 AM117">
    <cfRule type="expression" dxfId="2589" priority="13163">
      <formula>IF(RIGHT(TEXT(AE117,"0.#"),1)=".",FALSE,TRUE)</formula>
    </cfRule>
    <cfRule type="expression" dxfId="2588" priority="13164">
      <formula>IF(RIGHT(TEXT(AE117,"0.#"),1)=".",TRUE,FALSE)</formula>
    </cfRule>
  </conditionalFormatting>
  <conditionalFormatting sqref="AI117">
    <cfRule type="expression" dxfId="2587" priority="13161">
      <formula>IF(RIGHT(TEXT(AI117,"0.#"),1)=".",FALSE,TRUE)</formula>
    </cfRule>
    <cfRule type="expression" dxfId="2586" priority="13162">
      <formula>IF(RIGHT(TEXT(AI117,"0.#"),1)=".",TRUE,FALSE)</formula>
    </cfRule>
  </conditionalFormatting>
  <conditionalFormatting sqref="AQ117">
    <cfRule type="expression" dxfId="2585" priority="13157">
      <formula>IF(RIGHT(TEXT(AQ117,"0.#"),1)=".",FALSE,TRUE)</formula>
    </cfRule>
    <cfRule type="expression" dxfId="2584" priority="13158">
      <formula>IF(RIGHT(TEXT(AQ117,"0.#"),1)=".",TRUE,FALSE)</formula>
    </cfRule>
  </conditionalFormatting>
  <conditionalFormatting sqref="AE119 AQ119">
    <cfRule type="expression" dxfId="2583" priority="13155">
      <formula>IF(RIGHT(TEXT(AE119,"0.#"),1)=".",FALSE,TRUE)</formula>
    </cfRule>
    <cfRule type="expression" dxfId="2582" priority="13156">
      <formula>IF(RIGHT(TEXT(AE119,"0.#"),1)=".",TRUE,FALSE)</formula>
    </cfRule>
  </conditionalFormatting>
  <conditionalFormatting sqref="AI119">
    <cfRule type="expression" dxfId="2581" priority="13153">
      <formula>IF(RIGHT(TEXT(AI119,"0.#"),1)=".",FALSE,TRUE)</formula>
    </cfRule>
    <cfRule type="expression" dxfId="2580" priority="13154">
      <formula>IF(RIGHT(TEXT(AI119,"0.#"),1)=".",TRUE,FALSE)</formula>
    </cfRule>
  </conditionalFormatting>
  <conditionalFormatting sqref="AM119">
    <cfRule type="expression" dxfId="2579" priority="13151">
      <formula>IF(RIGHT(TEXT(AM119,"0.#"),1)=".",FALSE,TRUE)</formula>
    </cfRule>
    <cfRule type="expression" dxfId="2578" priority="13152">
      <formula>IF(RIGHT(TEXT(AM119,"0.#"),1)=".",TRUE,FALSE)</formula>
    </cfRule>
  </conditionalFormatting>
  <conditionalFormatting sqref="AQ120">
    <cfRule type="expression" dxfId="2577" priority="13143">
      <formula>IF(RIGHT(TEXT(AQ120,"0.#"),1)=".",FALSE,TRUE)</formula>
    </cfRule>
    <cfRule type="expression" dxfId="2576" priority="13144">
      <formula>IF(RIGHT(TEXT(AQ120,"0.#"),1)=".",TRUE,FALSE)</formula>
    </cfRule>
  </conditionalFormatting>
  <conditionalFormatting sqref="AE122 AQ122">
    <cfRule type="expression" dxfId="2575" priority="13141">
      <formula>IF(RIGHT(TEXT(AE122,"0.#"),1)=".",FALSE,TRUE)</formula>
    </cfRule>
    <cfRule type="expression" dxfId="2574" priority="13142">
      <formula>IF(RIGHT(TEXT(AE122,"0.#"),1)=".",TRUE,FALSE)</formula>
    </cfRule>
  </conditionalFormatting>
  <conditionalFormatting sqref="AI122">
    <cfRule type="expression" dxfId="2573" priority="13139">
      <formula>IF(RIGHT(TEXT(AI122,"0.#"),1)=".",FALSE,TRUE)</formula>
    </cfRule>
    <cfRule type="expression" dxfId="2572" priority="13140">
      <formula>IF(RIGHT(TEXT(AI122,"0.#"),1)=".",TRUE,FALSE)</formula>
    </cfRule>
  </conditionalFormatting>
  <conditionalFormatting sqref="AM122">
    <cfRule type="expression" dxfId="2571" priority="13137">
      <formula>IF(RIGHT(TEXT(AM122,"0.#"),1)=".",FALSE,TRUE)</formula>
    </cfRule>
    <cfRule type="expression" dxfId="2570" priority="13138">
      <formula>IF(RIGHT(TEXT(AM122,"0.#"),1)=".",TRUE,FALSE)</formula>
    </cfRule>
  </conditionalFormatting>
  <conditionalFormatting sqref="AQ123">
    <cfRule type="expression" dxfId="2569" priority="13129">
      <formula>IF(RIGHT(TEXT(AQ123,"0.#"),1)=".",FALSE,TRUE)</formula>
    </cfRule>
    <cfRule type="expression" dxfId="2568" priority="13130">
      <formula>IF(RIGHT(TEXT(AQ123,"0.#"),1)=".",TRUE,FALSE)</formula>
    </cfRule>
  </conditionalFormatting>
  <conditionalFormatting sqref="AE125 AQ125">
    <cfRule type="expression" dxfId="2567" priority="13127">
      <formula>IF(RIGHT(TEXT(AE125,"0.#"),1)=".",FALSE,TRUE)</formula>
    </cfRule>
    <cfRule type="expression" dxfId="2566" priority="13128">
      <formula>IF(RIGHT(TEXT(AE125,"0.#"),1)=".",TRUE,FALSE)</formula>
    </cfRule>
  </conditionalFormatting>
  <conditionalFormatting sqref="AI125">
    <cfRule type="expression" dxfId="2565" priority="13125">
      <formula>IF(RIGHT(TEXT(AI125,"0.#"),1)=".",FALSE,TRUE)</formula>
    </cfRule>
    <cfRule type="expression" dxfId="2564" priority="13126">
      <formula>IF(RIGHT(TEXT(AI125,"0.#"),1)=".",TRUE,FALSE)</formula>
    </cfRule>
  </conditionalFormatting>
  <conditionalFormatting sqref="AM125">
    <cfRule type="expression" dxfId="2563" priority="13123">
      <formula>IF(RIGHT(TEXT(AM125,"0.#"),1)=".",FALSE,TRUE)</formula>
    </cfRule>
    <cfRule type="expression" dxfId="2562" priority="13124">
      <formula>IF(RIGHT(TEXT(AM125,"0.#"),1)=".",TRUE,FALSE)</formula>
    </cfRule>
  </conditionalFormatting>
  <conditionalFormatting sqref="AQ126">
    <cfRule type="expression" dxfId="2561" priority="13115">
      <formula>IF(RIGHT(TEXT(AQ126,"0.#"),1)=".",FALSE,TRUE)</formula>
    </cfRule>
    <cfRule type="expression" dxfId="2560" priority="13116">
      <formula>IF(RIGHT(TEXT(AQ126,"0.#"),1)=".",TRUE,FALSE)</formula>
    </cfRule>
  </conditionalFormatting>
  <conditionalFormatting sqref="AE128 AQ128">
    <cfRule type="expression" dxfId="2559" priority="13113">
      <formula>IF(RIGHT(TEXT(AE128,"0.#"),1)=".",FALSE,TRUE)</formula>
    </cfRule>
    <cfRule type="expression" dxfId="2558" priority="13114">
      <formula>IF(RIGHT(TEXT(AE128,"0.#"),1)=".",TRUE,FALSE)</formula>
    </cfRule>
  </conditionalFormatting>
  <conditionalFormatting sqref="AI128">
    <cfRule type="expression" dxfId="2557" priority="13111">
      <formula>IF(RIGHT(TEXT(AI128,"0.#"),1)=".",FALSE,TRUE)</formula>
    </cfRule>
    <cfRule type="expression" dxfId="2556" priority="13112">
      <formula>IF(RIGHT(TEXT(AI128,"0.#"),1)=".",TRUE,FALSE)</formula>
    </cfRule>
  </conditionalFormatting>
  <conditionalFormatting sqref="AM128">
    <cfRule type="expression" dxfId="2555" priority="13109">
      <formula>IF(RIGHT(TEXT(AM128,"0.#"),1)=".",FALSE,TRUE)</formula>
    </cfRule>
    <cfRule type="expression" dxfId="2554" priority="13110">
      <formula>IF(RIGHT(TEXT(AM128,"0.#"),1)=".",TRUE,FALSE)</formula>
    </cfRule>
  </conditionalFormatting>
  <conditionalFormatting sqref="AQ129">
    <cfRule type="expression" dxfId="2553" priority="13101">
      <formula>IF(RIGHT(TEXT(AQ129,"0.#"),1)=".",FALSE,TRUE)</formula>
    </cfRule>
    <cfRule type="expression" dxfId="2552" priority="13102">
      <formula>IF(RIGHT(TEXT(AQ129,"0.#"),1)=".",TRUE,FALSE)</formula>
    </cfRule>
  </conditionalFormatting>
  <conditionalFormatting sqref="AE75">
    <cfRule type="expression" dxfId="2551" priority="13099">
      <formula>IF(RIGHT(TEXT(AE75,"0.#"),1)=".",FALSE,TRUE)</formula>
    </cfRule>
    <cfRule type="expression" dxfId="2550" priority="13100">
      <formula>IF(RIGHT(TEXT(AE75,"0.#"),1)=".",TRUE,FALSE)</formula>
    </cfRule>
  </conditionalFormatting>
  <conditionalFormatting sqref="AE76">
    <cfRule type="expression" dxfId="2549" priority="13097">
      <formula>IF(RIGHT(TEXT(AE76,"0.#"),1)=".",FALSE,TRUE)</formula>
    </cfRule>
    <cfRule type="expression" dxfId="2548" priority="13098">
      <formula>IF(RIGHT(TEXT(AE76,"0.#"),1)=".",TRUE,FALSE)</formula>
    </cfRule>
  </conditionalFormatting>
  <conditionalFormatting sqref="AE77">
    <cfRule type="expression" dxfId="2547" priority="13095">
      <formula>IF(RIGHT(TEXT(AE77,"0.#"),1)=".",FALSE,TRUE)</formula>
    </cfRule>
    <cfRule type="expression" dxfId="2546" priority="13096">
      <formula>IF(RIGHT(TEXT(AE77,"0.#"),1)=".",TRUE,FALSE)</formula>
    </cfRule>
  </conditionalFormatting>
  <conditionalFormatting sqref="AI77">
    <cfRule type="expression" dxfId="2545" priority="13093">
      <formula>IF(RIGHT(TEXT(AI77,"0.#"),1)=".",FALSE,TRUE)</formula>
    </cfRule>
    <cfRule type="expression" dxfId="2544" priority="13094">
      <formula>IF(RIGHT(TEXT(AI77,"0.#"),1)=".",TRUE,FALSE)</formula>
    </cfRule>
  </conditionalFormatting>
  <conditionalFormatting sqref="AI76">
    <cfRule type="expression" dxfId="2543" priority="13091">
      <formula>IF(RIGHT(TEXT(AI76,"0.#"),1)=".",FALSE,TRUE)</formula>
    </cfRule>
    <cfRule type="expression" dxfId="2542" priority="13092">
      <formula>IF(RIGHT(TEXT(AI76,"0.#"),1)=".",TRUE,FALSE)</formula>
    </cfRule>
  </conditionalFormatting>
  <conditionalFormatting sqref="AI75">
    <cfRule type="expression" dxfId="2541" priority="13089">
      <formula>IF(RIGHT(TEXT(AI75,"0.#"),1)=".",FALSE,TRUE)</formula>
    </cfRule>
    <cfRule type="expression" dxfId="2540" priority="13090">
      <formula>IF(RIGHT(TEXT(AI75,"0.#"),1)=".",TRUE,FALSE)</formula>
    </cfRule>
  </conditionalFormatting>
  <conditionalFormatting sqref="AM75">
    <cfRule type="expression" dxfId="2539" priority="13087">
      <formula>IF(RIGHT(TEXT(AM75,"0.#"),1)=".",FALSE,TRUE)</formula>
    </cfRule>
    <cfRule type="expression" dxfId="2538" priority="13088">
      <formula>IF(RIGHT(TEXT(AM75,"0.#"),1)=".",TRUE,FALSE)</formula>
    </cfRule>
  </conditionalFormatting>
  <conditionalFormatting sqref="AM76">
    <cfRule type="expression" dxfId="2537" priority="13085">
      <formula>IF(RIGHT(TEXT(AM76,"0.#"),1)=".",FALSE,TRUE)</formula>
    </cfRule>
    <cfRule type="expression" dxfId="2536" priority="13086">
      <formula>IF(RIGHT(TEXT(AM76,"0.#"),1)=".",TRUE,FALSE)</formula>
    </cfRule>
  </conditionalFormatting>
  <conditionalFormatting sqref="AM77">
    <cfRule type="expression" dxfId="2535" priority="13083">
      <formula>IF(RIGHT(TEXT(AM77,"0.#"),1)=".",FALSE,TRUE)</formula>
    </cfRule>
    <cfRule type="expression" dxfId="2534" priority="13084">
      <formula>IF(RIGHT(TEXT(AM77,"0.#"),1)=".",TRUE,FALSE)</formula>
    </cfRule>
  </conditionalFormatting>
  <conditionalFormatting sqref="AE134:AE135 AI134:AI135 AM134:AM135 AQ134:AQ135 AU134:AU135">
    <cfRule type="expression" dxfId="2533" priority="13069">
      <formula>IF(RIGHT(TEXT(AE134,"0.#"),1)=".",FALSE,TRUE)</formula>
    </cfRule>
    <cfRule type="expression" dxfId="2532" priority="13070">
      <formula>IF(RIGHT(TEXT(AE134,"0.#"),1)=".",TRUE,FALSE)</formula>
    </cfRule>
  </conditionalFormatting>
  <conditionalFormatting sqref="AE433">
    <cfRule type="expression" dxfId="2531" priority="13039">
      <formula>IF(RIGHT(TEXT(AE433,"0.#"),1)=".",FALSE,TRUE)</formula>
    </cfRule>
    <cfRule type="expression" dxfId="2530" priority="13040">
      <formula>IF(RIGHT(TEXT(AE433,"0.#"),1)=".",TRUE,FALSE)</formula>
    </cfRule>
  </conditionalFormatting>
  <conditionalFormatting sqref="AM435">
    <cfRule type="expression" dxfId="2529" priority="13023">
      <formula>IF(RIGHT(TEXT(AM435,"0.#"),1)=".",FALSE,TRUE)</formula>
    </cfRule>
    <cfRule type="expression" dxfId="2528" priority="13024">
      <formula>IF(RIGHT(TEXT(AM435,"0.#"),1)=".",TRUE,FALSE)</formula>
    </cfRule>
  </conditionalFormatting>
  <conditionalFormatting sqref="AE434">
    <cfRule type="expression" dxfId="2527" priority="13037">
      <formula>IF(RIGHT(TEXT(AE434,"0.#"),1)=".",FALSE,TRUE)</formula>
    </cfRule>
    <cfRule type="expression" dxfId="2526" priority="13038">
      <formula>IF(RIGHT(TEXT(AE434,"0.#"),1)=".",TRUE,FALSE)</formula>
    </cfRule>
  </conditionalFormatting>
  <conditionalFormatting sqref="AE435">
    <cfRule type="expression" dxfId="2525" priority="13035">
      <formula>IF(RIGHT(TEXT(AE435,"0.#"),1)=".",FALSE,TRUE)</formula>
    </cfRule>
    <cfRule type="expression" dxfId="2524" priority="13036">
      <formula>IF(RIGHT(TEXT(AE435,"0.#"),1)=".",TRUE,FALSE)</formula>
    </cfRule>
  </conditionalFormatting>
  <conditionalFormatting sqref="AM433">
    <cfRule type="expression" dxfId="2523" priority="13027">
      <formula>IF(RIGHT(TEXT(AM433,"0.#"),1)=".",FALSE,TRUE)</formula>
    </cfRule>
    <cfRule type="expression" dxfId="2522" priority="13028">
      <formula>IF(RIGHT(TEXT(AM433,"0.#"),1)=".",TRUE,FALSE)</formula>
    </cfRule>
  </conditionalFormatting>
  <conditionalFormatting sqref="AM434">
    <cfRule type="expression" dxfId="2521" priority="13025">
      <formula>IF(RIGHT(TEXT(AM434,"0.#"),1)=".",FALSE,TRUE)</formula>
    </cfRule>
    <cfRule type="expression" dxfId="2520" priority="13026">
      <formula>IF(RIGHT(TEXT(AM434,"0.#"),1)=".",TRUE,FALSE)</formula>
    </cfRule>
  </conditionalFormatting>
  <conditionalFormatting sqref="AU433">
    <cfRule type="expression" dxfId="2519" priority="13015">
      <formula>IF(RIGHT(TEXT(AU433,"0.#"),1)=".",FALSE,TRUE)</formula>
    </cfRule>
    <cfRule type="expression" dxfId="2518" priority="13016">
      <formula>IF(RIGHT(TEXT(AU433,"0.#"),1)=".",TRUE,FALSE)</formula>
    </cfRule>
  </conditionalFormatting>
  <conditionalFormatting sqref="AU434">
    <cfRule type="expression" dxfId="2517" priority="13013">
      <formula>IF(RIGHT(TEXT(AU434,"0.#"),1)=".",FALSE,TRUE)</formula>
    </cfRule>
    <cfRule type="expression" dxfId="2516" priority="13014">
      <formula>IF(RIGHT(TEXT(AU434,"0.#"),1)=".",TRUE,FALSE)</formula>
    </cfRule>
  </conditionalFormatting>
  <conditionalFormatting sqref="AU435">
    <cfRule type="expression" dxfId="2515" priority="13011">
      <formula>IF(RIGHT(TEXT(AU435,"0.#"),1)=".",FALSE,TRUE)</formula>
    </cfRule>
    <cfRule type="expression" dxfId="2514" priority="13012">
      <formula>IF(RIGHT(TEXT(AU435,"0.#"),1)=".",TRUE,FALSE)</formula>
    </cfRule>
  </conditionalFormatting>
  <conditionalFormatting sqref="AI435">
    <cfRule type="expression" dxfId="2513" priority="12945">
      <formula>IF(RIGHT(TEXT(AI435,"0.#"),1)=".",FALSE,TRUE)</formula>
    </cfRule>
    <cfRule type="expression" dxfId="2512" priority="12946">
      <formula>IF(RIGHT(TEXT(AI435,"0.#"),1)=".",TRUE,FALSE)</formula>
    </cfRule>
  </conditionalFormatting>
  <conditionalFormatting sqref="AI433">
    <cfRule type="expression" dxfId="2511" priority="12949">
      <formula>IF(RIGHT(TEXT(AI433,"0.#"),1)=".",FALSE,TRUE)</formula>
    </cfRule>
    <cfRule type="expression" dxfId="2510" priority="12950">
      <formula>IF(RIGHT(TEXT(AI433,"0.#"),1)=".",TRUE,FALSE)</formula>
    </cfRule>
  </conditionalFormatting>
  <conditionalFormatting sqref="AI434">
    <cfRule type="expression" dxfId="2509" priority="12947">
      <formula>IF(RIGHT(TEXT(AI434,"0.#"),1)=".",FALSE,TRUE)</formula>
    </cfRule>
    <cfRule type="expression" dxfId="2508" priority="12948">
      <formula>IF(RIGHT(TEXT(AI434,"0.#"),1)=".",TRUE,FALSE)</formula>
    </cfRule>
  </conditionalFormatting>
  <conditionalFormatting sqref="AQ434">
    <cfRule type="expression" dxfId="2507" priority="12931">
      <formula>IF(RIGHT(TEXT(AQ434,"0.#"),1)=".",FALSE,TRUE)</formula>
    </cfRule>
    <cfRule type="expression" dxfId="2506" priority="12932">
      <formula>IF(RIGHT(TEXT(AQ434,"0.#"),1)=".",TRUE,FALSE)</formula>
    </cfRule>
  </conditionalFormatting>
  <conditionalFormatting sqref="AQ435">
    <cfRule type="expression" dxfId="2505" priority="12917">
      <formula>IF(RIGHT(TEXT(AQ435,"0.#"),1)=".",FALSE,TRUE)</formula>
    </cfRule>
    <cfRule type="expression" dxfId="2504" priority="12918">
      <formula>IF(RIGHT(TEXT(AQ435,"0.#"),1)=".",TRUE,FALSE)</formula>
    </cfRule>
  </conditionalFormatting>
  <conditionalFormatting sqref="AQ433">
    <cfRule type="expression" dxfId="2503" priority="12915">
      <formula>IF(RIGHT(TEXT(AQ433,"0.#"),1)=".",FALSE,TRUE)</formula>
    </cfRule>
    <cfRule type="expression" dxfId="2502" priority="12916">
      <formula>IF(RIGHT(TEXT(AQ433,"0.#"),1)=".",TRUE,FALSE)</formula>
    </cfRule>
  </conditionalFormatting>
  <conditionalFormatting sqref="AL847:AO874">
    <cfRule type="expression" dxfId="2501" priority="6639">
      <formula>IF(AND(AL847&gt;=0, RIGHT(TEXT(AL847,"0.#"),1)&lt;&gt;"."),TRUE,FALSE)</formula>
    </cfRule>
    <cfRule type="expression" dxfId="2500" priority="6640">
      <formula>IF(AND(AL847&gt;=0, RIGHT(TEXT(AL847,"0.#"),1)="."),TRUE,FALSE)</formula>
    </cfRule>
    <cfRule type="expression" dxfId="2499" priority="6641">
      <formula>IF(AND(AL847&lt;0, RIGHT(TEXT(AL847,"0.#"),1)&lt;&gt;"."),TRUE,FALSE)</formula>
    </cfRule>
    <cfRule type="expression" dxfId="2498" priority="6642">
      <formula>IF(AND(AL847&lt;0, RIGHT(TEXT(AL847,"0.#"),1)="."),TRUE,FALSE)</formula>
    </cfRule>
  </conditionalFormatting>
  <conditionalFormatting sqref="AQ53:AQ55">
    <cfRule type="expression" dxfId="2497" priority="4661">
      <formula>IF(RIGHT(TEXT(AQ53,"0.#"),1)=".",FALSE,TRUE)</formula>
    </cfRule>
    <cfRule type="expression" dxfId="2496" priority="4662">
      <formula>IF(RIGHT(TEXT(AQ53,"0.#"),1)=".",TRUE,FALSE)</formula>
    </cfRule>
  </conditionalFormatting>
  <conditionalFormatting sqref="AU53:AU55">
    <cfRule type="expression" dxfId="2495" priority="4659">
      <formula>IF(RIGHT(TEXT(AU53,"0.#"),1)=".",FALSE,TRUE)</formula>
    </cfRule>
    <cfRule type="expression" dxfId="2494" priority="4660">
      <formula>IF(RIGHT(TEXT(AU53,"0.#"),1)=".",TRUE,FALSE)</formula>
    </cfRule>
  </conditionalFormatting>
  <conditionalFormatting sqref="AQ60:AQ62">
    <cfRule type="expression" dxfId="2493" priority="4657">
      <formula>IF(RIGHT(TEXT(AQ60,"0.#"),1)=".",FALSE,TRUE)</formula>
    </cfRule>
    <cfRule type="expression" dxfId="2492" priority="4658">
      <formula>IF(RIGHT(TEXT(AQ60,"0.#"),1)=".",TRUE,FALSE)</formula>
    </cfRule>
  </conditionalFormatting>
  <conditionalFormatting sqref="AU60:AU62">
    <cfRule type="expression" dxfId="2491" priority="4655">
      <formula>IF(RIGHT(TEXT(AU60,"0.#"),1)=".",FALSE,TRUE)</formula>
    </cfRule>
    <cfRule type="expression" dxfId="2490" priority="4656">
      <formula>IF(RIGHT(TEXT(AU60,"0.#"),1)=".",TRUE,FALSE)</formula>
    </cfRule>
  </conditionalFormatting>
  <conditionalFormatting sqref="AQ75:AQ77">
    <cfRule type="expression" dxfId="2489" priority="4653">
      <formula>IF(RIGHT(TEXT(AQ75,"0.#"),1)=".",FALSE,TRUE)</formula>
    </cfRule>
    <cfRule type="expression" dxfId="2488" priority="4654">
      <formula>IF(RIGHT(TEXT(AQ75,"0.#"),1)=".",TRUE,FALSE)</formula>
    </cfRule>
  </conditionalFormatting>
  <conditionalFormatting sqref="AU75:AU77">
    <cfRule type="expression" dxfId="2487" priority="4651">
      <formula>IF(RIGHT(TEXT(AU75,"0.#"),1)=".",FALSE,TRUE)</formula>
    </cfRule>
    <cfRule type="expression" dxfId="2486" priority="4652">
      <formula>IF(RIGHT(TEXT(AU75,"0.#"),1)=".",TRUE,FALSE)</formula>
    </cfRule>
  </conditionalFormatting>
  <conditionalFormatting sqref="AQ87:AQ89">
    <cfRule type="expression" dxfId="2485" priority="4649">
      <formula>IF(RIGHT(TEXT(AQ87,"0.#"),1)=".",FALSE,TRUE)</formula>
    </cfRule>
    <cfRule type="expression" dxfId="2484" priority="4650">
      <formula>IF(RIGHT(TEXT(AQ87,"0.#"),1)=".",TRUE,FALSE)</formula>
    </cfRule>
  </conditionalFormatting>
  <conditionalFormatting sqref="AU87:AU89">
    <cfRule type="expression" dxfId="2483" priority="4647">
      <formula>IF(RIGHT(TEXT(AU87,"0.#"),1)=".",FALSE,TRUE)</formula>
    </cfRule>
    <cfRule type="expression" dxfId="2482" priority="4648">
      <formula>IF(RIGHT(TEXT(AU87,"0.#"),1)=".",TRUE,FALSE)</formula>
    </cfRule>
  </conditionalFormatting>
  <conditionalFormatting sqref="AQ92:AQ94">
    <cfRule type="expression" dxfId="2481" priority="4645">
      <formula>IF(RIGHT(TEXT(AQ92,"0.#"),1)=".",FALSE,TRUE)</formula>
    </cfRule>
    <cfRule type="expression" dxfId="2480" priority="4646">
      <formula>IF(RIGHT(TEXT(AQ92,"0.#"),1)=".",TRUE,FALSE)</formula>
    </cfRule>
  </conditionalFormatting>
  <conditionalFormatting sqref="AU92:AU94">
    <cfRule type="expression" dxfId="2479" priority="4643">
      <formula>IF(RIGHT(TEXT(AU92,"0.#"),1)=".",FALSE,TRUE)</formula>
    </cfRule>
    <cfRule type="expression" dxfId="2478" priority="4644">
      <formula>IF(RIGHT(TEXT(AU92,"0.#"),1)=".",TRUE,FALSE)</formula>
    </cfRule>
  </conditionalFormatting>
  <conditionalFormatting sqref="AQ97:AQ99">
    <cfRule type="expression" dxfId="2477" priority="4641">
      <formula>IF(RIGHT(TEXT(AQ97,"0.#"),1)=".",FALSE,TRUE)</formula>
    </cfRule>
    <cfRule type="expression" dxfId="2476" priority="4642">
      <formula>IF(RIGHT(TEXT(AQ97,"0.#"),1)=".",TRUE,FALSE)</formula>
    </cfRule>
  </conditionalFormatting>
  <conditionalFormatting sqref="AU97:AU99">
    <cfRule type="expression" dxfId="2475" priority="4639">
      <formula>IF(RIGHT(TEXT(AU97,"0.#"),1)=".",FALSE,TRUE)</formula>
    </cfRule>
    <cfRule type="expression" dxfId="2474" priority="4640">
      <formula>IF(RIGHT(TEXT(AU97,"0.#"),1)=".",TRUE,FALSE)</formula>
    </cfRule>
  </conditionalFormatting>
  <conditionalFormatting sqref="AE458">
    <cfRule type="expression" dxfId="2473" priority="4333">
      <formula>IF(RIGHT(TEXT(AE458,"0.#"),1)=".",FALSE,TRUE)</formula>
    </cfRule>
    <cfRule type="expression" dxfId="2472" priority="4334">
      <formula>IF(RIGHT(TEXT(AE458,"0.#"),1)=".",TRUE,FALSE)</formula>
    </cfRule>
  </conditionalFormatting>
  <conditionalFormatting sqref="AM460">
    <cfRule type="expression" dxfId="2471" priority="4323">
      <formula>IF(RIGHT(TEXT(AM460,"0.#"),1)=".",FALSE,TRUE)</formula>
    </cfRule>
    <cfRule type="expression" dxfId="2470" priority="4324">
      <formula>IF(RIGHT(TEXT(AM460,"0.#"),1)=".",TRUE,FALSE)</formula>
    </cfRule>
  </conditionalFormatting>
  <conditionalFormatting sqref="AE459">
    <cfRule type="expression" dxfId="2469" priority="4331">
      <formula>IF(RIGHT(TEXT(AE459,"0.#"),1)=".",FALSE,TRUE)</formula>
    </cfRule>
    <cfRule type="expression" dxfId="2468" priority="4332">
      <formula>IF(RIGHT(TEXT(AE459,"0.#"),1)=".",TRUE,FALSE)</formula>
    </cfRule>
  </conditionalFormatting>
  <conditionalFormatting sqref="AE460">
    <cfRule type="expression" dxfId="2467" priority="4329">
      <formula>IF(RIGHT(TEXT(AE460,"0.#"),1)=".",FALSE,TRUE)</formula>
    </cfRule>
    <cfRule type="expression" dxfId="2466" priority="4330">
      <formula>IF(RIGHT(TEXT(AE460,"0.#"),1)=".",TRUE,FALSE)</formula>
    </cfRule>
  </conditionalFormatting>
  <conditionalFormatting sqref="AM458">
    <cfRule type="expression" dxfId="2465" priority="4327">
      <formula>IF(RIGHT(TEXT(AM458,"0.#"),1)=".",FALSE,TRUE)</formula>
    </cfRule>
    <cfRule type="expression" dxfId="2464" priority="4328">
      <formula>IF(RIGHT(TEXT(AM458,"0.#"),1)=".",TRUE,FALSE)</formula>
    </cfRule>
  </conditionalFormatting>
  <conditionalFormatting sqref="AM459">
    <cfRule type="expression" dxfId="2463" priority="4325">
      <formula>IF(RIGHT(TEXT(AM459,"0.#"),1)=".",FALSE,TRUE)</formula>
    </cfRule>
    <cfRule type="expression" dxfId="2462" priority="4326">
      <formula>IF(RIGHT(TEXT(AM459,"0.#"),1)=".",TRUE,FALSE)</formula>
    </cfRule>
  </conditionalFormatting>
  <conditionalFormatting sqref="AU458">
    <cfRule type="expression" dxfId="2461" priority="4321">
      <formula>IF(RIGHT(TEXT(AU458,"0.#"),1)=".",FALSE,TRUE)</formula>
    </cfRule>
    <cfRule type="expression" dxfId="2460" priority="4322">
      <formula>IF(RIGHT(TEXT(AU458,"0.#"),1)=".",TRUE,FALSE)</formula>
    </cfRule>
  </conditionalFormatting>
  <conditionalFormatting sqref="AU459">
    <cfRule type="expression" dxfId="2459" priority="4319">
      <formula>IF(RIGHT(TEXT(AU459,"0.#"),1)=".",FALSE,TRUE)</formula>
    </cfRule>
    <cfRule type="expression" dxfId="2458" priority="4320">
      <formula>IF(RIGHT(TEXT(AU459,"0.#"),1)=".",TRUE,FALSE)</formula>
    </cfRule>
  </conditionalFormatting>
  <conditionalFormatting sqref="AU460">
    <cfRule type="expression" dxfId="2457" priority="4317">
      <formula>IF(RIGHT(TEXT(AU460,"0.#"),1)=".",FALSE,TRUE)</formula>
    </cfRule>
    <cfRule type="expression" dxfId="2456" priority="4318">
      <formula>IF(RIGHT(TEXT(AU460,"0.#"),1)=".",TRUE,FALSE)</formula>
    </cfRule>
  </conditionalFormatting>
  <conditionalFormatting sqref="AI460">
    <cfRule type="expression" dxfId="2455" priority="4311">
      <formula>IF(RIGHT(TEXT(AI460,"0.#"),1)=".",FALSE,TRUE)</formula>
    </cfRule>
    <cfRule type="expression" dxfId="2454" priority="4312">
      <formula>IF(RIGHT(TEXT(AI460,"0.#"),1)=".",TRUE,FALSE)</formula>
    </cfRule>
  </conditionalFormatting>
  <conditionalFormatting sqref="AI458">
    <cfRule type="expression" dxfId="2453" priority="4315">
      <formula>IF(RIGHT(TEXT(AI458,"0.#"),1)=".",FALSE,TRUE)</formula>
    </cfRule>
    <cfRule type="expression" dxfId="2452" priority="4316">
      <formula>IF(RIGHT(TEXT(AI458,"0.#"),1)=".",TRUE,FALSE)</formula>
    </cfRule>
  </conditionalFormatting>
  <conditionalFormatting sqref="AI459">
    <cfRule type="expression" dxfId="2451" priority="4313">
      <formula>IF(RIGHT(TEXT(AI459,"0.#"),1)=".",FALSE,TRUE)</formula>
    </cfRule>
    <cfRule type="expression" dxfId="2450" priority="4314">
      <formula>IF(RIGHT(TEXT(AI459,"0.#"),1)=".",TRUE,FALSE)</formula>
    </cfRule>
  </conditionalFormatting>
  <conditionalFormatting sqref="AQ459">
    <cfRule type="expression" dxfId="2449" priority="4309">
      <formula>IF(RIGHT(TEXT(AQ459,"0.#"),1)=".",FALSE,TRUE)</formula>
    </cfRule>
    <cfRule type="expression" dxfId="2448" priority="4310">
      <formula>IF(RIGHT(TEXT(AQ459,"0.#"),1)=".",TRUE,FALSE)</formula>
    </cfRule>
  </conditionalFormatting>
  <conditionalFormatting sqref="AQ460">
    <cfRule type="expression" dxfId="2447" priority="4307">
      <formula>IF(RIGHT(TEXT(AQ460,"0.#"),1)=".",FALSE,TRUE)</formula>
    </cfRule>
    <cfRule type="expression" dxfId="2446" priority="4308">
      <formula>IF(RIGHT(TEXT(AQ460,"0.#"),1)=".",TRUE,FALSE)</formula>
    </cfRule>
  </conditionalFormatting>
  <conditionalFormatting sqref="AQ458">
    <cfRule type="expression" dxfId="2445" priority="4305">
      <formula>IF(RIGHT(TEXT(AQ458,"0.#"),1)=".",FALSE,TRUE)</formula>
    </cfRule>
    <cfRule type="expression" dxfId="2444" priority="4306">
      <formula>IF(RIGHT(TEXT(AQ458,"0.#"),1)=".",TRUE,FALSE)</formula>
    </cfRule>
  </conditionalFormatting>
  <conditionalFormatting sqref="AE120 AM120">
    <cfRule type="expression" dxfId="2443" priority="2983">
      <formula>IF(RIGHT(TEXT(AE120,"0.#"),1)=".",FALSE,TRUE)</formula>
    </cfRule>
    <cfRule type="expression" dxfId="2442" priority="2984">
      <formula>IF(RIGHT(TEXT(AE120,"0.#"),1)=".",TRUE,FALSE)</formula>
    </cfRule>
  </conditionalFormatting>
  <conditionalFormatting sqref="AI126">
    <cfRule type="expression" dxfId="2441" priority="2973">
      <formula>IF(RIGHT(TEXT(AI126,"0.#"),1)=".",FALSE,TRUE)</formula>
    </cfRule>
    <cfRule type="expression" dxfId="2440" priority="2974">
      <formula>IF(RIGHT(TEXT(AI126,"0.#"),1)=".",TRUE,FALSE)</formula>
    </cfRule>
  </conditionalFormatting>
  <conditionalFormatting sqref="AI120">
    <cfRule type="expression" dxfId="2439" priority="2981">
      <formula>IF(RIGHT(TEXT(AI120,"0.#"),1)=".",FALSE,TRUE)</formula>
    </cfRule>
    <cfRule type="expression" dxfId="2438" priority="2982">
      <formula>IF(RIGHT(TEXT(AI120,"0.#"),1)=".",TRUE,FALSE)</formula>
    </cfRule>
  </conditionalFormatting>
  <conditionalFormatting sqref="AE123 AM123">
    <cfRule type="expression" dxfId="2437" priority="2979">
      <formula>IF(RIGHT(TEXT(AE123,"0.#"),1)=".",FALSE,TRUE)</formula>
    </cfRule>
    <cfRule type="expression" dxfId="2436" priority="2980">
      <formula>IF(RIGHT(TEXT(AE123,"0.#"),1)=".",TRUE,FALSE)</formula>
    </cfRule>
  </conditionalFormatting>
  <conditionalFormatting sqref="AI123">
    <cfRule type="expression" dxfId="2435" priority="2977">
      <formula>IF(RIGHT(TEXT(AI123,"0.#"),1)=".",FALSE,TRUE)</formula>
    </cfRule>
    <cfRule type="expression" dxfId="2434" priority="2978">
      <formula>IF(RIGHT(TEXT(AI123,"0.#"),1)=".",TRUE,FALSE)</formula>
    </cfRule>
  </conditionalFormatting>
  <conditionalFormatting sqref="AE126 AM126">
    <cfRule type="expression" dxfId="2433" priority="2975">
      <formula>IF(RIGHT(TEXT(AE126,"0.#"),1)=".",FALSE,TRUE)</formula>
    </cfRule>
    <cfRule type="expression" dxfId="2432" priority="2976">
      <formula>IF(RIGHT(TEXT(AE126,"0.#"),1)=".",TRUE,FALSE)</formula>
    </cfRule>
  </conditionalFormatting>
  <conditionalFormatting sqref="AE129 AM129">
    <cfRule type="expression" dxfId="2431" priority="2971">
      <formula>IF(RIGHT(TEXT(AE129,"0.#"),1)=".",FALSE,TRUE)</formula>
    </cfRule>
    <cfRule type="expression" dxfId="2430" priority="2972">
      <formula>IF(RIGHT(TEXT(AE129,"0.#"),1)=".",TRUE,FALSE)</formula>
    </cfRule>
  </conditionalFormatting>
  <conditionalFormatting sqref="AI129">
    <cfRule type="expression" dxfId="2429" priority="2969">
      <formula>IF(RIGHT(TEXT(AI129,"0.#"),1)=".",FALSE,TRUE)</formula>
    </cfRule>
    <cfRule type="expression" dxfId="2428" priority="2970">
      <formula>IF(RIGHT(TEXT(AI129,"0.#"),1)=".",TRUE,FALSE)</formula>
    </cfRule>
  </conditionalFormatting>
  <conditionalFormatting sqref="Y847:Y874">
    <cfRule type="expression" dxfId="2427" priority="2967">
      <formula>IF(RIGHT(TEXT(Y847,"0.#"),1)=".",FALSE,TRUE)</formula>
    </cfRule>
    <cfRule type="expression" dxfId="2426" priority="2968">
      <formula>IF(RIGHT(TEXT(Y847,"0.#"),1)=".",TRUE,FALSE)</formula>
    </cfRule>
  </conditionalFormatting>
  <conditionalFormatting sqref="AU518">
    <cfRule type="expression" dxfId="2425" priority="1477">
      <formula>IF(RIGHT(TEXT(AU518,"0.#"),1)=".",FALSE,TRUE)</formula>
    </cfRule>
    <cfRule type="expression" dxfId="2424" priority="1478">
      <formula>IF(RIGHT(TEXT(AU518,"0.#"),1)=".",TRUE,FALSE)</formula>
    </cfRule>
  </conditionalFormatting>
  <conditionalFormatting sqref="AQ551">
    <cfRule type="expression" dxfId="2423" priority="1253">
      <formula>IF(RIGHT(TEXT(AQ551,"0.#"),1)=".",FALSE,TRUE)</formula>
    </cfRule>
    <cfRule type="expression" dxfId="2422" priority="1254">
      <formula>IF(RIGHT(TEXT(AQ551,"0.#"),1)=".",TRUE,FALSE)</formula>
    </cfRule>
  </conditionalFormatting>
  <conditionalFormatting sqref="AE556">
    <cfRule type="expression" dxfId="2421" priority="1251">
      <formula>IF(RIGHT(TEXT(AE556,"0.#"),1)=".",FALSE,TRUE)</formula>
    </cfRule>
    <cfRule type="expression" dxfId="2420" priority="1252">
      <formula>IF(RIGHT(TEXT(AE556,"0.#"),1)=".",TRUE,FALSE)</formula>
    </cfRule>
  </conditionalFormatting>
  <conditionalFormatting sqref="AE557">
    <cfRule type="expression" dxfId="2419" priority="1249">
      <formula>IF(RIGHT(TEXT(AE557,"0.#"),1)=".",FALSE,TRUE)</formula>
    </cfRule>
    <cfRule type="expression" dxfId="2418" priority="1250">
      <formula>IF(RIGHT(TEXT(AE557,"0.#"),1)=".",TRUE,FALSE)</formula>
    </cfRule>
  </conditionalFormatting>
  <conditionalFormatting sqref="AE558">
    <cfRule type="expression" dxfId="2417" priority="1247">
      <formula>IF(RIGHT(TEXT(AE558,"0.#"),1)=".",FALSE,TRUE)</formula>
    </cfRule>
    <cfRule type="expression" dxfId="2416" priority="1248">
      <formula>IF(RIGHT(TEXT(AE558,"0.#"),1)=".",TRUE,FALSE)</formula>
    </cfRule>
  </conditionalFormatting>
  <conditionalFormatting sqref="AU556">
    <cfRule type="expression" dxfId="2415" priority="1239">
      <formula>IF(RIGHT(TEXT(AU556,"0.#"),1)=".",FALSE,TRUE)</formula>
    </cfRule>
    <cfRule type="expression" dxfId="2414" priority="1240">
      <formula>IF(RIGHT(TEXT(AU556,"0.#"),1)=".",TRUE,FALSE)</formula>
    </cfRule>
  </conditionalFormatting>
  <conditionalFormatting sqref="AU557">
    <cfRule type="expression" dxfId="2413" priority="1237">
      <formula>IF(RIGHT(TEXT(AU557,"0.#"),1)=".",FALSE,TRUE)</formula>
    </cfRule>
    <cfRule type="expression" dxfId="2412" priority="1238">
      <formula>IF(RIGHT(TEXT(AU557,"0.#"),1)=".",TRUE,FALSE)</formula>
    </cfRule>
  </conditionalFormatting>
  <conditionalFormatting sqref="AU558">
    <cfRule type="expression" dxfId="2411" priority="1235">
      <formula>IF(RIGHT(TEXT(AU558,"0.#"),1)=".",FALSE,TRUE)</formula>
    </cfRule>
    <cfRule type="expression" dxfId="2410" priority="1236">
      <formula>IF(RIGHT(TEXT(AU558,"0.#"),1)=".",TRUE,FALSE)</formula>
    </cfRule>
  </conditionalFormatting>
  <conditionalFormatting sqref="AQ557">
    <cfRule type="expression" dxfId="2409" priority="1227">
      <formula>IF(RIGHT(TEXT(AQ557,"0.#"),1)=".",FALSE,TRUE)</formula>
    </cfRule>
    <cfRule type="expression" dxfId="2408" priority="1228">
      <formula>IF(RIGHT(TEXT(AQ557,"0.#"),1)=".",TRUE,FALSE)</formula>
    </cfRule>
  </conditionalFormatting>
  <conditionalFormatting sqref="AQ558">
    <cfRule type="expression" dxfId="2407" priority="1225">
      <formula>IF(RIGHT(TEXT(AQ558,"0.#"),1)=".",FALSE,TRUE)</formula>
    </cfRule>
    <cfRule type="expression" dxfId="2406" priority="1226">
      <formula>IF(RIGHT(TEXT(AQ558,"0.#"),1)=".",TRUE,FALSE)</formula>
    </cfRule>
  </conditionalFormatting>
  <conditionalFormatting sqref="AQ556">
    <cfRule type="expression" dxfId="2405" priority="1223">
      <formula>IF(RIGHT(TEXT(AQ556,"0.#"),1)=".",FALSE,TRUE)</formula>
    </cfRule>
    <cfRule type="expression" dxfId="2404" priority="1224">
      <formula>IF(RIGHT(TEXT(AQ556,"0.#"),1)=".",TRUE,FALSE)</formula>
    </cfRule>
  </conditionalFormatting>
  <conditionalFormatting sqref="AE561">
    <cfRule type="expression" dxfId="2403" priority="1221">
      <formula>IF(RIGHT(TEXT(AE561,"0.#"),1)=".",FALSE,TRUE)</formula>
    </cfRule>
    <cfRule type="expression" dxfId="2402" priority="1222">
      <formula>IF(RIGHT(TEXT(AE561,"0.#"),1)=".",TRUE,FALSE)</formula>
    </cfRule>
  </conditionalFormatting>
  <conditionalFormatting sqref="AE562">
    <cfRule type="expression" dxfId="2401" priority="1219">
      <formula>IF(RIGHT(TEXT(AE562,"0.#"),1)=".",FALSE,TRUE)</formula>
    </cfRule>
    <cfRule type="expression" dxfId="2400" priority="1220">
      <formula>IF(RIGHT(TEXT(AE562,"0.#"),1)=".",TRUE,FALSE)</formula>
    </cfRule>
  </conditionalFormatting>
  <conditionalFormatting sqref="AE563">
    <cfRule type="expression" dxfId="2399" priority="1217">
      <formula>IF(RIGHT(TEXT(AE563,"0.#"),1)=".",FALSE,TRUE)</formula>
    </cfRule>
    <cfRule type="expression" dxfId="2398" priority="1218">
      <formula>IF(RIGHT(TEXT(AE563,"0.#"),1)=".",TRUE,FALSE)</formula>
    </cfRule>
  </conditionalFormatting>
  <conditionalFormatting sqref="AL1110:AO1139">
    <cfRule type="expression" dxfId="2397" priority="2873">
      <formula>IF(AND(AL1110&gt;=0, RIGHT(TEXT(AL1110,"0.#"),1)&lt;&gt;"."),TRUE,FALSE)</formula>
    </cfRule>
    <cfRule type="expression" dxfId="2396" priority="2874">
      <formula>IF(AND(AL1110&gt;=0, RIGHT(TEXT(AL1110,"0.#"),1)="."),TRUE,FALSE)</formula>
    </cfRule>
    <cfRule type="expression" dxfId="2395" priority="2875">
      <formula>IF(AND(AL1110&lt;0, RIGHT(TEXT(AL1110,"0.#"),1)&lt;&gt;"."),TRUE,FALSE)</formula>
    </cfRule>
    <cfRule type="expression" dxfId="2394" priority="2876">
      <formula>IF(AND(AL1110&lt;0, RIGHT(TEXT(AL1110,"0.#"),1)="."),TRUE,FALSE)</formula>
    </cfRule>
  </conditionalFormatting>
  <conditionalFormatting sqref="Y1110:Y1139">
    <cfRule type="expression" dxfId="2393" priority="2871">
      <formula>IF(RIGHT(TEXT(Y1110,"0.#"),1)=".",FALSE,TRUE)</formula>
    </cfRule>
    <cfRule type="expression" dxfId="2392" priority="2872">
      <formula>IF(RIGHT(TEXT(Y1110,"0.#"),1)=".",TRUE,FALSE)</formula>
    </cfRule>
  </conditionalFormatting>
  <conditionalFormatting sqref="AQ553">
    <cfRule type="expression" dxfId="2391" priority="1255">
      <formula>IF(RIGHT(TEXT(AQ553,"0.#"),1)=".",FALSE,TRUE)</formula>
    </cfRule>
    <cfRule type="expression" dxfId="2390" priority="1256">
      <formula>IF(RIGHT(TEXT(AQ553,"0.#"),1)=".",TRUE,FALSE)</formula>
    </cfRule>
  </conditionalFormatting>
  <conditionalFormatting sqref="AU552">
    <cfRule type="expression" dxfId="2389" priority="1267">
      <formula>IF(RIGHT(TEXT(AU552,"0.#"),1)=".",FALSE,TRUE)</formula>
    </cfRule>
    <cfRule type="expression" dxfId="2388" priority="1268">
      <formula>IF(RIGHT(TEXT(AU552,"0.#"),1)=".",TRUE,FALSE)</formula>
    </cfRule>
  </conditionalFormatting>
  <conditionalFormatting sqref="AE552">
    <cfRule type="expression" dxfId="2387" priority="1279">
      <formula>IF(RIGHT(TEXT(AE552,"0.#"),1)=".",FALSE,TRUE)</formula>
    </cfRule>
    <cfRule type="expression" dxfId="2386" priority="1280">
      <formula>IF(RIGHT(TEXT(AE552,"0.#"),1)=".",TRUE,FALSE)</formula>
    </cfRule>
  </conditionalFormatting>
  <conditionalFormatting sqref="AQ548">
    <cfRule type="expression" dxfId="2385" priority="1285">
      <formula>IF(RIGHT(TEXT(AQ548,"0.#"),1)=".",FALSE,TRUE)</formula>
    </cfRule>
    <cfRule type="expression" dxfId="2384" priority="1286">
      <formula>IF(RIGHT(TEXT(AQ548,"0.#"),1)=".",TRUE,FALSE)</formula>
    </cfRule>
  </conditionalFormatting>
  <conditionalFormatting sqref="AL845:AO846">
    <cfRule type="expression" dxfId="2383" priority="2825">
      <formula>IF(AND(AL845&gt;=0, RIGHT(TEXT(AL845,"0.#"),1)&lt;&gt;"."),TRUE,FALSE)</formula>
    </cfRule>
    <cfRule type="expression" dxfId="2382" priority="2826">
      <formula>IF(AND(AL845&gt;=0, RIGHT(TEXT(AL845,"0.#"),1)="."),TRUE,FALSE)</formula>
    </cfRule>
    <cfRule type="expression" dxfId="2381" priority="2827">
      <formula>IF(AND(AL845&lt;0, RIGHT(TEXT(AL845,"0.#"),1)&lt;&gt;"."),TRUE,FALSE)</formula>
    </cfRule>
    <cfRule type="expression" dxfId="2380" priority="2828">
      <formula>IF(AND(AL845&lt;0, RIGHT(TEXT(AL845,"0.#"),1)="."),TRUE,FALSE)</formula>
    </cfRule>
  </conditionalFormatting>
  <conditionalFormatting sqref="Y845:Y846">
    <cfRule type="expression" dxfId="2379" priority="2823">
      <formula>IF(RIGHT(TEXT(Y845,"0.#"),1)=".",FALSE,TRUE)</formula>
    </cfRule>
    <cfRule type="expression" dxfId="2378" priority="2824">
      <formula>IF(RIGHT(TEXT(Y845,"0.#"),1)=".",TRUE,FALSE)</formula>
    </cfRule>
  </conditionalFormatting>
  <conditionalFormatting sqref="AE492">
    <cfRule type="expression" dxfId="2377" priority="1611">
      <formula>IF(RIGHT(TEXT(AE492,"0.#"),1)=".",FALSE,TRUE)</formula>
    </cfRule>
    <cfRule type="expression" dxfId="2376" priority="1612">
      <formula>IF(RIGHT(TEXT(AE492,"0.#"),1)=".",TRUE,FALSE)</formula>
    </cfRule>
  </conditionalFormatting>
  <conditionalFormatting sqref="AE493">
    <cfRule type="expression" dxfId="2375" priority="1609">
      <formula>IF(RIGHT(TEXT(AE493,"0.#"),1)=".",FALSE,TRUE)</formula>
    </cfRule>
    <cfRule type="expression" dxfId="2374" priority="1610">
      <formula>IF(RIGHT(TEXT(AE493,"0.#"),1)=".",TRUE,FALSE)</formula>
    </cfRule>
  </conditionalFormatting>
  <conditionalFormatting sqref="AE494">
    <cfRule type="expression" dxfId="2373" priority="1607">
      <formula>IF(RIGHT(TEXT(AE494,"0.#"),1)=".",FALSE,TRUE)</formula>
    </cfRule>
    <cfRule type="expression" dxfId="2372" priority="1608">
      <formula>IF(RIGHT(TEXT(AE494,"0.#"),1)=".",TRUE,FALSE)</formula>
    </cfRule>
  </conditionalFormatting>
  <conditionalFormatting sqref="AQ493">
    <cfRule type="expression" dxfId="2371" priority="1587">
      <formula>IF(RIGHT(TEXT(AQ493,"0.#"),1)=".",FALSE,TRUE)</formula>
    </cfRule>
    <cfRule type="expression" dxfId="2370" priority="1588">
      <formula>IF(RIGHT(TEXT(AQ493,"0.#"),1)=".",TRUE,FALSE)</formula>
    </cfRule>
  </conditionalFormatting>
  <conditionalFormatting sqref="AQ494">
    <cfRule type="expression" dxfId="2369" priority="1585">
      <formula>IF(RIGHT(TEXT(AQ494,"0.#"),1)=".",FALSE,TRUE)</formula>
    </cfRule>
    <cfRule type="expression" dxfId="2368" priority="1586">
      <formula>IF(RIGHT(TEXT(AQ494,"0.#"),1)=".",TRUE,FALSE)</formula>
    </cfRule>
  </conditionalFormatting>
  <conditionalFormatting sqref="AQ492">
    <cfRule type="expression" dxfId="2367" priority="1583">
      <formula>IF(RIGHT(TEXT(AQ492,"0.#"),1)=".",FALSE,TRUE)</formula>
    </cfRule>
    <cfRule type="expression" dxfId="2366" priority="1584">
      <formula>IF(RIGHT(TEXT(AQ492,"0.#"),1)=".",TRUE,FALSE)</formula>
    </cfRule>
  </conditionalFormatting>
  <conditionalFormatting sqref="AU494">
    <cfRule type="expression" dxfId="2365" priority="1595">
      <formula>IF(RIGHT(TEXT(AU494,"0.#"),1)=".",FALSE,TRUE)</formula>
    </cfRule>
    <cfRule type="expression" dxfId="2364" priority="1596">
      <formula>IF(RIGHT(TEXT(AU494,"0.#"),1)=".",TRUE,FALSE)</formula>
    </cfRule>
  </conditionalFormatting>
  <conditionalFormatting sqref="AU492">
    <cfRule type="expression" dxfId="2363" priority="1599">
      <formula>IF(RIGHT(TEXT(AU492,"0.#"),1)=".",FALSE,TRUE)</formula>
    </cfRule>
    <cfRule type="expression" dxfId="2362" priority="1600">
      <formula>IF(RIGHT(TEXT(AU492,"0.#"),1)=".",TRUE,FALSE)</formula>
    </cfRule>
  </conditionalFormatting>
  <conditionalFormatting sqref="AU493">
    <cfRule type="expression" dxfId="2361" priority="1597">
      <formula>IF(RIGHT(TEXT(AU493,"0.#"),1)=".",FALSE,TRUE)</formula>
    </cfRule>
    <cfRule type="expression" dxfId="2360" priority="1598">
      <formula>IF(RIGHT(TEXT(AU493,"0.#"),1)=".",TRUE,FALSE)</formula>
    </cfRule>
  </conditionalFormatting>
  <conditionalFormatting sqref="AU583">
    <cfRule type="expression" dxfId="2359" priority="1115">
      <formula>IF(RIGHT(TEXT(AU583,"0.#"),1)=".",FALSE,TRUE)</formula>
    </cfRule>
    <cfRule type="expression" dxfId="2358" priority="1116">
      <formula>IF(RIGHT(TEXT(AU583,"0.#"),1)=".",TRUE,FALSE)</formula>
    </cfRule>
  </conditionalFormatting>
  <conditionalFormatting sqref="AU582">
    <cfRule type="expression" dxfId="2357" priority="1117">
      <formula>IF(RIGHT(TEXT(AU582,"0.#"),1)=".",FALSE,TRUE)</formula>
    </cfRule>
    <cfRule type="expression" dxfId="2356" priority="1118">
      <formula>IF(RIGHT(TEXT(AU582,"0.#"),1)=".",TRUE,FALSE)</formula>
    </cfRule>
  </conditionalFormatting>
  <conditionalFormatting sqref="AE499">
    <cfRule type="expression" dxfId="2355" priority="1577">
      <formula>IF(RIGHT(TEXT(AE499,"0.#"),1)=".",FALSE,TRUE)</formula>
    </cfRule>
    <cfRule type="expression" dxfId="2354" priority="1578">
      <formula>IF(RIGHT(TEXT(AE499,"0.#"),1)=".",TRUE,FALSE)</formula>
    </cfRule>
  </conditionalFormatting>
  <conditionalFormatting sqref="AE497">
    <cfRule type="expression" dxfId="2353" priority="1581">
      <formula>IF(RIGHT(TEXT(AE497,"0.#"),1)=".",FALSE,TRUE)</formula>
    </cfRule>
    <cfRule type="expression" dxfId="2352" priority="1582">
      <formula>IF(RIGHT(TEXT(AE497,"0.#"),1)=".",TRUE,FALSE)</formula>
    </cfRule>
  </conditionalFormatting>
  <conditionalFormatting sqref="AE498">
    <cfRule type="expression" dxfId="2351" priority="1579">
      <formula>IF(RIGHT(TEXT(AE498,"0.#"),1)=".",FALSE,TRUE)</formula>
    </cfRule>
    <cfRule type="expression" dxfId="2350" priority="1580">
      <formula>IF(RIGHT(TEXT(AE498,"0.#"),1)=".",TRUE,FALSE)</formula>
    </cfRule>
  </conditionalFormatting>
  <conditionalFormatting sqref="AU499">
    <cfRule type="expression" dxfId="2349" priority="1565">
      <formula>IF(RIGHT(TEXT(AU499,"0.#"),1)=".",FALSE,TRUE)</formula>
    </cfRule>
    <cfRule type="expression" dxfId="2348" priority="1566">
      <formula>IF(RIGHT(TEXT(AU499,"0.#"),1)=".",TRUE,FALSE)</formula>
    </cfRule>
  </conditionalFormatting>
  <conditionalFormatting sqref="AU497">
    <cfRule type="expression" dxfId="2347" priority="1569">
      <formula>IF(RIGHT(TEXT(AU497,"0.#"),1)=".",FALSE,TRUE)</formula>
    </cfRule>
    <cfRule type="expression" dxfId="2346" priority="1570">
      <formula>IF(RIGHT(TEXT(AU497,"0.#"),1)=".",TRUE,FALSE)</formula>
    </cfRule>
  </conditionalFormatting>
  <conditionalFormatting sqref="AU498">
    <cfRule type="expression" dxfId="2345" priority="1567">
      <formula>IF(RIGHT(TEXT(AU498,"0.#"),1)=".",FALSE,TRUE)</formula>
    </cfRule>
    <cfRule type="expression" dxfId="2344" priority="1568">
      <formula>IF(RIGHT(TEXT(AU498,"0.#"),1)=".",TRUE,FALSE)</formula>
    </cfRule>
  </conditionalFormatting>
  <conditionalFormatting sqref="AQ497">
    <cfRule type="expression" dxfId="2343" priority="1553">
      <formula>IF(RIGHT(TEXT(AQ497,"0.#"),1)=".",FALSE,TRUE)</formula>
    </cfRule>
    <cfRule type="expression" dxfId="2342" priority="1554">
      <formula>IF(RIGHT(TEXT(AQ497,"0.#"),1)=".",TRUE,FALSE)</formula>
    </cfRule>
  </conditionalFormatting>
  <conditionalFormatting sqref="AQ498">
    <cfRule type="expression" dxfId="2341" priority="1557">
      <formula>IF(RIGHT(TEXT(AQ498,"0.#"),1)=".",FALSE,TRUE)</formula>
    </cfRule>
    <cfRule type="expression" dxfId="2340" priority="1558">
      <formula>IF(RIGHT(TEXT(AQ498,"0.#"),1)=".",TRUE,FALSE)</formula>
    </cfRule>
  </conditionalFormatting>
  <conditionalFormatting sqref="AQ499">
    <cfRule type="expression" dxfId="2339" priority="1555">
      <formula>IF(RIGHT(TEXT(AQ499,"0.#"),1)=".",FALSE,TRUE)</formula>
    </cfRule>
    <cfRule type="expression" dxfId="2338" priority="1556">
      <formula>IF(RIGHT(TEXT(AQ499,"0.#"),1)=".",TRUE,FALSE)</formula>
    </cfRule>
  </conditionalFormatting>
  <conditionalFormatting sqref="AE504">
    <cfRule type="expression" dxfId="2337" priority="1547">
      <formula>IF(RIGHT(TEXT(AE504,"0.#"),1)=".",FALSE,TRUE)</formula>
    </cfRule>
    <cfRule type="expression" dxfId="2336" priority="1548">
      <formula>IF(RIGHT(TEXT(AE504,"0.#"),1)=".",TRUE,FALSE)</formula>
    </cfRule>
  </conditionalFormatting>
  <conditionalFormatting sqref="AE502">
    <cfRule type="expression" dxfId="2335" priority="1551">
      <formula>IF(RIGHT(TEXT(AE502,"0.#"),1)=".",FALSE,TRUE)</formula>
    </cfRule>
    <cfRule type="expression" dxfId="2334" priority="1552">
      <formula>IF(RIGHT(TEXT(AE502,"0.#"),1)=".",TRUE,FALSE)</formula>
    </cfRule>
  </conditionalFormatting>
  <conditionalFormatting sqref="AE503">
    <cfRule type="expression" dxfId="2333" priority="1549">
      <formula>IF(RIGHT(TEXT(AE503,"0.#"),1)=".",FALSE,TRUE)</formula>
    </cfRule>
    <cfRule type="expression" dxfId="2332" priority="1550">
      <formula>IF(RIGHT(TEXT(AE503,"0.#"),1)=".",TRUE,FALSE)</formula>
    </cfRule>
  </conditionalFormatting>
  <conditionalFormatting sqref="AU504">
    <cfRule type="expression" dxfId="2331" priority="1535">
      <formula>IF(RIGHT(TEXT(AU504,"0.#"),1)=".",FALSE,TRUE)</formula>
    </cfRule>
    <cfRule type="expression" dxfId="2330" priority="1536">
      <formula>IF(RIGHT(TEXT(AU504,"0.#"),1)=".",TRUE,FALSE)</formula>
    </cfRule>
  </conditionalFormatting>
  <conditionalFormatting sqref="AU502">
    <cfRule type="expression" dxfId="2329" priority="1539">
      <formula>IF(RIGHT(TEXT(AU502,"0.#"),1)=".",FALSE,TRUE)</formula>
    </cfRule>
    <cfRule type="expression" dxfId="2328" priority="1540">
      <formula>IF(RIGHT(TEXT(AU502,"0.#"),1)=".",TRUE,FALSE)</formula>
    </cfRule>
  </conditionalFormatting>
  <conditionalFormatting sqref="AU503">
    <cfRule type="expression" dxfId="2327" priority="1537">
      <formula>IF(RIGHT(TEXT(AU503,"0.#"),1)=".",FALSE,TRUE)</formula>
    </cfRule>
    <cfRule type="expression" dxfId="2326" priority="1538">
      <formula>IF(RIGHT(TEXT(AU503,"0.#"),1)=".",TRUE,FALSE)</formula>
    </cfRule>
  </conditionalFormatting>
  <conditionalFormatting sqref="AQ502">
    <cfRule type="expression" dxfId="2325" priority="1523">
      <formula>IF(RIGHT(TEXT(AQ502,"0.#"),1)=".",FALSE,TRUE)</formula>
    </cfRule>
    <cfRule type="expression" dxfId="2324" priority="1524">
      <formula>IF(RIGHT(TEXT(AQ502,"0.#"),1)=".",TRUE,FALSE)</formula>
    </cfRule>
  </conditionalFormatting>
  <conditionalFormatting sqref="AQ503">
    <cfRule type="expression" dxfId="2323" priority="1527">
      <formula>IF(RIGHT(TEXT(AQ503,"0.#"),1)=".",FALSE,TRUE)</formula>
    </cfRule>
    <cfRule type="expression" dxfId="2322" priority="1528">
      <formula>IF(RIGHT(TEXT(AQ503,"0.#"),1)=".",TRUE,FALSE)</formula>
    </cfRule>
  </conditionalFormatting>
  <conditionalFormatting sqref="AQ504">
    <cfRule type="expression" dxfId="2321" priority="1525">
      <formula>IF(RIGHT(TEXT(AQ504,"0.#"),1)=".",FALSE,TRUE)</formula>
    </cfRule>
    <cfRule type="expression" dxfId="2320" priority="1526">
      <formula>IF(RIGHT(TEXT(AQ504,"0.#"),1)=".",TRUE,FALSE)</formula>
    </cfRule>
  </conditionalFormatting>
  <conditionalFormatting sqref="AE509">
    <cfRule type="expression" dxfId="2319" priority="1517">
      <formula>IF(RIGHT(TEXT(AE509,"0.#"),1)=".",FALSE,TRUE)</formula>
    </cfRule>
    <cfRule type="expression" dxfId="2318" priority="1518">
      <formula>IF(RIGHT(TEXT(AE509,"0.#"),1)=".",TRUE,FALSE)</formula>
    </cfRule>
  </conditionalFormatting>
  <conditionalFormatting sqref="AE507">
    <cfRule type="expression" dxfId="2317" priority="1521">
      <formula>IF(RIGHT(TEXT(AE507,"0.#"),1)=".",FALSE,TRUE)</formula>
    </cfRule>
    <cfRule type="expression" dxfId="2316" priority="1522">
      <formula>IF(RIGHT(TEXT(AE507,"0.#"),1)=".",TRUE,FALSE)</formula>
    </cfRule>
  </conditionalFormatting>
  <conditionalFormatting sqref="AE508">
    <cfRule type="expression" dxfId="2315" priority="1519">
      <formula>IF(RIGHT(TEXT(AE508,"0.#"),1)=".",FALSE,TRUE)</formula>
    </cfRule>
    <cfRule type="expression" dxfId="2314" priority="1520">
      <formula>IF(RIGHT(TEXT(AE508,"0.#"),1)=".",TRUE,FALSE)</formula>
    </cfRule>
  </conditionalFormatting>
  <conditionalFormatting sqref="AU509">
    <cfRule type="expression" dxfId="2313" priority="1505">
      <formula>IF(RIGHT(TEXT(AU509,"0.#"),1)=".",FALSE,TRUE)</formula>
    </cfRule>
    <cfRule type="expression" dxfId="2312" priority="1506">
      <formula>IF(RIGHT(TEXT(AU509,"0.#"),1)=".",TRUE,FALSE)</formula>
    </cfRule>
  </conditionalFormatting>
  <conditionalFormatting sqref="AU507">
    <cfRule type="expression" dxfId="2311" priority="1509">
      <formula>IF(RIGHT(TEXT(AU507,"0.#"),1)=".",FALSE,TRUE)</formula>
    </cfRule>
    <cfRule type="expression" dxfId="2310" priority="1510">
      <formula>IF(RIGHT(TEXT(AU507,"0.#"),1)=".",TRUE,FALSE)</formula>
    </cfRule>
  </conditionalFormatting>
  <conditionalFormatting sqref="AU508">
    <cfRule type="expression" dxfId="2309" priority="1507">
      <formula>IF(RIGHT(TEXT(AU508,"0.#"),1)=".",FALSE,TRUE)</formula>
    </cfRule>
    <cfRule type="expression" dxfId="2308" priority="1508">
      <formula>IF(RIGHT(TEXT(AU508,"0.#"),1)=".",TRUE,FALSE)</formula>
    </cfRule>
  </conditionalFormatting>
  <conditionalFormatting sqref="AQ507">
    <cfRule type="expression" dxfId="2307" priority="1493">
      <formula>IF(RIGHT(TEXT(AQ507,"0.#"),1)=".",FALSE,TRUE)</formula>
    </cfRule>
    <cfRule type="expression" dxfId="2306" priority="1494">
      <formula>IF(RIGHT(TEXT(AQ507,"0.#"),1)=".",TRUE,FALSE)</formula>
    </cfRule>
  </conditionalFormatting>
  <conditionalFormatting sqref="AQ508">
    <cfRule type="expression" dxfId="2305" priority="1497">
      <formula>IF(RIGHT(TEXT(AQ508,"0.#"),1)=".",FALSE,TRUE)</formula>
    </cfRule>
    <cfRule type="expression" dxfId="2304" priority="1498">
      <formula>IF(RIGHT(TEXT(AQ508,"0.#"),1)=".",TRUE,FALSE)</formula>
    </cfRule>
  </conditionalFormatting>
  <conditionalFormatting sqref="AQ509">
    <cfRule type="expression" dxfId="2303" priority="1495">
      <formula>IF(RIGHT(TEXT(AQ509,"0.#"),1)=".",FALSE,TRUE)</formula>
    </cfRule>
    <cfRule type="expression" dxfId="2302" priority="1496">
      <formula>IF(RIGHT(TEXT(AQ509,"0.#"),1)=".",TRUE,FALSE)</formula>
    </cfRule>
  </conditionalFormatting>
  <conditionalFormatting sqref="AE465">
    <cfRule type="expression" dxfId="2301" priority="1787">
      <formula>IF(RIGHT(TEXT(AE465,"0.#"),1)=".",FALSE,TRUE)</formula>
    </cfRule>
    <cfRule type="expression" dxfId="2300" priority="1788">
      <formula>IF(RIGHT(TEXT(AE465,"0.#"),1)=".",TRUE,FALSE)</formula>
    </cfRule>
  </conditionalFormatting>
  <conditionalFormatting sqref="AE463">
    <cfRule type="expression" dxfId="2299" priority="1791">
      <formula>IF(RIGHT(TEXT(AE463,"0.#"),1)=".",FALSE,TRUE)</formula>
    </cfRule>
    <cfRule type="expression" dxfId="2298" priority="1792">
      <formula>IF(RIGHT(TEXT(AE463,"0.#"),1)=".",TRUE,FALSE)</formula>
    </cfRule>
  </conditionalFormatting>
  <conditionalFormatting sqref="AE464">
    <cfRule type="expression" dxfId="2297" priority="1789">
      <formula>IF(RIGHT(TEXT(AE464,"0.#"),1)=".",FALSE,TRUE)</formula>
    </cfRule>
    <cfRule type="expression" dxfId="2296" priority="1790">
      <formula>IF(RIGHT(TEXT(AE464,"0.#"),1)=".",TRUE,FALSE)</formula>
    </cfRule>
  </conditionalFormatting>
  <conditionalFormatting sqref="AM465">
    <cfRule type="expression" dxfId="2295" priority="1781">
      <formula>IF(RIGHT(TEXT(AM465,"0.#"),1)=".",FALSE,TRUE)</formula>
    </cfRule>
    <cfRule type="expression" dxfId="2294" priority="1782">
      <formula>IF(RIGHT(TEXT(AM465,"0.#"),1)=".",TRUE,FALSE)</formula>
    </cfRule>
  </conditionalFormatting>
  <conditionalFormatting sqref="AM463">
    <cfRule type="expression" dxfId="2293" priority="1785">
      <formula>IF(RIGHT(TEXT(AM463,"0.#"),1)=".",FALSE,TRUE)</formula>
    </cfRule>
    <cfRule type="expression" dxfId="2292" priority="1786">
      <formula>IF(RIGHT(TEXT(AM463,"0.#"),1)=".",TRUE,FALSE)</formula>
    </cfRule>
  </conditionalFormatting>
  <conditionalFormatting sqref="AM464">
    <cfRule type="expression" dxfId="2291" priority="1783">
      <formula>IF(RIGHT(TEXT(AM464,"0.#"),1)=".",FALSE,TRUE)</formula>
    </cfRule>
    <cfRule type="expression" dxfId="2290" priority="1784">
      <formula>IF(RIGHT(TEXT(AM464,"0.#"),1)=".",TRUE,FALSE)</formula>
    </cfRule>
  </conditionalFormatting>
  <conditionalFormatting sqref="AU465">
    <cfRule type="expression" dxfId="2289" priority="1775">
      <formula>IF(RIGHT(TEXT(AU465,"0.#"),1)=".",FALSE,TRUE)</formula>
    </cfRule>
    <cfRule type="expression" dxfId="2288" priority="1776">
      <formula>IF(RIGHT(TEXT(AU465,"0.#"),1)=".",TRUE,FALSE)</formula>
    </cfRule>
  </conditionalFormatting>
  <conditionalFormatting sqref="AU463">
    <cfRule type="expression" dxfId="2287" priority="1779">
      <formula>IF(RIGHT(TEXT(AU463,"0.#"),1)=".",FALSE,TRUE)</formula>
    </cfRule>
    <cfRule type="expression" dxfId="2286" priority="1780">
      <formula>IF(RIGHT(TEXT(AU463,"0.#"),1)=".",TRUE,FALSE)</formula>
    </cfRule>
  </conditionalFormatting>
  <conditionalFormatting sqref="AU464">
    <cfRule type="expression" dxfId="2285" priority="1777">
      <formula>IF(RIGHT(TEXT(AU464,"0.#"),1)=".",FALSE,TRUE)</formula>
    </cfRule>
    <cfRule type="expression" dxfId="2284" priority="1778">
      <formula>IF(RIGHT(TEXT(AU464,"0.#"),1)=".",TRUE,FALSE)</formula>
    </cfRule>
  </conditionalFormatting>
  <conditionalFormatting sqref="AI465">
    <cfRule type="expression" dxfId="2283" priority="1769">
      <formula>IF(RIGHT(TEXT(AI465,"0.#"),1)=".",FALSE,TRUE)</formula>
    </cfRule>
    <cfRule type="expression" dxfId="2282" priority="1770">
      <formula>IF(RIGHT(TEXT(AI465,"0.#"),1)=".",TRUE,FALSE)</formula>
    </cfRule>
  </conditionalFormatting>
  <conditionalFormatting sqref="AI463">
    <cfRule type="expression" dxfId="2281" priority="1773">
      <formula>IF(RIGHT(TEXT(AI463,"0.#"),1)=".",FALSE,TRUE)</formula>
    </cfRule>
    <cfRule type="expression" dxfId="2280" priority="1774">
      <formula>IF(RIGHT(TEXT(AI463,"0.#"),1)=".",TRUE,FALSE)</formula>
    </cfRule>
  </conditionalFormatting>
  <conditionalFormatting sqref="AI464">
    <cfRule type="expression" dxfId="2279" priority="1771">
      <formula>IF(RIGHT(TEXT(AI464,"0.#"),1)=".",FALSE,TRUE)</formula>
    </cfRule>
    <cfRule type="expression" dxfId="2278" priority="1772">
      <formula>IF(RIGHT(TEXT(AI464,"0.#"),1)=".",TRUE,FALSE)</formula>
    </cfRule>
  </conditionalFormatting>
  <conditionalFormatting sqref="AQ463">
    <cfRule type="expression" dxfId="2277" priority="1763">
      <formula>IF(RIGHT(TEXT(AQ463,"0.#"),1)=".",FALSE,TRUE)</formula>
    </cfRule>
    <cfRule type="expression" dxfId="2276" priority="1764">
      <formula>IF(RIGHT(TEXT(AQ463,"0.#"),1)=".",TRUE,FALSE)</formula>
    </cfRule>
  </conditionalFormatting>
  <conditionalFormatting sqref="AQ464">
    <cfRule type="expression" dxfId="2275" priority="1767">
      <formula>IF(RIGHT(TEXT(AQ464,"0.#"),1)=".",FALSE,TRUE)</formula>
    </cfRule>
    <cfRule type="expression" dxfId="2274" priority="1768">
      <formula>IF(RIGHT(TEXT(AQ464,"0.#"),1)=".",TRUE,FALSE)</formula>
    </cfRule>
  </conditionalFormatting>
  <conditionalFormatting sqref="AQ465">
    <cfRule type="expression" dxfId="2273" priority="1765">
      <formula>IF(RIGHT(TEXT(AQ465,"0.#"),1)=".",FALSE,TRUE)</formula>
    </cfRule>
    <cfRule type="expression" dxfId="2272" priority="1766">
      <formula>IF(RIGHT(TEXT(AQ465,"0.#"),1)=".",TRUE,FALSE)</formula>
    </cfRule>
  </conditionalFormatting>
  <conditionalFormatting sqref="AE470">
    <cfRule type="expression" dxfId="2271" priority="1757">
      <formula>IF(RIGHT(TEXT(AE470,"0.#"),1)=".",FALSE,TRUE)</formula>
    </cfRule>
    <cfRule type="expression" dxfId="2270" priority="1758">
      <formula>IF(RIGHT(TEXT(AE470,"0.#"),1)=".",TRUE,FALSE)</formula>
    </cfRule>
  </conditionalFormatting>
  <conditionalFormatting sqref="AE468">
    <cfRule type="expression" dxfId="2269" priority="1761">
      <formula>IF(RIGHT(TEXT(AE468,"0.#"),1)=".",FALSE,TRUE)</formula>
    </cfRule>
    <cfRule type="expression" dxfId="2268" priority="1762">
      <formula>IF(RIGHT(TEXT(AE468,"0.#"),1)=".",TRUE,FALSE)</formula>
    </cfRule>
  </conditionalFormatting>
  <conditionalFormatting sqref="AE469">
    <cfRule type="expression" dxfId="2267" priority="1759">
      <formula>IF(RIGHT(TEXT(AE469,"0.#"),1)=".",FALSE,TRUE)</formula>
    </cfRule>
    <cfRule type="expression" dxfId="2266" priority="1760">
      <formula>IF(RIGHT(TEXT(AE469,"0.#"),1)=".",TRUE,FALSE)</formula>
    </cfRule>
  </conditionalFormatting>
  <conditionalFormatting sqref="AM470">
    <cfRule type="expression" dxfId="2265" priority="1751">
      <formula>IF(RIGHT(TEXT(AM470,"0.#"),1)=".",FALSE,TRUE)</formula>
    </cfRule>
    <cfRule type="expression" dxfId="2264" priority="1752">
      <formula>IF(RIGHT(TEXT(AM470,"0.#"),1)=".",TRUE,FALSE)</formula>
    </cfRule>
  </conditionalFormatting>
  <conditionalFormatting sqref="AM468">
    <cfRule type="expression" dxfId="2263" priority="1755">
      <formula>IF(RIGHT(TEXT(AM468,"0.#"),1)=".",FALSE,TRUE)</formula>
    </cfRule>
    <cfRule type="expression" dxfId="2262" priority="1756">
      <formula>IF(RIGHT(TEXT(AM468,"0.#"),1)=".",TRUE,FALSE)</formula>
    </cfRule>
  </conditionalFormatting>
  <conditionalFormatting sqref="AM469">
    <cfRule type="expression" dxfId="2261" priority="1753">
      <formula>IF(RIGHT(TEXT(AM469,"0.#"),1)=".",FALSE,TRUE)</formula>
    </cfRule>
    <cfRule type="expression" dxfId="2260" priority="1754">
      <formula>IF(RIGHT(TEXT(AM469,"0.#"),1)=".",TRUE,FALSE)</formula>
    </cfRule>
  </conditionalFormatting>
  <conditionalFormatting sqref="AU470">
    <cfRule type="expression" dxfId="2259" priority="1745">
      <formula>IF(RIGHT(TEXT(AU470,"0.#"),1)=".",FALSE,TRUE)</formula>
    </cfRule>
    <cfRule type="expression" dxfId="2258" priority="1746">
      <formula>IF(RIGHT(TEXT(AU470,"0.#"),1)=".",TRUE,FALSE)</formula>
    </cfRule>
  </conditionalFormatting>
  <conditionalFormatting sqref="AU468">
    <cfRule type="expression" dxfId="2257" priority="1749">
      <formula>IF(RIGHT(TEXT(AU468,"0.#"),1)=".",FALSE,TRUE)</formula>
    </cfRule>
    <cfRule type="expression" dxfId="2256" priority="1750">
      <formula>IF(RIGHT(TEXT(AU468,"0.#"),1)=".",TRUE,FALSE)</formula>
    </cfRule>
  </conditionalFormatting>
  <conditionalFormatting sqref="AU469">
    <cfRule type="expression" dxfId="2255" priority="1747">
      <formula>IF(RIGHT(TEXT(AU469,"0.#"),1)=".",FALSE,TRUE)</formula>
    </cfRule>
    <cfRule type="expression" dxfId="2254" priority="1748">
      <formula>IF(RIGHT(TEXT(AU469,"0.#"),1)=".",TRUE,FALSE)</formula>
    </cfRule>
  </conditionalFormatting>
  <conditionalFormatting sqref="AI470">
    <cfRule type="expression" dxfId="2253" priority="1739">
      <formula>IF(RIGHT(TEXT(AI470,"0.#"),1)=".",FALSE,TRUE)</formula>
    </cfRule>
    <cfRule type="expression" dxfId="2252" priority="1740">
      <formula>IF(RIGHT(TEXT(AI470,"0.#"),1)=".",TRUE,FALSE)</formula>
    </cfRule>
  </conditionalFormatting>
  <conditionalFormatting sqref="AI468">
    <cfRule type="expression" dxfId="2251" priority="1743">
      <formula>IF(RIGHT(TEXT(AI468,"0.#"),1)=".",FALSE,TRUE)</formula>
    </cfRule>
    <cfRule type="expression" dxfId="2250" priority="1744">
      <formula>IF(RIGHT(TEXT(AI468,"0.#"),1)=".",TRUE,FALSE)</formula>
    </cfRule>
  </conditionalFormatting>
  <conditionalFormatting sqref="AI469">
    <cfRule type="expression" dxfId="2249" priority="1741">
      <formula>IF(RIGHT(TEXT(AI469,"0.#"),1)=".",FALSE,TRUE)</formula>
    </cfRule>
    <cfRule type="expression" dxfId="2248" priority="1742">
      <formula>IF(RIGHT(TEXT(AI469,"0.#"),1)=".",TRUE,FALSE)</formula>
    </cfRule>
  </conditionalFormatting>
  <conditionalFormatting sqref="AQ468">
    <cfRule type="expression" dxfId="2247" priority="1733">
      <formula>IF(RIGHT(TEXT(AQ468,"0.#"),1)=".",FALSE,TRUE)</formula>
    </cfRule>
    <cfRule type="expression" dxfId="2246" priority="1734">
      <formula>IF(RIGHT(TEXT(AQ468,"0.#"),1)=".",TRUE,FALSE)</formula>
    </cfRule>
  </conditionalFormatting>
  <conditionalFormatting sqref="AQ469">
    <cfRule type="expression" dxfId="2245" priority="1737">
      <formula>IF(RIGHT(TEXT(AQ469,"0.#"),1)=".",FALSE,TRUE)</formula>
    </cfRule>
    <cfRule type="expression" dxfId="2244" priority="1738">
      <formula>IF(RIGHT(TEXT(AQ469,"0.#"),1)=".",TRUE,FALSE)</formula>
    </cfRule>
  </conditionalFormatting>
  <conditionalFormatting sqref="AQ470">
    <cfRule type="expression" dxfId="2243" priority="1735">
      <formula>IF(RIGHT(TEXT(AQ470,"0.#"),1)=".",FALSE,TRUE)</formula>
    </cfRule>
    <cfRule type="expression" dxfId="2242" priority="1736">
      <formula>IF(RIGHT(TEXT(AQ470,"0.#"),1)=".",TRUE,FALSE)</formula>
    </cfRule>
  </conditionalFormatting>
  <conditionalFormatting sqref="AE475">
    <cfRule type="expression" dxfId="2241" priority="1727">
      <formula>IF(RIGHT(TEXT(AE475,"0.#"),1)=".",FALSE,TRUE)</formula>
    </cfRule>
    <cfRule type="expression" dxfId="2240" priority="1728">
      <formula>IF(RIGHT(TEXT(AE475,"0.#"),1)=".",TRUE,FALSE)</formula>
    </cfRule>
  </conditionalFormatting>
  <conditionalFormatting sqref="AE473">
    <cfRule type="expression" dxfId="2239" priority="1731">
      <formula>IF(RIGHT(TEXT(AE473,"0.#"),1)=".",FALSE,TRUE)</formula>
    </cfRule>
    <cfRule type="expression" dxfId="2238" priority="1732">
      <formula>IF(RIGHT(TEXT(AE473,"0.#"),1)=".",TRUE,FALSE)</formula>
    </cfRule>
  </conditionalFormatting>
  <conditionalFormatting sqref="AE474">
    <cfRule type="expression" dxfId="2237" priority="1729">
      <formula>IF(RIGHT(TEXT(AE474,"0.#"),1)=".",FALSE,TRUE)</formula>
    </cfRule>
    <cfRule type="expression" dxfId="2236" priority="1730">
      <formula>IF(RIGHT(TEXT(AE474,"0.#"),1)=".",TRUE,FALSE)</formula>
    </cfRule>
  </conditionalFormatting>
  <conditionalFormatting sqref="AM475">
    <cfRule type="expression" dxfId="2235" priority="1721">
      <formula>IF(RIGHT(TEXT(AM475,"0.#"),1)=".",FALSE,TRUE)</formula>
    </cfRule>
    <cfRule type="expression" dxfId="2234" priority="1722">
      <formula>IF(RIGHT(TEXT(AM475,"0.#"),1)=".",TRUE,FALSE)</formula>
    </cfRule>
  </conditionalFormatting>
  <conditionalFormatting sqref="AM473">
    <cfRule type="expression" dxfId="2233" priority="1725">
      <formula>IF(RIGHT(TEXT(AM473,"0.#"),1)=".",FALSE,TRUE)</formula>
    </cfRule>
    <cfRule type="expression" dxfId="2232" priority="1726">
      <formula>IF(RIGHT(TEXT(AM473,"0.#"),1)=".",TRUE,FALSE)</formula>
    </cfRule>
  </conditionalFormatting>
  <conditionalFormatting sqref="AM474">
    <cfRule type="expression" dxfId="2231" priority="1723">
      <formula>IF(RIGHT(TEXT(AM474,"0.#"),1)=".",FALSE,TRUE)</formula>
    </cfRule>
    <cfRule type="expression" dxfId="2230" priority="1724">
      <formula>IF(RIGHT(TEXT(AM474,"0.#"),1)=".",TRUE,FALSE)</formula>
    </cfRule>
  </conditionalFormatting>
  <conditionalFormatting sqref="AU475">
    <cfRule type="expression" dxfId="2229" priority="1715">
      <formula>IF(RIGHT(TEXT(AU475,"0.#"),1)=".",FALSE,TRUE)</formula>
    </cfRule>
    <cfRule type="expression" dxfId="2228" priority="1716">
      <formula>IF(RIGHT(TEXT(AU475,"0.#"),1)=".",TRUE,FALSE)</formula>
    </cfRule>
  </conditionalFormatting>
  <conditionalFormatting sqref="AU473">
    <cfRule type="expression" dxfId="2227" priority="1719">
      <formula>IF(RIGHT(TEXT(AU473,"0.#"),1)=".",FALSE,TRUE)</formula>
    </cfRule>
    <cfRule type="expression" dxfId="2226" priority="1720">
      <formula>IF(RIGHT(TEXT(AU473,"0.#"),1)=".",TRUE,FALSE)</formula>
    </cfRule>
  </conditionalFormatting>
  <conditionalFormatting sqref="AU474">
    <cfRule type="expression" dxfId="2225" priority="1717">
      <formula>IF(RIGHT(TEXT(AU474,"0.#"),1)=".",FALSE,TRUE)</formula>
    </cfRule>
    <cfRule type="expression" dxfId="2224" priority="1718">
      <formula>IF(RIGHT(TEXT(AU474,"0.#"),1)=".",TRUE,FALSE)</formula>
    </cfRule>
  </conditionalFormatting>
  <conditionalFormatting sqref="AI475">
    <cfRule type="expression" dxfId="2223" priority="1709">
      <formula>IF(RIGHT(TEXT(AI475,"0.#"),1)=".",FALSE,TRUE)</formula>
    </cfRule>
    <cfRule type="expression" dxfId="2222" priority="1710">
      <formula>IF(RIGHT(TEXT(AI475,"0.#"),1)=".",TRUE,FALSE)</formula>
    </cfRule>
  </conditionalFormatting>
  <conditionalFormatting sqref="AI473">
    <cfRule type="expression" dxfId="2221" priority="1713">
      <formula>IF(RIGHT(TEXT(AI473,"0.#"),1)=".",FALSE,TRUE)</formula>
    </cfRule>
    <cfRule type="expression" dxfId="2220" priority="1714">
      <formula>IF(RIGHT(TEXT(AI473,"0.#"),1)=".",TRUE,FALSE)</formula>
    </cfRule>
  </conditionalFormatting>
  <conditionalFormatting sqref="AI474">
    <cfRule type="expression" dxfId="2219" priority="1711">
      <formula>IF(RIGHT(TEXT(AI474,"0.#"),1)=".",FALSE,TRUE)</formula>
    </cfRule>
    <cfRule type="expression" dxfId="2218" priority="1712">
      <formula>IF(RIGHT(TEXT(AI474,"0.#"),1)=".",TRUE,FALSE)</formula>
    </cfRule>
  </conditionalFormatting>
  <conditionalFormatting sqref="AQ473">
    <cfRule type="expression" dxfId="2217" priority="1703">
      <formula>IF(RIGHT(TEXT(AQ473,"0.#"),1)=".",FALSE,TRUE)</formula>
    </cfRule>
    <cfRule type="expression" dxfId="2216" priority="1704">
      <formula>IF(RIGHT(TEXT(AQ473,"0.#"),1)=".",TRUE,FALSE)</formula>
    </cfRule>
  </conditionalFormatting>
  <conditionalFormatting sqref="AQ474">
    <cfRule type="expression" dxfId="2215" priority="1707">
      <formula>IF(RIGHT(TEXT(AQ474,"0.#"),1)=".",FALSE,TRUE)</formula>
    </cfRule>
    <cfRule type="expression" dxfId="2214" priority="1708">
      <formula>IF(RIGHT(TEXT(AQ474,"0.#"),1)=".",TRUE,FALSE)</formula>
    </cfRule>
  </conditionalFormatting>
  <conditionalFormatting sqref="AQ475">
    <cfRule type="expression" dxfId="2213" priority="1705">
      <formula>IF(RIGHT(TEXT(AQ475,"0.#"),1)=".",FALSE,TRUE)</formula>
    </cfRule>
    <cfRule type="expression" dxfId="2212" priority="1706">
      <formula>IF(RIGHT(TEXT(AQ475,"0.#"),1)=".",TRUE,FALSE)</formula>
    </cfRule>
  </conditionalFormatting>
  <conditionalFormatting sqref="AE480">
    <cfRule type="expression" dxfId="2211" priority="1697">
      <formula>IF(RIGHT(TEXT(AE480,"0.#"),1)=".",FALSE,TRUE)</formula>
    </cfRule>
    <cfRule type="expression" dxfId="2210" priority="1698">
      <formula>IF(RIGHT(TEXT(AE480,"0.#"),1)=".",TRUE,FALSE)</formula>
    </cfRule>
  </conditionalFormatting>
  <conditionalFormatting sqref="AE478">
    <cfRule type="expression" dxfId="2209" priority="1701">
      <formula>IF(RIGHT(TEXT(AE478,"0.#"),1)=".",FALSE,TRUE)</formula>
    </cfRule>
    <cfRule type="expression" dxfId="2208" priority="1702">
      <formula>IF(RIGHT(TEXT(AE478,"0.#"),1)=".",TRUE,FALSE)</formula>
    </cfRule>
  </conditionalFormatting>
  <conditionalFormatting sqref="AE479">
    <cfRule type="expression" dxfId="2207" priority="1699">
      <formula>IF(RIGHT(TEXT(AE479,"0.#"),1)=".",FALSE,TRUE)</formula>
    </cfRule>
    <cfRule type="expression" dxfId="2206" priority="1700">
      <formula>IF(RIGHT(TEXT(AE479,"0.#"),1)=".",TRUE,FALSE)</formula>
    </cfRule>
  </conditionalFormatting>
  <conditionalFormatting sqref="AM480">
    <cfRule type="expression" dxfId="2205" priority="1691">
      <formula>IF(RIGHT(TEXT(AM480,"0.#"),1)=".",FALSE,TRUE)</formula>
    </cfRule>
    <cfRule type="expression" dxfId="2204" priority="1692">
      <formula>IF(RIGHT(TEXT(AM480,"0.#"),1)=".",TRUE,FALSE)</formula>
    </cfRule>
  </conditionalFormatting>
  <conditionalFormatting sqref="AM478">
    <cfRule type="expression" dxfId="2203" priority="1695">
      <formula>IF(RIGHT(TEXT(AM478,"0.#"),1)=".",FALSE,TRUE)</formula>
    </cfRule>
    <cfRule type="expression" dxfId="2202" priority="1696">
      <formula>IF(RIGHT(TEXT(AM478,"0.#"),1)=".",TRUE,FALSE)</formula>
    </cfRule>
  </conditionalFormatting>
  <conditionalFormatting sqref="AM479">
    <cfRule type="expression" dxfId="2201" priority="1693">
      <formula>IF(RIGHT(TEXT(AM479,"0.#"),1)=".",FALSE,TRUE)</formula>
    </cfRule>
    <cfRule type="expression" dxfId="2200" priority="1694">
      <formula>IF(RIGHT(TEXT(AM479,"0.#"),1)=".",TRUE,FALSE)</formula>
    </cfRule>
  </conditionalFormatting>
  <conditionalFormatting sqref="AU480">
    <cfRule type="expression" dxfId="2199" priority="1685">
      <formula>IF(RIGHT(TEXT(AU480,"0.#"),1)=".",FALSE,TRUE)</formula>
    </cfRule>
    <cfRule type="expression" dxfId="2198" priority="1686">
      <formula>IF(RIGHT(TEXT(AU480,"0.#"),1)=".",TRUE,FALSE)</formula>
    </cfRule>
  </conditionalFormatting>
  <conditionalFormatting sqref="AU478">
    <cfRule type="expression" dxfId="2197" priority="1689">
      <formula>IF(RIGHT(TEXT(AU478,"0.#"),1)=".",FALSE,TRUE)</formula>
    </cfRule>
    <cfRule type="expression" dxfId="2196" priority="1690">
      <formula>IF(RIGHT(TEXT(AU478,"0.#"),1)=".",TRUE,FALSE)</formula>
    </cfRule>
  </conditionalFormatting>
  <conditionalFormatting sqref="AU479">
    <cfRule type="expression" dxfId="2195" priority="1687">
      <formula>IF(RIGHT(TEXT(AU479,"0.#"),1)=".",FALSE,TRUE)</formula>
    </cfRule>
    <cfRule type="expression" dxfId="2194" priority="1688">
      <formula>IF(RIGHT(TEXT(AU479,"0.#"),1)=".",TRUE,FALSE)</formula>
    </cfRule>
  </conditionalFormatting>
  <conditionalFormatting sqref="AI480">
    <cfRule type="expression" dxfId="2193" priority="1679">
      <formula>IF(RIGHT(TEXT(AI480,"0.#"),1)=".",FALSE,TRUE)</formula>
    </cfRule>
    <cfRule type="expression" dxfId="2192" priority="1680">
      <formula>IF(RIGHT(TEXT(AI480,"0.#"),1)=".",TRUE,FALSE)</formula>
    </cfRule>
  </conditionalFormatting>
  <conditionalFormatting sqref="AI478">
    <cfRule type="expression" dxfId="2191" priority="1683">
      <formula>IF(RIGHT(TEXT(AI478,"0.#"),1)=".",FALSE,TRUE)</formula>
    </cfRule>
    <cfRule type="expression" dxfId="2190" priority="1684">
      <formula>IF(RIGHT(TEXT(AI478,"0.#"),1)=".",TRUE,FALSE)</formula>
    </cfRule>
  </conditionalFormatting>
  <conditionalFormatting sqref="AI479">
    <cfRule type="expression" dxfId="2189" priority="1681">
      <formula>IF(RIGHT(TEXT(AI479,"0.#"),1)=".",FALSE,TRUE)</formula>
    </cfRule>
    <cfRule type="expression" dxfId="2188" priority="1682">
      <formula>IF(RIGHT(TEXT(AI479,"0.#"),1)=".",TRUE,FALSE)</formula>
    </cfRule>
  </conditionalFormatting>
  <conditionalFormatting sqref="AQ478">
    <cfRule type="expression" dxfId="2187" priority="1673">
      <formula>IF(RIGHT(TEXT(AQ478,"0.#"),1)=".",FALSE,TRUE)</formula>
    </cfRule>
    <cfRule type="expression" dxfId="2186" priority="1674">
      <formula>IF(RIGHT(TEXT(AQ478,"0.#"),1)=".",TRUE,FALSE)</formula>
    </cfRule>
  </conditionalFormatting>
  <conditionalFormatting sqref="AQ479">
    <cfRule type="expression" dxfId="2185" priority="1677">
      <formula>IF(RIGHT(TEXT(AQ479,"0.#"),1)=".",FALSE,TRUE)</formula>
    </cfRule>
    <cfRule type="expression" dxfId="2184" priority="1678">
      <formula>IF(RIGHT(TEXT(AQ479,"0.#"),1)=".",TRUE,FALSE)</formula>
    </cfRule>
  </conditionalFormatting>
  <conditionalFormatting sqref="AQ480">
    <cfRule type="expression" dxfId="2183" priority="1675">
      <formula>IF(RIGHT(TEXT(AQ480,"0.#"),1)=".",FALSE,TRUE)</formula>
    </cfRule>
    <cfRule type="expression" dxfId="2182" priority="1676">
      <formula>IF(RIGHT(TEXT(AQ480,"0.#"),1)=".",TRUE,FALSE)</formula>
    </cfRule>
  </conditionalFormatting>
  <conditionalFormatting sqref="AM47">
    <cfRule type="expression" dxfId="2181" priority="1967">
      <formula>IF(RIGHT(TEXT(AM47,"0.#"),1)=".",FALSE,TRUE)</formula>
    </cfRule>
    <cfRule type="expression" dxfId="2180" priority="1968">
      <formula>IF(RIGHT(TEXT(AM47,"0.#"),1)=".",TRUE,FALSE)</formula>
    </cfRule>
  </conditionalFormatting>
  <conditionalFormatting sqref="AI46">
    <cfRule type="expression" dxfId="2179" priority="1971">
      <formula>IF(RIGHT(TEXT(AI46,"0.#"),1)=".",FALSE,TRUE)</formula>
    </cfRule>
    <cfRule type="expression" dxfId="2178" priority="1972">
      <formula>IF(RIGHT(TEXT(AI46,"0.#"),1)=".",TRUE,FALSE)</formula>
    </cfRule>
  </conditionalFormatting>
  <conditionalFormatting sqref="AM46">
    <cfRule type="expression" dxfId="2177" priority="1969">
      <formula>IF(RIGHT(TEXT(AM46,"0.#"),1)=".",FALSE,TRUE)</formula>
    </cfRule>
    <cfRule type="expression" dxfId="2176" priority="1970">
      <formula>IF(RIGHT(TEXT(AM46,"0.#"),1)=".",TRUE,FALSE)</formula>
    </cfRule>
  </conditionalFormatting>
  <conditionalFormatting sqref="AU46:AU48">
    <cfRule type="expression" dxfId="2175" priority="1961">
      <formula>IF(RIGHT(TEXT(AU46,"0.#"),1)=".",FALSE,TRUE)</formula>
    </cfRule>
    <cfRule type="expression" dxfId="2174" priority="1962">
      <formula>IF(RIGHT(TEXT(AU46,"0.#"),1)=".",TRUE,FALSE)</formula>
    </cfRule>
  </conditionalFormatting>
  <conditionalFormatting sqref="AM48">
    <cfRule type="expression" dxfId="2173" priority="1965">
      <formula>IF(RIGHT(TEXT(AM48,"0.#"),1)=".",FALSE,TRUE)</formula>
    </cfRule>
    <cfRule type="expression" dxfId="2172" priority="1966">
      <formula>IF(RIGHT(TEXT(AM48,"0.#"),1)=".",TRUE,FALSE)</formula>
    </cfRule>
  </conditionalFormatting>
  <conditionalFormatting sqref="AQ46:AQ48">
    <cfRule type="expression" dxfId="2171" priority="1963">
      <formula>IF(RIGHT(TEXT(AQ46,"0.#"),1)=".",FALSE,TRUE)</formula>
    </cfRule>
    <cfRule type="expression" dxfId="2170" priority="1964">
      <formula>IF(RIGHT(TEXT(AQ46,"0.#"),1)=".",TRUE,FALSE)</formula>
    </cfRule>
  </conditionalFormatting>
  <conditionalFormatting sqref="AE146:AE147 AI146:AI147 AM146:AM147 AQ146:AQ147 AU146:AU147">
    <cfRule type="expression" dxfId="2169" priority="1955">
      <formula>IF(RIGHT(TEXT(AE146,"0.#"),1)=".",FALSE,TRUE)</formula>
    </cfRule>
    <cfRule type="expression" dxfId="2168" priority="1956">
      <formula>IF(RIGHT(TEXT(AE146,"0.#"),1)=".",TRUE,FALSE)</formula>
    </cfRule>
  </conditionalFormatting>
  <conditionalFormatting sqref="AE138:AE139 AI138:AI139 AM138:AM139 AQ138:AQ139 AU138:AU139">
    <cfRule type="expression" dxfId="2167" priority="1959">
      <formula>IF(RIGHT(TEXT(AE138,"0.#"),1)=".",FALSE,TRUE)</formula>
    </cfRule>
    <cfRule type="expression" dxfId="2166" priority="1960">
      <formula>IF(RIGHT(TEXT(AE138,"0.#"),1)=".",TRUE,FALSE)</formula>
    </cfRule>
  </conditionalFormatting>
  <conditionalFormatting sqref="AE142:AE143 AI142:AI143 AM142:AM143 AQ142:AQ143 AU142:AU143">
    <cfRule type="expression" dxfId="2165" priority="1957">
      <formula>IF(RIGHT(TEXT(AE142,"0.#"),1)=".",FALSE,TRUE)</formula>
    </cfRule>
    <cfRule type="expression" dxfId="2164" priority="1958">
      <formula>IF(RIGHT(TEXT(AE142,"0.#"),1)=".",TRUE,FALSE)</formula>
    </cfRule>
  </conditionalFormatting>
  <conditionalFormatting sqref="AE198:AE199 AI198:AI199 AM198:AM199 AQ198:AQ199 AU198:AU199">
    <cfRule type="expression" dxfId="2163" priority="1949">
      <formula>IF(RIGHT(TEXT(AE198,"0.#"),1)=".",FALSE,TRUE)</formula>
    </cfRule>
    <cfRule type="expression" dxfId="2162" priority="1950">
      <formula>IF(RIGHT(TEXT(AE198,"0.#"),1)=".",TRUE,FALSE)</formula>
    </cfRule>
  </conditionalFormatting>
  <conditionalFormatting sqref="AE150:AE151 AI150:AI151 AM150:AM151 AQ150:AQ151 AU150:AU151">
    <cfRule type="expression" dxfId="2161" priority="1953">
      <formula>IF(RIGHT(TEXT(AE150,"0.#"),1)=".",FALSE,TRUE)</formula>
    </cfRule>
    <cfRule type="expression" dxfId="2160" priority="1954">
      <formula>IF(RIGHT(TEXT(AE150,"0.#"),1)=".",TRUE,FALSE)</formula>
    </cfRule>
  </conditionalFormatting>
  <conditionalFormatting sqref="AE194:AE195 AI194:AI195 AM194:AM195 AQ194:AQ195 AU194:AU195">
    <cfRule type="expression" dxfId="2159" priority="1951">
      <formula>IF(RIGHT(TEXT(AE194,"0.#"),1)=".",FALSE,TRUE)</formula>
    </cfRule>
    <cfRule type="expression" dxfId="2158" priority="1952">
      <formula>IF(RIGHT(TEXT(AE194,"0.#"),1)=".",TRUE,FALSE)</formula>
    </cfRule>
  </conditionalFormatting>
  <conditionalFormatting sqref="AE210:AE211 AI210:AI211 AM210:AM211 AQ210:AQ211 AU210:AU211">
    <cfRule type="expression" dxfId="2157" priority="1943">
      <formula>IF(RIGHT(TEXT(AE210,"0.#"),1)=".",FALSE,TRUE)</formula>
    </cfRule>
    <cfRule type="expression" dxfId="2156" priority="1944">
      <formula>IF(RIGHT(TEXT(AE210,"0.#"),1)=".",TRUE,FALSE)</formula>
    </cfRule>
  </conditionalFormatting>
  <conditionalFormatting sqref="AE202:AE203 AI202:AI203 AM202:AM203 AQ202:AQ203 AU202:AU203">
    <cfRule type="expression" dxfId="2155" priority="1947">
      <formula>IF(RIGHT(TEXT(AE202,"0.#"),1)=".",FALSE,TRUE)</formula>
    </cfRule>
    <cfRule type="expression" dxfId="2154" priority="1948">
      <formula>IF(RIGHT(TEXT(AE202,"0.#"),1)=".",TRUE,FALSE)</formula>
    </cfRule>
  </conditionalFormatting>
  <conditionalFormatting sqref="AE206:AE207 AI206:AI207 AM206:AM207 AQ206:AQ207 AU206:AU207">
    <cfRule type="expression" dxfId="2153" priority="1945">
      <formula>IF(RIGHT(TEXT(AE206,"0.#"),1)=".",FALSE,TRUE)</formula>
    </cfRule>
    <cfRule type="expression" dxfId="2152" priority="1946">
      <formula>IF(RIGHT(TEXT(AE206,"0.#"),1)=".",TRUE,FALSE)</formula>
    </cfRule>
  </conditionalFormatting>
  <conditionalFormatting sqref="AE262:AE263 AI262:AI263 AM262:AM263 AQ262:AQ263 AU262:AU263">
    <cfRule type="expression" dxfId="2151" priority="1937">
      <formula>IF(RIGHT(TEXT(AE262,"0.#"),1)=".",FALSE,TRUE)</formula>
    </cfRule>
    <cfRule type="expression" dxfId="2150" priority="1938">
      <formula>IF(RIGHT(TEXT(AE262,"0.#"),1)=".",TRUE,FALSE)</formula>
    </cfRule>
  </conditionalFormatting>
  <conditionalFormatting sqref="AE254:AE255 AI254:AI255 AM254:AM255 AQ254:AQ255 AU254:AU255">
    <cfRule type="expression" dxfId="2149" priority="1941">
      <formula>IF(RIGHT(TEXT(AE254,"0.#"),1)=".",FALSE,TRUE)</formula>
    </cfRule>
    <cfRule type="expression" dxfId="2148" priority="1942">
      <formula>IF(RIGHT(TEXT(AE254,"0.#"),1)=".",TRUE,FALSE)</formula>
    </cfRule>
  </conditionalFormatting>
  <conditionalFormatting sqref="AE258:AE259 AI258:AI259 AM258:AM259 AQ258:AQ259 AU258:AU259">
    <cfRule type="expression" dxfId="2147" priority="1939">
      <formula>IF(RIGHT(TEXT(AE258,"0.#"),1)=".",FALSE,TRUE)</formula>
    </cfRule>
    <cfRule type="expression" dxfId="2146" priority="1940">
      <formula>IF(RIGHT(TEXT(AE258,"0.#"),1)=".",TRUE,FALSE)</formula>
    </cfRule>
  </conditionalFormatting>
  <conditionalFormatting sqref="AE314:AE315 AI314:AI315 AM314:AM315 AQ314:AQ315 AU314:AU315">
    <cfRule type="expression" dxfId="2145" priority="1931">
      <formula>IF(RIGHT(TEXT(AE314,"0.#"),1)=".",FALSE,TRUE)</formula>
    </cfRule>
    <cfRule type="expression" dxfId="2144" priority="1932">
      <formula>IF(RIGHT(TEXT(AE314,"0.#"),1)=".",TRUE,FALSE)</formula>
    </cfRule>
  </conditionalFormatting>
  <conditionalFormatting sqref="AE266:AE267 AI266:AI267 AM266:AM267 AQ266:AQ267 AU266:AU267">
    <cfRule type="expression" dxfId="2143" priority="1935">
      <formula>IF(RIGHT(TEXT(AE266,"0.#"),1)=".",FALSE,TRUE)</formula>
    </cfRule>
    <cfRule type="expression" dxfId="2142" priority="1936">
      <formula>IF(RIGHT(TEXT(AE266,"0.#"),1)=".",TRUE,FALSE)</formula>
    </cfRule>
  </conditionalFormatting>
  <conditionalFormatting sqref="AE270:AE271 AI270:AI271 AM270:AM271 AQ270:AQ271 AU270:AU271">
    <cfRule type="expression" dxfId="2141" priority="1933">
      <formula>IF(RIGHT(TEXT(AE270,"0.#"),1)=".",FALSE,TRUE)</formula>
    </cfRule>
    <cfRule type="expression" dxfId="2140" priority="1934">
      <formula>IF(RIGHT(TEXT(AE270,"0.#"),1)=".",TRUE,FALSE)</formula>
    </cfRule>
  </conditionalFormatting>
  <conditionalFormatting sqref="AE326:AE327 AI326:AI327 AM326:AM327 AQ326:AQ327 AU326:AU327">
    <cfRule type="expression" dxfId="2139" priority="1925">
      <formula>IF(RIGHT(TEXT(AE326,"0.#"),1)=".",FALSE,TRUE)</formula>
    </cfRule>
    <cfRule type="expression" dxfId="2138" priority="1926">
      <formula>IF(RIGHT(TEXT(AE326,"0.#"),1)=".",TRUE,FALSE)</formula>
    </cfRule>
  </conditionalFormatting>
  <conditionalFormatting sqref="AE318:AE319 AI318:AI319 AM318:AM319 AQ318:AQ319 AU318:AU319">
    <cfRule type="expression" dxfId="2137" priority="1929">
      <formula>IF(RIGHT(TEXT(AE318,"0.#"),1)=".",FALSE,TRUE)</formula>
    </cfRule>
    <cfRule type="expression" dxfId="2136" priority="1930">
      <formula>IF(RIGHT(TEXT(AE318,"0.#"),1)=".",TRUE,FALSE)</formula>
    </cfRule>
  </conditionalFormatting>
  <conditionalFormatting sqref="AE322:AE323 AI322:AI323 AM322:AM323 AQ322:AQ323 AU322:AU323">
    <cfRule type="expression" dxfId="2135" priority="1927">
      <formula>IF(RIGHT(TEXT(AE322,"0.#"),1)=".",FALSE,TRUE)</formula>
    </cfRule>
    <cfRule type="expression" dxfId="2134" priority="1928">
      <formula>IF(RIGHT(TEXT(AE322,"0.#"),1)=".",TRUE,FALSE)</formula>
    </cfRule>
  </conditionalFormatting>
  <conditionalFormatting sqref="AE378:AE379 AI378:AI379 AM378:AM379 AQ378:AQ379 AU378:AU379">
    <cfRule type="expression" dxfId="2133" priority="1919">
      <formula>IF(RIGHT(TEXT(AE378,"0.#"),1)=".",FALSE,TRUE)</formula>
    </cfRule>
    <cfRule type="expression" dxfId="2132" priority="1920">
      <formula>IF(RIGHT(TEXT(AE378,"0.#"),1)=".",TRUE,FALSE)</formula>
    </cfRule>
  </conditionalFormatting>
  <conditionalFormatting sqref="AE330:AE331 AI330:AI331 AM330:AM331 AQ330:AQ331 AU330:AU331">
    <cfRule type="expression" dxfId="2131" priority="1923">
      <formula>IF(RIGHT(TEXT(AE330,"0.#"),1)=".",FALSE,TRUE)</formula>
    </cfRule>
    <cfRule type="expression" dxfId="2130" priority="1924">
      <formula>IF(RIGHT(TEXT(AE330,"0.#"),1)=".",TRUE,FALSE)</formula>
    </cfRule>
  </conditionalFormatting>
  <conditionalFormatting sqref="AE374:AE375 AI374:AI375 AM374:AM375 AQ374:AQ375 AU374:AU375">
    <cfRule type="expression" dxfId="2129" priority="1921">
      <formula>IF(RIGHT(TEXT(AE374,"0.#"),1)=".",FALSE,TRUE)</formula>
    </cfRule>
    <cfRule type="expression" dxfId="2128" priority="1922">
      <formula>IF(RIGHT(TEXT(AE374,"0.#"),1)=".",TRUE,FALSE)</formula>
    </cfRule>
  </conditionalFormatting>
  <conditionalFormatting sqref="AE390:AE391 AI390:AI391 AM390:AM391 AQ390:AQ391 AU390:AU391">
    <cfRule type="expression" dxfId="2127" priority="1913">
      <formula>IF(RIGHT(TEXT(AE390,"0.#"),1)=".",FALSE,TRUE)</formula>
    </cfRule>
    <cfRule type="expression" dxfId="2126" priority="1914">
      <formula>IF(RIGHT(TEXT(AE390,"0.#"),1)=".",TRUE,FALSE)</formula>
    </cfRule>
  </conditionalFormatting>
  <conditionalFormatting sqref="AE382:AE383 AI382:AI383 AM382:AM383 AQ382:AQ383 AU382:AU383">
    <cfRule type="expression" dxfId="2125" priority="1917">
      <formula>IF(RIGHT(TEXT(AE382,"0.#"),1)=".",FALSE,TRUE)</formula>
    </cfRule>
    <cfRule type="expression" dxfId="2124" priority="1918">
      <formula>IF(RIGHT(TEXT(AE382,"0.#"),1)=".",TRUE,FALSE)</formula>
    </cfRule>
  </conditionalFormatting>
  <conditionalFormatting sqref="AE386:AE387 AI386:AI387 AM386:AM387 AQ386:AQ387 AU386:AU387">
    <cfRule type="expression" dxfId="2123" priority="1915">
      <formula>IF(RIGHT(TEXT(AE386,"0.#"),1)=".",FALSE,TRUE)</formula>
    </cfRule>
    <cfRule type="expression" dxfId="2122" priority="1916">
      <formula>IF(RIGHT(TEXT(AE386,"0.#"),1)=".",TRUE,FALSE)</formula>
    </cfRule>
  </conditionalFormatting>
  <conditionalFormatting sqref="AE440">
    <cfRule type="expression" dxfId="2121" priority="1907">
      <formula>IF(RIGHT(TEXT(AE440,"0.#"),1)=".",FALSE,TRUE)</formula>
    </cfRule>
    <cfRule type="expression" dxfId="2120" priority="1908">
      <formula>IF(RIGHT(TEXT(AE440,"0.#"),1)=".",TRUE,FALSE)</formula>
    </cfRule>
  </conditionalFormatting>
  <conditionalFormatting sqref="AE438">
    <cfRule type="expression" dxfId="2119" priority="1911">
      <formula>IF(RIGHT(TEXT(AE438,"0.#"),1)=".",FALSE,TRUE)</formula>
    </cfRule>
    <cfRule type="expression" dxfId="2118" priority="1912">
      <formula>IF(RIGHT(TEXT(AE438,"0.#"),1)=".",TRUE,FALSE)</formula>
    </cfRule>
  </conditionalFormatting>
  <conditionalFormatting sqref="AE439">
    <cfRule type="expression" dxfId="2117" priority="1909">
      <formula>IF(RIGHT(TEXT(AE439,"0.#"),1)=".",FALSE,TRUE)</formula>
    </cfRule>
    <cfRule type="expression" dxfId="2116" priority="1910">
      <formula>IF(RIGHT(TEXT(AE439,"0.#"),1)=".",TRUE,FALSE)</formula>
    </cfRule>
  </conditionalFormatting>
  <conditionalFormatting sqref="AM440">
    <cfRule type="expression" dxfId="2115" priority="1901">
      <formula>IF(RIGHT(TEXT(AM440,"0.#"),1)=".",FALSE,TRUE)</formula>
    </cfRule>
    <cfRule type="expression" dxfId="2114" priority="1902">
      <formula>IF(RIGHT(TEXT(AM440,"0.#"),1)=".",TRUE,FALSE)</formula>
    </cfRule>
  </conditionalFormatting>
  <conditionalFormatting sqref="AM438">
    <cfRule type="expression" dxfId="2113" priority="1905">
      <formula>IF(RIGHT(TEXT(AM438,"0.#"),1)=".",FALSE,TRUE)</formula>
    </cfRule>
    <cfRule type="expression" dxfId="2112" priority="1906">
      <formula>IF(RIGHT(TEXT(AM438,"0.#"),1)=".",TRUE,FALSE)</formula>
    </cfRule>
  </conditionalFormatting>
  <conditionalFormatting sqref="AM439">
    <cfRule type="expression" dxfId="2111" priority="1903">
      <formula>IF(RIGHT(TEXT(AM439,"0.#"),1)=".",FALSE,TRUE)</formula>
    </cfRule>
    <cfRule type="expression" dxfId="2110" priority="1904">
      <formula>IF(RIGHT(TEXT(AM439,"0.#"),1)=".",TRUE,FALSE)</formula>
    </cfRule>
  </conditionalFormatting>
  <conditionalFormatting sqref="AU440">
    <cfRule type="expression" dxfId="2109" priority="1895">
      <formula>IF(RIGHT(TEXT(AU440,"0.#"),1)=".",FALSE,TRUE)</formula>
    </cfRule>
    <cfRule type="expression" dxfId="2108" priority="1896">
      <formula>IF(RIGHT(TEXT(AU440,"0.#"),1)=".",TRUE,FALSE)</formula>
    </cfRule>
  </conditionalFormatting>
  <conditionalFormatting sqref="AU438">
    <cfRule type="expression" dxfId="2107" priority="1899">
      <formula>IF(RIGHT(TEXT(AU438,"0.#"),1)=".",FALSE,TRUE)</formula>
    </cfRule>
    <cfRule type="expression" dxfId="2106" priority="1900">
      <formula>IF(RIGHT(TEXT(AU438,"0.#"),1)=".",TRUE,FALSE)</formula>
    </cfRule>
  </conditionalFormatting>
  <conditionalFormatting sqref="AU439">
    <cfRule type="expression" dxfId="2105" priority="1897">
      <formula>IF(RIGHT(TEXT(AU439,"0.#"),1)=".",FALSE,TRUE)</formula>
    </cfRule>
    <cfRule type="expression" dxfId="2104" priority="1898">
      <formula>IF(RIGHT(TEXT(AU439,"0.#"),1)=".",TRUE,FALSE)</formula>
    </cfRule>
  </conditionalFormatting>
  <conditionalFormatting sqref="AI440">
    <cfRule type="expression" dxfId="2103" priority="1889">
      <formula>IF(RIGHT(TEXT(AI440,"0.#"),1)=".",FALSE,TRUE)</formula>
    </cfRule>
    <cfRule type="expression" dxfId="2102" priority="1890">
      <formula>IF(RIGHT(TEXT(AI440,"0.#"),1)=".",TRUE,FALSE)</formula>
    </cfRule>
  </conditionalFormatting>
  <conditionalFormatting sqref="AI438">
    <cfRule type="expression" dxfId="2101" priority="1893">
      <formula>IF(RIGHT(TEXT(AI438,"0.#"),1)=".",FALSE,TRUE)</formula>
    </cfRule>
    <cfRule type="expression" dxfId="2100" priority="1894">
      <formula>IF(RIGHT(TEXT(AI438,"0.#"),1)=".",TRUE,FALSE)</formula>
    </cfRule>
  </conditionalFormatting>
  <conditionalFormatting sqref="AI439">
    <cfRule type="expression" dxfId="2099" priority="1891">
      <formula>IF(RIGHT(TEXT(AI439,"0.#"),1)=".",FALSE,TRUE)</formula>
    </cfRule>
    <cfRule type="expression" dxfId="2098" priority="1892">
      <formula>IF(RIGHT(TEXT(AI439,"0.#"),1)=".",TRUE,FALSE)</formula>
    </cfRule>
  </conditionalFormatting>
  <conditionalFormatting sqref="AQ438">
    <cfRule type="expression" dxfId="2097" priority="1883">
      <formula>IF(RIGHT(TEXT(AQ438,"0.#"),1)=".",FALSE,TRUE)</formula>
    </cfRule>
    <cfRule type="expression" dxfId="2096" priority="1884">
      <formula>IF(RIGHT(TEXT(AQ438,"0.#"),1)=".",TRUE,FALSE)</formula>
    </cfRule>
  </conditionalFormatting>
  <conditionalFormatting sqref="AQ439">
    <cfRule type="expression" dxfId="2095" priority="1887">
      <formula>IF(RIGHT(TEXT(AQ439,"0.#"),1)=".",FALSE,TRUE)</formula>
    </cfRule>
    <cfRule type="expression" dxfId="2094" priority="1888">
      <formula>IF(RIGHT(TEXT(AQ439,"0.#"),1)=".",TRUE,FALSE)</formula>
    </cfRule>
  </conditionalFormatting>
  <conditionalFormatting sqref="AQ440">
    <cfRule type="expression" dxfId="2093" priority="1885">
      <formula>IF(RIGHT(TEXT(AQ440,"0.#"),1)=".",FALSE,TRUE)</formula>
    </cfRule>
    <cfRule type="expression" dxfId="2092" priority="1886">
      <formula>IF(RIGHT(TEXT(AQ440,"0.#"),1)=".",TRUE,FALSE)</formula>
    </cfRule>
  </conditionalFormatting>
  <conditionalFormatting sqref="AE445">
    <cfRule type="expression" dxfId="2091" priority="1877">
      <formula>IF(RIGHT(TEXT(AE445,"0.#"),1)=".",FALSE,TRUE)</formula>
    </cfRule>
    <cfRule type="expression" dxfId="2090" priority="1878">
      <formula>IF(RIGHT(TEXT(AE445,"0.#"),1)=".",TRUE,FALSE)</formula>
    </cfRule>
  </conditionalFormatting>
  <conditionalFormatting sqref="AE443">
    <cfRule type="expression" dxfId="2089" priority="1881">
      <formula>IF(RIGHT(TEXT(AE443,"0.#"),1)=".",FALSE,TRUE)</formula>
    </cfRule>
    <cfRule type="expression" dxfId="2088" priority="1882">
      <formula>IF(RIGHT(TEXT(AE443,"0.#"),1)=".",TRUE,FALSE)</formula>
    </cfRule>
  </conditionalFormatting>
  <conditionalFormatting sqref="AE444">
    <cfRule type="expression" dxfId="2087" priority="1879">
      <formula>IF(RIGHT(TEXT(AE444,"0.#"),1)=".",FALSE,TRUE)</formula>
    </cfRule>
    <cfRule type="expression" dxfId="2086" priority="1880">
      <formula>IF(RIGHT(TEXT(AE444,"0.#"),1)=".",TRUE,FALSE)</formula>
    </cfRule>
  </conditionalFormatting>
  <conditionalFormatting sqref="AM445">
    <cfRule type="expression" dxfId="2085" priority="1871">
      <formula>IF(RIGHT(TEXT(AM445,"0.#"),1)=".",FALSE,TRUE)</formula>
    </cfRule>
    <cfRule type="expression" dxfId="2084" priority="1872">
      <formula>IF(RIGHT(TEXT(AM445,"0.#"),1)=".",TRUE,FALSE)</formula>
    </cfRule>
  </conditionalFormatting>
  <conditionalFormatting sqref="AM443">
    <cfRule type="expression" dxfId="2083" priority="1875">
      <formula>IF(RIGHT(TEXT(AM443,"0.#"),1)=".",FALSE,TRUE)</formula>
    </cfRule>
    <cfRule type="expression" dxfId="2082" priority="1876">
      <formula>IF(RIGHT(TEXT(AM443,"0.#"),1)=".",TRUE,FALSE)</formula>
    </cfRule>
  </conditionalFormatting>
  <conditionalFormatting sqref="AM444">
    <cfRule type="expression" dxfId="2081" priority="1873">
      <formula>IF(RIGHT(TEXT(AM444,"0.#"),1)=".",FALSE,TRUE)</formula>
    </cfRule>
    <cfRule type="expression" dxfId="2080" priority="1874">
      <formula>IF(RIGHT(TEXT(AM444,"0.#"),1)=".",TRUE,FALSE)</formula>
    </cfRule>
  </conditionalFormatting>
  <conditionalFormatting sqref="AU445">
    <cfRule type="expression" dxfId="2079" priority="1865">
      <formula>IF(RIGHT(TEXT(AU445,"0.#"),1)=".",FALSE,TRUE)</formula>
    </cfRule>
    <cfRule type="expression" dxfId="2078" priority="1866">
      <formula>IF(RIGHT(TEXT(AU445,"0.#"),1)=".",TRUE,FALSE)</formula>
    </cfRule>
  </conditionalFormatting>
  <conditionalFormatting sqref="AU443">
    <cfRule type="expression" dxfId="2077" priority="1869">
      <formula>IF(RIGHT(TEXT(AU443,"0.#"),1)=".",FALSE,TRUE)</formula>
    </cfRule>
    <cfRule type="expression" dxfId="2076" priority="1870">
      <formula>IF(RIGHT(TEXT(AU443,"0.#"),1)=".",TRUE,FALSE)</formula>
    </cfRule>
  </conditionalFormatting>
  <conditionalFormatting sqref="AU444">
    <cfRule type="expression" dxfId="2075" priority="1867">
      <formula>IF(RIGHT(TEXT(AU444,"0.#"),1)=".",FALSE,TRUE)</formula>
    </cfRule>
    <cfRule type="expression" dxfId="2074" priority="1868">
      <formula>IF(RIGHT(TEXT(AU444,"0.#"),1)=".",TRUE,FALSE)</formula>
    </cfRule>
  </conditionalFormatting>
  <conditionalFormatting sqref="AI445">
    <cfRule type="expression" dxfId="2073" priority="1859">
      <formula>IF(RIGHT(TEXT(AI445,"0.#"),1)=".",FALSE,TRUE)</formula>
    </cfRule>
    <cfRule type="expression" dxfId="2072" priority="1860">
      <formula>IF(RIGHT(TEXT(AI445,"0.#"),1)=".",TRUE,FALSE)</formula>
    </cfRule>
  </conditionalFormatting>
  <conditionalFormatting sqref="AI443">
    <cfRule type="expression" dxfId="2071" priority="1863">
      <formula>IF(RIGHT(TEXT(AI443,"0.#"),1)=".",FALSE,TRUE)</formula>
    </cfRule>
    <cfRule type="expression" dxfId="2070" priority="1864">
      <formula>IF(RIGHT(TEXT(AI443,"0.#"),1)=".",TRUE,FALSE)</formula>
    </cfRule>
  </conditionalFormatting>
  <conditionalFormatting sqref="AI444">
    <cfRule type="expression" dxfId="2069" priority="1861">
      <formula>IF(RIGHT(TEXT(AI444,"0.#"),1)=".",FALSE,TRUE)</formula>
    </cfRule>
    <cfRule type="expression" dxfId="2068" priority="1862">
      <formula>IF(RIGHT(TEXT(AI444,"0.#"),1)=".",TRUE,FALSE)</formula>
    </cfRule>
  </conditionalFormatting>
  <conditionalFormatting sqref="AQ443">
    <cfRule type="expression" dxfId="2067" priority="1853">
      <formula>IF(RIGHT(TEXT(AQ443,"0.#"),1)=".",FALSE,TRUE)</formula>
    </cfRule>
    <cfRule type="expression" dxfId="2066" priority="1854">
      <formula>IF(RIGHT(TEXT(AQ443,"0.#"),1)=".",TRUE,FALSE)</formula>
    </cfRule>
  </conditionalFormatting>
  <conditionalFormatting sqref="AQ444">
    <cfRule type="expression" dxfId="2065" priority="1857">
      <formula>IF(RIGHT(TEXT(AQ444,"0.#"),1)=".",FALSE,TRUE)</formula>
    </cfRule>
    <cfRule type="expression" dxfId="2064" priority="1858">
      <formula>IF(RIGHT(TEXT(AQ444,"0.#"),1)=".",TRUE,FALSE)</formula>
    </cfRule>
  </conditionalFormatting>
  <conditionalFormatting sqref="AQ445">
    <cfRule type="expression" dxfId="2063" priority="1855">
      <formula>IF(RIGHT(TEXT(AQ445,"0.#"),1)=".",FALSE,TRUE)</formula>
    </cfRule>
    <cfRule type="expression" dxfId="2062" priority="1856">
      <formula>IF(RIGHT(TEXT(AQ445,"0.#"),1)=".",TRUE,FALSE)</formula>
    </cfRule>
  </conditionalFormatting>
  <conditionalFormatting sqref="Y884:Y907">
    <cfRule type="expression" dxfId="2061" priority="2083">
      <formula>IF(RIGHT(TEXT(Y884,"0.#"),1)=".",FALSE,TRUE)</formula>
    </cfRule>
    <cfRule type="expression" dxfId="2060" priority="2084">
      <formula>IF(RIGHT(TEXT(Y884,"0.#"),1)=".",TRUE,FALSE)</formula>
    </cfRule>
  </conditionalFormatting>
  <conditionalFormatting sqref="Y916:Y940">
    <cfRule type="expression" dxfId="2059" priority="2071">
      <formula>IF(RIGHT(TEXT(Y916,"0.#"),1)=".",FALSE,TRUE)</formula>
    </cfRule>
    <cfRule type="expression" dxfId="2058" priority="2072">
      <formula>IF(RIGHT(TEXT(Y916,"0.#"),1)=".",TRUE,FALSE)</formula>
    </cfRule>
  </conditionalFormatting>
  <conditionalFormatting sqref="Y948:Y973">
    <cfRule type="expression" dxfId="2057" priority="2059">
      <formula>IF(RIGHT(TEXT(Y948,"0.#"),1)=".",FALSE,TRUE)</formula>
    </cfRule>
    <cfRule type="expression" dxfId="2056" priority="2060">
      <formula>IF(RIGHT(TEXT(Y948,"0.#"),1)=".",TRUE,FALSE)</formula>
    </cfRule>
  </conditionalFormatting>
  <conditionalFormatting sqref="Y980:Y1006">
    <cfRule type="expression" dxfId="2055" priority="2047">
      <formula>IF(RIGHT(TEXT(Y980,"0.#"),1)=".",FALSE,TRUE)</formula>
    </cfRule>
    <cfRule type="expression" dxfId="2054" priority="2048">
      <formula>IF(RIGHT(TEXT(Y980,"0.#"),1)=".",TRUE,FALSE)</formula>
    </cfRule>
  </conditionalFormatting>
  <conditionalFormatting sqref="Y1012:Y1039">
    <cfRule type="expression" dxfId="2053" priority="2035">
      <formula>IF(RIGHT(TEXT(Y1012,"0.#"),1)=".",FALSE,TRUE)</formula>
    </cfRule>
    <cfRule type="expression" dxfId="2052" priority="2036">
      <formula>IF(RIGHT(TEXT(Y1012,"0.#"),1)=".",TRUE,FALSE)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3">
    <cfRule type="expression" dxfId="2045" priority="2307">
      <formula>IF(RIGHT(TEXT(P23,"0.#"),1)=".",FALSE,TRUE)</formula>
    </cfRule>
    <cfRule type="expression" dxfId="2044" priority="2308">
      <formula>IF(RIGHT(TEXT(P23,"0.#"),1)=".",TRUE,FALSE)</formula>
    </cfRule>
  </conditionalFormatting>
  <conditionalFormatting sqref="P24:P27">
    <cfRule type="expression" dxfId="2043" priority="2305">
      <formula>IF(RIGHT(TEXT(P24,"0.#"),1)=".",FALSE,TRUE)</formula>
    </cfRule>
    <cfRule type="expression" dxfId="2042" priority="2306">
      <formula>IF(RIGHT(TEXT(P24,"0.#"),1)=".",TRUE,FALSE)</formula>
    </cfRule>
  </conditionalFormatting>
  <conditionalFormatting sqref="P28">
    <cfRule type="expression" dxfId="2041" priority="2303">
      <formula>IF(RIGHT(TEXT(P28,"0.#"),1)=".",FALSE,TRUE)</formula>
    </cfRule>
    <cfRule type="expression" dxfId="2040" priority="2304">
      <formula>IF(RIGHT(TEXT(P28,"0.#"),1)=".",TRUE,FALSE)</formula>
    </cfRule>
  </conditionalFormatting>
  <conditionalFormatting sqref="AQ114">
    <cfRule type="expression" dxfId="2039" priority="2287">
      <formula>IF(RIGHT(TEXT(AQ114,"0.#"),1)=".",FALSE,TRUE)</formula>
    </cfRule>
    <cfRule type="expression" dxfId="2038" priority="2288">
      <formula>IF(RIGHT(TEXT(AQ114,"0.#"),1)=".",TRUE,FALSE)</formula>
    </cfRule>
  </conditionalFormatting>
  <conditionalFormatting sqref="AQ104">
    <cfRule type="expression" dxfId="2037" priority="2301">
      <formula>IF(RIGHT(TEXT(AQ104,"0.#"),1)=".",FALSE,TRUE)</formula>
    </cfRule>
    <cfRule type="expression" dxfId="2036" priority="2302">
      <formula>IF(RIGHT(TEXT(AQ104,"0.#"),1)=".",TRUE,FALSE)</formula>
    </cfRule>
  </conditionalFormatting>
  <conditionalFormatting sqref="AQ105">
    <cfRule type="expression" dxfId="2035" priority="2299">
      <formula>IF(RIGHT(TEXT(AQ105,"0.#"),1)=".",FALSE,TRUE)</formula>
    </cfRule>
    <cfRule type="expression" dxfId="2034" priority="2300">
      <formula>IF(RIGHT(TEXT(AQ105,"0.#"),1)=".",TRUE,FALSE)</formula>
    </cfRule>
  </conditionalFormatting>
  <conditionalFormatting sqref="AQ107">
    <cfRule type="expression" dxfId="2033" priority="2297">
      <formula>IF(RIGHT(TEXT(AQ107,"0.#"),1)=".",FALSE,TRUE)</formula>
    </cfRule>
    <cfRule type="expression" dxfId="2032" priority="2298">
      <formula>IF(RIGHT(TEXT(AQ107,"0.#"),1)=".",TRUE,FALSE)</formula>
    </cfRule>
  </conditionalFormatting>
  <conditionalFormatting sqref="AQ108">
    <cfRule type="expression" dxfId="2031" priority="2295">
      <formula>IF(RIGHT(TEXT(AQ108,"0.#"),1)=".",FALSE,TRUE)</formula>
    </cfRule>
    <cfRule type="expression" dxfId="2030" priority="2296">
      <formula>IF(RIGHT(TEXT(AQ108,"0.#"),1)=".",TRUE,FALSE)</formula>
    </cfRule>
  </conditionalFormatting>
  <conditionalFormatting sqref="AQ110">
    <cfRule type="expression" dxfId="2029" priority="2293">
      <formula>IF(RIGHT(TEXT(AQ110,"0.#"),1)=".",FALSE,TRUE)</formula>
    </cfRule>
    <cfRule type="expression" dxfId="2028" priority="2294">
      <formula>IF(RIGHT(TEXT(AQ110,"0.#"),1)=".",TRUE,FALSE)</formula>
    </cfRule>
  </conditionalFormatting>
  <conditionalFormatting sqref="AQ111">
    <cfRule type="expression" dxfId="2027" priority="2291">
      <formula>IF(RIGHT(TEXT(AQ111,"0.#"),1)=".",FALSE,TRUE)</formula>
    </cfRule>
    <cfRule type="expression" dxfId="2026" priority="2292">
      <formula>IF(RIGHT(TEXT(AQ111,"0.#"),1)=".",TRUE,FALSE)</formula>
    </cfRule>
  </conditionalFormatting>
  <conditionalFormatting sqref="AQ113">
    <cfRule type="expression" dxfId="2025" priority="2289">
      <formula>IF(RIGHT(TEXT(AQ113,"0.#"),1)=".",FALSE,TRUE)</formula>
    </cfRule>
    <cfRule type="expression" dxfId="2024" priority="2290">
      <formula>IF(RIGHT(TEXT(AQ113,"0.#"),1)=".",TRUE,FALSE)</formula>
    </cfRule>
  </conditionalFormatting>
  <conditionalFormatting sqref="AE67">
    <cfRule type="expression" dxfId="2023" priority="2219">
      <formula>IF(RIGHT(TEXT(AE67,"0.#"),1)=".",FALSE,TRUE)</formula>
    </cfRule>
    <cfRule type="expression" dxfId="2022" priority="2220">
      <formula>IF(RIGHT(TEXT(AE67,"0.#"),1)=".",TRUE,FALSE)</formula>
    </cfRule>
  </conditionalFormatting>
  <conditionalFormatting sqref="AE68">
    <cfRule type="expression" dxfId="2021" priority="2217">
      <formula>IF(RIGHT(TEXT(AE68,"0.#"),1)=".",FALSE,TRUE)</formula>
    </cfRule>
    <cfRule type="expression" dxfId="2020" priority="2218">
      <formula>IF(RIGHT(TEXT(AE68,"0.#"),1)=".",TRUE,FALSE)</formula>
    </cfRule>
  </conditionalFormatting>
  <conditionalFormatting sqref="AE69">
    <cfRule type="expression" dxfId="2019" priority="2215">
      <formula>IF(RIGHT(TEXT(AE69,"0.#"),1)=".",FALSE,TRUE)</formula>
    </cfRule>
    <cfRule type="expression" dxfId="2018" priority="2216">
      <formula>IF(RIGHT(TEXT(AE69,"0.#"),1)=".",TRUE,FALSE)</formula>
    </cfRule>
  </conditionalFormatting>
  <conditionalFormatting sqref="AI69">
    <cfRule type="expression" dxfId="2017" priority="2213">
      <formula>IF(RIGHT(TEXT(AI69,"0.#"),1)=".",FALSE,TRUE)</formula>
    </cfRule>
    <cfRule type="expression" dxfId="2016" priority="2214">
      <formula>IF(RIGHT(TEXT(AI69,"0.#"),1)=".",TRUE,FALSE)</formula>
    </cfRule>
  </conditionalFormatting>
  <conditionalFormatting sqref="AI68">
    <cfRule type="expression" dxfId="2015" priority="2211">
      <formula>IF(RIGHT(TEXT(AI68,"0.#"),1)=".",FALSE,TRUE)</formula>
    </cfRule>
    <cfRule type="expression" dxfId="2014" priority="2212">
      <formula>IF(RIGHT(TEXT(AI68,"0.#"),1)=".",TRUE,FALSE)</formula>
    </cfRule>
  </conditionalFormatting>
  <conditionalFormatting sqref="AI67">
    <cfRule type="expression" dxfId="2013" priority="2209">
      <formula>IF(RIGHT(TEXT(AI67,"0.#"),1)=".",FALSE,TRUE)</formula>
    </cfRule>
    <cfRule type="expression" dxfId="2012" priority="2210">
      <formula>IF(RIGHT(TEXT(AI67,"0.#"),1)=".",TRUE,FALSE)</formula>
    </cfRule>
  </conditionalFormatting>
  <conditionalFormatting sqref="AM67">
    <cfRule type="expression" dxfId="2011" priority="2207">
      <formula>IF(RIGHT(TEXT(AM67,"0.#"),1)=".",FALSE,TRUE)</formula>
    </cfRule>
    <cfRule type="expression" dxfId="2010" priority="2208">
      <formula>IF(RIGHT(TEXT(AM67,"0.#"),1)=".",TRUE,FALSE)</formula>
    </cfRule>
  </conditionalFormatting>
  <conditionalFormatting sqref="AM68">
    <cfRule type="expression" dxfId="2009" priority="2205">
      <formula>IF(RIGHT(TEXT(AM68,"0.#"),1)=".",FALSE,TRUE)</formula>
    </cfRule>
    <cfRule type="expression" dxfId="2008" priority="2206">
      <formula>IF(RIGHT(TEXT(AM68,"0.#"),1)=".",TRUE,FALSE)</formula>
    </cfRule>
  </conditionalFormatting>
  <conditionalFormatting sqref="AM69">
    <cfRule type="expression" dxfId="2007" priority="2203">
      <formula>IF(RIGHT(TEXT(AM69,"0.#"),1)=".",FALSE,TRUE)</formula>
    </cfRule>
    <cfRule type="expression" dxfId="2006" priority="2204">
      <formula>IF(RIGHT(TEXT(AM69,"0.#"),1)=".",TRUE,FALSE)</formula>
    </cfRule>
  </conditionalFormatting>
  <conditionalFormatting sqref="AQ67:AQ69">
    <cfRule type="expression" dxfId="2005" priority="2201">
      <formula>IF(RIGHT(TEXT(AQ67,"0.#"),1)=".",FALSE,TRUE)</formula>
    </cfRule>
    <cfRule type="expression" dxfId="2004" priority="2202">
      <formula>IF(RIGHT(TEXT(AQ67,"0.#"),1)=".",TRUE,FALSE)</formula>
    </cfRule>
  </conditionalFormatting>
  <conditionalFormatting sqref="AU67:AU69">
    <cfRule type="expression" dxfId="2003" priority="2199">
      <formula>IF(RIGHT(TEXT(AU67,"0.#"),1)=".",FALSE,TRUE)</formula>
    </cfRule>
    <cfRule type="expression" dxfId="2002" priority="2200">
      <formula>IF(RIGHT(TEXT(AU67,"0.#"),1)=".",TRUE,FALSE)</formula>
    </cfRule>
  </conditionalFormatting>
  <conditionalFormatting sqref="AE70">
    <cfRule type="expression" dxfId="2001" priority="2197">
      <formula>IF(RIGHT(TEXT(AE70,"0.#"),1)=".",FALSE,TRUE)</formula>
    </cfRule>
    <cfRule type="expression" dxfId="2000" priority="2198">
      <formula>IF(RIGHT(TEXT(AE70,"0.#"),1)=".",TRUE,FALSE)</formula>
    </cfRule>
  </conditionalFormatting>
  <conditionalFormatting sqref="AE71">
    <cfRule type="expression" dxfId="1999" priority="2195">
      <formula>IF(RIGHT(TEXT(AE71,"0.#"),1)=".",FALSE,TRUE)</formula>
    </cfRule>
    <cfRule type="expression" dxfId="1998" priority="2196">
      <formula>IF(RIGHT(TEXT(AE71,"0.#"),1)=".",TRUE,FALSE)</formula>
    </cfRule>
  </conditionalFormatting>
  <conditionalFormatting sqref="AE72">
    <cfRule type="expression" dxfId="1997" priority="2193">
      <formula>IF(RIGHT(TEXT(AE72,"0.#"),1)=".",FALSE,TRUE)</formula>
    </cfRule>
    <cfRule type="expression" dxfId="1996" priority="2194">
      <formula>IF(RIGHT(TEXT(AE72,"0.#"),1)=".",TRUE,FALSE)</formula>
    </cfRule>
  </conditionalFormatting>
  <conditionalFormatting sqref="AI72">
    <cfRule type="expression" dxfId="1995" priority="2191">
      <formula>IF(RIGHT(TEXT(AI72,"0.#"),1)=".",FALSE,TRUE)</formula>
    </cfRule>
    <cfRule type="expression" dxfId="1994" priority="2192">
      <formula>IF(RIGHT(TEXT(AI72,"0.#"),1)=".",TRUE,FALSE)</formula>
    </cfRule>
  </conditionalFormatting>
  <conditionalFormatting sqref="AI71">
    <cfRule type="expression" dxfId="1993" priority="2189">
      <formula>IF(RIGHT(TEXT(AI71,"0.#"),1)=".",FALSE,TRUE)</formula>
    </cfRule>
    <cfRule type="expression" dxfId="1992" priority="2190">
      <formula>IF(RIGHT(TEXT(AI71,"0.#"),1)=".",TRUE,FALSE)</formula>
    </cfRule>
  </conditionalFormatting>
  <conditionalFormatting sqref="AI70">
    <cfRule type="expression" dxfId="1991" priority="2187">
      <formula>IF(RIGHT(TEXT(AI70,"0.#"),1)=".",FALSE,TRUE)</formula>
    </cfRule>
    <cfRule type="expression" dxfId="1990" priority="2188">
      <formula>IF(RIGHT(TEXT(AI70,"0.#"),1)=".",TRUE,FALSE)</formula>
    </cfRule>
  </conditionalFormatting>
  <conditionalFormatting sqref="AM70">
    <cfRule type="expression" dxfId="1989" priority="2185">
      <formula>IF(RIGHT(TEXT(AM70,"0.#"),1)=".",FALSE,TRUE)</formula>
    </cfRule>
    <cfRule type="expression" dxfId="1988" priority="2186">
      <formula>IF(RIGHT(TEXT(AM70,"0.#"),1)=".",TRUE,FALSE)</formula>
    </cfRule>
  </conditionalFormatting>
  <conditionalFormatting sqref="AM71">
    <cfRule type="expression" dxfId="1987" priority="2183">
      <formula>IF(RIGHT(TEXT(AM71,"0.#"),1)=".",FALSE,TRUE)</formula>
    </cfRule>
    <cfRule type="expression" dxfId="1986" priority="2184">
      <formula>IF(RIGHT(TEXT(AM71,"0.#"),1)=".",TRUE,FALSE)</formula>
    </cfRule>
  </conditionalFormatting>
  <conditionalFormatting sqref="AM72">
    <cfRule type="expression" dxfId="1985" priority="2181">
      <formula>IF(RIGHT(TEXT(AM72,"0.#"),1)=".",FALSE,TRUE)</formula>
    </cfRule>
    <cfRule type="expression" dxfId="1984" priority="2182">
      <formula>IF(RIGHT(TEXT(AM72,"0.#"),1)=".",TRUE,FALSE)</formula>
    </cfRule>
  </conditionalFormatting>
  <conditionalFormatting sqref="AQ70:AQ72">
    <cfRule type="expression" dxfId="1983" priority="2179">
      <formula>IF(RIGHT(TEXT(AQ70,"0.#"),1)=".",FALSE,TRUE)</formula>
    </cfRule>
    <cfRule type="expression" dxfId="1982" priority="2180">
      <formula>IF(RIGHT(TEXT(AQ70,"0.#"),1)=".",TRUE,FALSE)</formula>
    </cfRule>
  </conditionalFormatting>
  <conditionalFormatting sqref="AU70:AU72">
    <cfRule type="expression" dxfId="1981" priority="2177">
      <formula>IF(RIGHT(TEXT(AU70,"0.#"),1)=".",FALSE,TRUE)</formula>
    </cfRule>
    <cfRule type="expression" dxfId="1980" priority="2178">
      <formula>IF(RIGHT(TEXT(AU70,"0.#"),1)=".",TRUE,FALSE)</formula>
    </cfRule>
  </conditionalFormatting>
  <conditionalFormatting sqref="AU656">
    <cfRule type="expression" dxfId="1979" priority="695">
      <formula>IF(RIGHT(TEXT(AU656,"0.#"),1)=".",FALSE,TRUE)</formula>
    </cfRule>
    <cfRule type="expression" dxfId="1978" priority="696">
      <formula>IF(RIGHT(TEXT(AU656,"0.#"),1)=".",TRUE,FALSE)</formula>
    </cfRule>
  </conditionalFormatting>
  <conditionalFormatting sqref="AQ655">
    <cfRule type="expression" dxfId="1977" priority="687">
      <formula>IF(RIGHT(TEXT(AQ655,"0.#"),1)=".",FALSE,TRUE)</formula>
    </cfRule>
    <cfRule type="expression" dxfId="1976" priority="688">
      <formula>IF(RIGHT(TEXT(AQ655,"0.#"),1)=".",TRUE,FALSE)</formula>
    </cfRule>
  </conditionalFormatting>
  <conditionalFormatting sqref="AI696">
    <cfRule type="expression" dxfId="1975" priority="479">
      <formula>IF(RIGHT(TEXT(AI696,"0.#"),1)=".",FALSE,TRUE)</formula>
    </cfRule>
    <cfRule type="expression" dxfId="1974" priority="480">
      <formula>IF(RIGHT(TEXT(AI696,"0.#"),1)=".",TRUE,FALSE)</formula>
    </cfRule>
  </conditionalFormatting>
  <conditionalFormatting sqref="AQ694">
    <cfRule type="expression" dxfId="1973" priority="473">
      <formula>IF(RIGHT(TEXT(AQ694,"0.#"),1)=".",FALSE,TRUE)</formula>
    </cfRule>
    <cfRule type="expression" dxfId="1972" priority="474">
      <formula>IF(RIGHT(TEXT(AQ694,"0.#"),1)=".",TRUE,FALSE)</formula>
    </cfRule>
  </conditionalFormatting>
  <conditionalFormatting sqref="AL880:AO907">
    <cfRule type="expression" dxfId="1971" priority="2085">
      <formula>IF(AND(AL880&gt;=0, RIGHT(TEXT(AL880,"0.#"),1)&lt;&gt;"."),TRUE,FALSE)</formula>
    </cfRule>
    <cfRule type="expression" dxfId="1970" priority="2086">
      <formula>IF(AND(AL880&gt;=0, RIGHT(TEXT(AL880,"0.#"),1)="."),TRUE,FALSE)</formula>
    </cfRule>
    <cfRule type="expression" dxfId="1969" priority="2087">
      <formula>IF(AND(AL880&lt;0, RIGHT(TEXT(AL880,"0.#"),1)&lt;&gt;"."),TRUE,FALSE)</formula>
    </cfRule>
    <cfRule type="expression" dxfId="1968" priority="2088">
      <formula>IF(AND(AL880&lt;0, RIGHT(TEXT(AL880,"0.#"),1)="."),TRUE,FALSE)</formula>
    </cfRule>
  </conditionalFormatting>
  <conditionalFormatting sqref="AL878:AO879">
    <cfRule type="expression" dxfId="1967" priority="2079">
      <formula>IF(AND(AL878&gt;=0, RIGHT(TEXT(AL878,"0.#"),1)&lt;&gt;"."),TRUE,FALSE)</formula>
    </cfRule>
    <cfRule type="expression" dxfId="1966" priority="2080">
      <formula>IF(AND(AL878&gt;=0, RIGHT(TEXT(AL878,"0.#"),1)="."),TRUE,FALSE)</formula>
    </cfRule>
    <cfRule type="expression" dxfId="1965" priority="2081">
      <formula>IF(AND(AL878&lt;0, RIGHT(TEXT(AL878,"0.#"),1)&lt;&gt;"."),TRUE,FALSE)</formula>
    </cfRule>
    <cfRule type="expression" dxfId="1964" priority="2082">
      <formula>IF(AND(AL878&lt;0, RIGHT(TEXT(AL878,"0.#"),1)="."),TRUE,FALSE)</formula>
    </cfRule>
  </conditionalFormatting>
  <conditionalFormatting sqref="AL913:AO940">
    <cfRule type="expression" dxfId="1963" priority="2073">
      <formula>IF(AND(AL913&gt;=0, RIGHT(TEXT(AL913,"0.#"),1)&lt;&gt;"."),TRUE,FALSE)</formula>
    </cfRule>
    <cfRule type="expression" dxfId="1962" priority="2074">
      <formula>IF(AND(AL913&gt;=0, RIGHT(TEXT(AL913,"0.#"),1)="."),TRUE,FALSE)</formula>
    </cfRule>
    <cfRule type="expression" dxfId="1961" priority="2075">
      <formula>IF(AND(AL913&lt;0, RIGHT(TEXT(AL913,"0.#"),1)&lt;&gt;"."),TRUE,FALSE)</formula>
    </cfRule>
    <cfRule type="expression" dxfId="1960" priority="2076">
      <formula>IF(AND(AL913&lt;0, RIGHT(TEXT(AL913,"0.#"),1)="."),TRUE,FALSE)</formula>
    </cfRule>
  </conditionalFormatting>
  <conditionalFormatting sqref="AL911:AO912">
    <cfRule type="expression" dxfId="1959" priority="2067">
      <formula>IF(AND(AL911&gt;=0, RIGHT(TEXT(AL911,"0.#"),1)&lt;&gt;"."),TRUE,FALSE)</formula>
    </cfRule>
    <cfRule type="expression" dxfId="1958" priority="2068">
      <formula>IF(AND(AL911&gt;=0, RIGHT(TEXT(AL911,"0.#"),1)="."),TRUE,FALSE)</formula>
    </cfRule>
    <cfRule type="expression" dxfId="1957" priority="2069">
      <formula>IF(AND(AL911&lt;0, RIGHT(TEXT(AL911,"0.#"),1)&lt;&gt;"."),TRUE,FALSE)</formula>
    </cfRule>
    <cfRule type="expression" dxfId="1956" priority="2070">
      <formula>IF(AND(AL911&lt;0, RIGHT(TEXT(AL911,"0.#"),1)="."),TRUE,FALSE)</formula>
    </cfRule>
  </conditionalFormatting>
  <conditionalFormatting sqref="AL946:AO973">
    <cfRule type="expression" dxfId="1955" priority="2061">
      <formula>IF(AND(AL946&gt;=0, RIGHT(TEXT(AL946,"0.#"),1)&lt;&gt;"."),TRUE,FALSE)</formula>
    </cfRule>
    <cfRule type="expression" dxfId="1954" priority="2062">
      <formula>IF(AND(AL946&gt;=0, RIGHT(TEXT(AL946,"0.#"),1)="."),TRUE,FALSE)</formula>
    </cfRule>
    <cfRule type="expression" dxfId="1953" priority="2063">
      <formula>IF(AND(AL946&lt;0, RIGHT(TEXT(AL946,"0.#"),1)&lt;&gt;"."),TRUE,FALSE)</formula>
    </cfRule>
    <cfRule type="expression" dxfId="1952" priority="2064">
      <formula>IF(AND(AL946&lt;0, RIGHT(TEXT(AL946,"0.#"),1)="."),TRUE,FALSE)</formula>
    </cfRule>
  </conditionalFormatting>
  <conditionalFormatting sqref="AL944:AO945">
    <cfRule type="expression" dxfId="1951" priority="2055">
      <formula>IF(AND(AL944&gt;=0, RIGHT(TEXT(AL944,"0.#"),1)&lt;&gt;"."),TRUE,FALSE)</formula>
    </cfRule>
    <cfRule type="expression" dxfId="1950" priority="2056">
      <formula>IF(AND(AL944&gt;=0, RIGHT(TEXT(AL944,"0.#"),1)="."),TRUE,FALSE)</formula>
    </cfRule>
    <cfRule type="expression" dxfId="1949" priority="2057">
      <formula>IF(AND(AL944&lt;0, RIGHT(TEXT(AL944,"0.#"),1)&lt;&gt;"."),TRUE,FALSE)</formula>
    </cfRule>
    <cfRule type="expression" dxfId="1948" priority="2058">
      <formula>IF(AND(AL944&lt;0, RIGHT(TEXT(AL944,"0.#"),1)="."),TRUE,FALSE)</formula>
    </cfRule>
  </conditionalFormatting>
  <conditionalFormatting sqref="AL979:AO1006">
    <cfRule type="expression" dxfId="1947" priority="2049">
      <formula>IF(AND(AL979&gt;=0, RIGHT(TEXT(AL979,"0.#"),1)&lt;&gt;"."),TRUE,FALSE)</formula>
    </cfRule>
    <cfRule type="expression" dxfId="1946" priority="2050">
      <formula>IF(AND(AL979&gt;=0, RIGHT(TEXT(AL979,"0.#"),1)="."),TRUE,FALSE)</formula>
    </cfRule>
    <cfRule type="expression" dxfId="1945" priority="2051">
      <formula>IF(AND(AL979&lt;0, RIGHT(TEXT(AL979,"0.#"),1)&lt;&gt;"."),TRUE,FALSE)</formula>
    </cfRule>
    <cfRule type="expression" dxfId="1944" priority="2052">
      <formula>IF(AND(AL979&lt;0, RIGHT(TEXT(AL979,"0.#"),1)="."),TRUE,FALSE)</formula>
    </cfRule>
  </conditionalFormatting>
  <conditionalFormatting sqref="AL977:AO978">
    <cfRule type="expression" dxfId="1943" priority="2043">
      <formula>IF(AND(AL977&gt;=0, RIGHT(TEXT(AL977,"0.#"),1)&lt;&gt;"."),TRUE,FALSE)</formula>
    </cfRule>
    <cfRule type="expression" dxfId="1942" priority="2044">
      <formula>IF(AND(AL977&gt;=0, RIGHT(TEXT(AL977,"0.#"),1)="."),TRUE,FALSE)</formula>
    </cfRule>
    <cfRule type="expression" dxfId="1941" priority="2045">
      <formula>IF(AND(AL977&lt;0, RIGHT(TEXT(AL977,"0.#"),1)&lt;&gt;"."),TRUE,FALSE)</formula>
    </cfRule>
    <cfRule type="expression" dxfId="1940" priority="2046">
      <formula>IF(AND(AL977&lt;0, RIGHT(TEXT(AL977,"0.#"),1)="."),TRUE,FALSE)</formula>
    </cfRule>
  </conditionalFormatting>
  <conditionalFormatting sqref="AL1012:AO1039">
    <cfRule type="expression" dxfId="1939" priority="2037">
      <formula>IF(AND(AL1012&gt;=0, RIGHT(TEXT(AL1012,"0.#"),1)&lt;&gt;"."),TRUE,FALSE)</formula>
    </cfRule>
    <cfRule type="expression" dxfId="1938" priority="2038">
      <formula>IF(AND(AL1012&gt;=0, RIGHT(TEXT(AL1012,"0.#"),1)="."),TRUE,FALSE)</formula>
    </cfRule>
    <cfRule type="expression" dxfId="1937" priority="2039">
      <formula>IF(AND(AL1012&lt;0, RIGHT(TEXT(AL1012,"0.#"),1)&lt;&gt;"."),TRUE,FALSE)</formula>
    </cfRule>
    <cfRule type="expression" dxfId="1936" priority="2040">
      <formula>IF(AND(AL1012&lt;0, RIGHT(TEXT(AL1012,"0.#"),1)="."),TRUE,FALSE)</formula>
    </cfRule>
  </conditionalFormatting>
  <conditionalFormatting sqref="AL1010:AO1011">
    <cfRule type="expression" dxfId="1935" priority="2031">
      <formula>IF(AND(AL1010&gt;=0, RIGHT(TEXT(AL1010,"0.#"),1)&lt;&gt;"."),TRUE,FALSE)</formula>
    </cfRule>
    <cfRule type="expression" dxfId="1934" priority="2032">
      <formula>IF(AND(AL1010&gt;=0, RIGHT(TEXT(AL1010,"0.#"),1)="."),TRUE,FALSE)</formula>
    </cfRule>
    <cfRule type="expression" dxfId="1933" priority="2033">
      <formula>IF(AND(AL1010&lt;0, RIGHT(TEXT(AL1010,"0.#"),1)&lt;&gt;"."),TRUE,FALSE)</formula>
    </cfRule>
    <cfRule type="expression" dxfId="1932" priority="2034">
      <formula>IF(AND(AL1010&lt;0, RIGHT(TEXT(AL1010,"0.#"),1)="."),TRUE,FALSE)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4">
    <cfRule type="expression" dxfId="1921" priority="2017">
      <formula>IF(RIGHT(TEXT(Y1044,"0.#"),1)=".",FALSE,TRUE)</formula>
    </cfRule>
    <cfRule type="expression" dxfId="1920" priority="2018">
      <formula>IF(RIGHT(TEXT(Y1044,"0.#"),1)=".",TRUE,FALSE)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Y879:Y883">
    <cfRule type="expression" dxfId="713" priority="13">
      <formula>IF(RIGHT(TEXT(Y879,"0.#"),1)=".",FALSE,TRUE)</formula>
    </cfRule>
    <cfRule type="expression" dxfId="712" priority="14">
      <formula>IF(RIGHT(TEXT(Y879,"0.#"),1)=".",TRUE,FALSE)</formula>
    </cfRule>
  </conditionalFormatting>
  <conditionalFormatting sqref="Y878">
    <cfRule type="expression" dxfId="711" priority="11">
      <formula>IF(RIGHT(TEXT(Y878,"0.#"),1)=".",FALSE,TRUE)</formula>
    </cfRule>
    <cfRule type="expression" dxfId="710" priority="12">
      <formula>IF(RIGHT(TEXT(Y878,"0.#"),1)=".",TRUE,FALSE)</formula>
    </cfRule>
  </conditionalFormatting>
  <conditionalFormatting sqref="Y911:Y915">
    <cfRule type="expression" dxfId="709" priority="9">
      <formula>IF(RIGHT(TEXT(Y911,"0.#"),1)=".",FALSE,TRUE)</formula>
    </cfRule>
    <cfRule type="expression" dxfId="708" priority="10">
      <formula>IF(RIGHT(TEXT(Y911,"0.#"),1)=".",TRUE,FALSE)</formula>
    </cfRule>
  </conditionalFormatting>
  <conditionalFormatting sqref="Y944:Y947">
    <cfRule type="expression" dxfId="707" priority="7">
      <formula>IF(RIGHT(TEXT(Y944,"0.#"),1)=".",FALSE,TRUE)</formula>
    </cfRule>
    <cfRule type="expression" dxfId="706" priority="8">
      <formula>IF(RIGHT(TEXT(Y944,"0.#"),1)=".",TRUE,FALSE)</formula>
    </cfRule>
  </conditionalFormatting>
  <conditionalFormatting sqref="Y977:Y979">
    <cfRule type="expression" dxfId="705" priority="5">
      <formula>IF(RIGHT(TEXT(Y977,"0.#"),1)=".",FALSE,TRUE)</formula>
    </cfRule>
    <cfRule type="expression" dxfId="704" priority="6">
      <formula>IF(RIGHT(TEXT(Y977,"0.#"),1)=".",TRUE,FALSE)</formula>
    </cfRule>
  </conditionalFormatting>
  <conditionalFormatting sqref="Y1010:Y1011">
    <cfRule type="expression" dxfId="703" priority="3">
      <formula>IF(RIGHT(TEXT(Y1010,"0.#"),1)=".",FALSE,TRUE)</formula>
    </cfRule>
    <cfRule type="expression" dxfId="702" priority="4">
      <formula>IF(RIGHT(TEXT(Y1010,"0.#"),1)=".",TRUE,FALSE)</formula>
    </cfRule>
  </conditionalFormatting>
  <conditionalFormatting sqref="Y1043">
    <cfRule type="expression" dxfId="701" priority="1">
      <formula>IF(RIGHT(TEXT(Y1043,"0.#"),1)=".",FALSE,TRUE)</formula>
    </cfRule>
    <cfRule type="expression" dxfId="700" priority="2">
      <formula>IF(RIGHT(TEXT(Y1043,"0.#"),1)=".",TRUE,FALSE)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7" manualBreakCount="7">
    <brk id="29" max="49" man="1"/>
    <brk id="129" max="49" man="1"/>
    <brk id="429" max="49" man="1"/>
    <brk id="718" max="49" man="1"/>
    <brk id="786" max="49" man="1"/>
    <brk id="825" max="49" man="1"/>
    <brk id="9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K26" sqref="K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712</v>
      </c>
      <c r="H2" s="13" t="str">
        <f>IF(G2="","",F2)</f>
        <v>一般会計</v>
      </c>
      <c r="I2" s="13" t="str">
        <f>IF(H2="","",IF(I1&lt;&gt;"",CONCATENATE(I1,"、",H2),H2))</f>
        <v>一般会計</v>
      </c>
      <c r="K2" s="14" t="s">
        <v>103</v>
      </c>
      <c r="L2" s="15"/>
      <c r="M2" s="13" t="str">
        <f>IF(L2="","",K2)</f>
        <v/>
      </c>
      <c r="N2" s="13" t="str">
        <f>IF(M2="","",IF(N1&lt;&gt;"",CONCATENATE(N1,"、",M2),M2))</f>
        <v/>
      </c>
      <c r="O2" s="13"/>
      <c r="P2" s="12" t="s">
        <v>74</v>
      </c>
      <c r="Q2" s="17" t="s">
        <v>712</v>
      </c>
      <c r="R2" s="13" t="str">
        <f>IF(Q2="","",P2)</f>
        <v>直接実施</v>
      </c>
      <c r="S2" s="13" t="str">
        <f>IF(R2="","",IF(S1&lt;&gt;"",CONCATENATE(S1,"、",R2),R2))</f>
        <v>直接実施</v>
      </c>
      <c r="T2" s="13"/>
      <c r="U2" s="101">
        <v>20</v>
      </c>
      <c r="W2" s="32" t="s">
        <v>178</v>
      </c>
      <c r="Y2" s="32" t="s">
        <v>68</v>
      </c>
      <c r="Z2" s="32" t="s">
        <v>68</v>
      </c>
      <c r="AA2" s="94" t="s">
        <v>406</v>
      </c>
      <c r="AB2" s="94" t="s">
        <v>638</v>
      </c>
      <c r="AC2" s="95" t="s">
        <v>135</v>
      </c>
      <c r="AD2" s="28"/>
      <c r="AE2" s="43" t="s">
        <v>174</v>
      </c>
      <c r="AF2" s="30"/>
      <c r="AG2" s="53" t="s">
        <v>367</v>
      </c>
      <c r="AI2" s="51" t="s">
        <v>401</v>
      </c>
      <c r="AK2" s="51" t="s">
        <v>260</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506</v>
      </c>
      <c r="AB3" s="94" t="s">
        <v>639</v>
      </c>
      <c r="AC3" s="95" t="s">
        <v>136</v>
      </c>
      <c r="AD3" s="28"/>
      <c r="AE3" s="43" t="s">
        <v>175</v>
      </c>
      <c r="AF3" s="30"/>
      <c r="AG3" s="53" t="s">
        <v>368</v>
      </c>
      <c r="AI3" s="51" t="s">
        <v>253</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671</v>
      </c>
      <c r="W4" s="32" t="s">
        <v>151</v>
      </c>
      <c r="Y4" s="32" t="s">
        <v>413</v>
      </c>
      <c r="Z4" s="32" t="s">
        <v>546</v>
      </c>
      <c r="AA4" s="94" t="s">
        <v>507</v>
      </c>
      <c r="AB4" s="94" t="s">
        <v>640</v>
      </c>
      <c r="AC4" s="94" t="s">
        <v>137</v>
      </c>
      <c r="AD4" s="28"/>
      <c r="AE4" s="43" t="s">
        <v>176</v>
      </c>
      <c r="AF4" s="30"/>
      <c r="AG4" s="53" t="s">
        <v>369</v>
      </c>
      <c r="AI4" s="51" t="s">
        <v>255</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712</v>
      </c>
      <c r="M5" s="13" t="str">
        <f t="shared" si="2"/>
        <v>防衛関係</v>
      </c>
      <c r="N5" s="13" t="str">
        <f t="shared" si="6"/>
        <v>防衛関係</v>
      </c>
      <c r="O5" s="13"/>
      <c r="P5" s="12" t="s">
        <v>77</v>
      </c>
      <c r="Q5" s="17"/>
      <c r="R5" s="13" t="str">
        <f t="shared" si="3"/>
        <v/>
      </c>
      <c r="S5" s="13" t="str">
        <f t="shared" si="4"/>
        <v>直接実施</v>
      </c>
      <c r="T5" s="13"/>
      <c r="W5" s="32" t="s">
        <v>695</v>
      </c>
      <c r="Y5" s="32" t="s">
        <v>414</v>
      </c>
      <c r="Z5" s="32" t="s">
        <v>547</v>
      </c>
      <c r="AA5" s="94" t="s">
        <v>508</v>
      </c>
      <c r="AB5" s="94" t="s">
        <v>641</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382</v>
      </c>
      <c r="W6" s="32" t="s">
        <v>152</v>
      </c>
      <c r="Y6" s="32" t="s">
        <v>415</v>
      </c>
      <c r="Z6" s="32" t="s">
        <v>548</v>
      </c>
      <c r="AA6" s="94" t="s">
        <v>509</v>
      </c>
      <c r="AB6" s="94" t="s">
        <v>642</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416</v>
      </c>
      <c r="Z7" s="32" t="s">
        <v>549</v>
      </c>
      <c r="AA7" s="94" t="s">
        <v>510</v>
      </c>
      <c r="AB7" s="94" t="s">
        <v>643</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408</v>
      </c>
      <c r="W8" s="32" t="s">
        <v>154</v>
      </c>
      <c r="Y8" s="32" t="s">
        <v>417</v>
      </c>
      <c r="Z8" s="32" t="s">
        <v>550</v>
      </c>
      <c r="AA8" s="94" t="s">
        <v>511</v>
      </c>
      <c r="AB8" s="94" t="s">
        <v>644</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防衛関係</v>
      </c>
      <c r="O9" s="13"/>
      <c r="P9" s="13"/>
      <c r="Q9" s="19"/>
      <c r="T9" s="13"/>
      <c r="U9" s="32" t="s">
        <v>409</v>
      </c>
      <c r="W9" s="32" t="s">
        <v>155</v>
      </c>
      <c r="Y9" s="32" t="s">
        <v>418</v>
      </c>
      <c r="Z9" s="32" t="s">
        <v>551</v>
      </c>
      <c r="AA9" s="94" t="s">
        <v>512</v>
      </c>
      <c r="AB9" s="94" t="s">
        <v>645</v>
      </c>
      <c r="AC9" s="31"/>
      <c r="AD9" s="31"/>
      <c r="AE9" s="31"/>
      <c r="AF9" s="30"/>
      <c r="AG9" s="53" t="s">
        <v>374</v>
      </c>
      <c r="AI9" s="81"/>
      <c r="AK9" s="51" t="str">
        <f t="shared" si="7"/>
        <v>H</v>
      </c>
      <c r="AP9" s="53" t="s">
        <v>374</v>
      </c>
    </row>
    <row r="10" spans="1:42" ht="13.5" customHeight="1" x14ac:dyDescent="0.15">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防衛関係</v>
      </c>
      <c r="O10" s="13"/>
      <c r="P10" s="13" t="str">
        <f>S8</f>
        <v>直接実施</v>
      </c>
      <c r="Q10" s="19"/>
      <c r="T10" s="13"/>
      <c r="W10" s="32" t="s">
        <v>156</v>
      </c>
      <c r="Y10" s="32" t="s">
        <v>419</v>
      </c>
      <c r="Z10" s="32" t="s">
        <v>552</v>
      </c>
      <c r="AA10" s="94" t="s">
        <v>513</v>
      </c>
      <c r="AB10" s="94" t="s">
        <v>646</v>
      </c>
      <c r="AC10" s="31"/>
      <c r="AD10" s="31"/>
      <c r="AE10" s="31"/>
      <c r="AF10" s="30"/>
      <c r="AG10" s="53" t="s">
        <v>357</v>
      </c>
      <c r="AK10" s="51" t="str">
        <f t="shared" si="7"/>
        <v>I</v>
      </c>
      <c r="AP10" s="51" t="s">
        <v>352</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420</v>
      </c>
      <c r="Z11" s="32" t="s">
        <v>553</v>
      </c>
      <c r="AA11" s="94" t="s">
        <v>514</v>
      </c>
      <c r="AB11" s="94" t="s">
        <v>647</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421</v>
      </c>
      <c r="Z12" s="32" t="s">
        <v>554</v>
      </c>
      <c r="AA12" s="94" t="s">
        <v>515</v>
      </c>
      <c r="AB12" s="94" t="s">
        <v>648</v>
      </c>
      <c r="AC12" s="31"/>
      <c r="AD12" s="31"/>
      <c r="AE12" s="31"/>
      <c r="AF12" s="30"/>
      <c r="AG12" s="51" t="s">
        <v>358</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422</v>
      </c>
      <c r="Z13" s="32" t="s">
        <v>555</v>
      </c>
      <c r="AA13" s="94" t="s">
        <v>516</v>
      </c>
      <c r="AB13" s="94" t="s">
        <v>649</v>
      </c>
      <c r="AC13" s="31"/>
      <c r="AD13" s="31"/>
      <c r="AE13" s="31"/>
      <c r="AF13" s="30"/>
      <c r="AG13" s="51" t="s">
        <v>359</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423</v>
      </c>
      <c r="Z14" s="32" t="s">
        <v>556</v>
      </c>
      <c r="AA14" s="94" t="s">
        <v>517</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424</v>
      </c>
      <c r="Z15" s="32" t="s">
        <v>557</v>
      </c>
      <c r="AA15" s="94" t="s">
        <v>518</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425</v>
      </c>
      <c r="Z16" s="32" t="s">
        <v>558</v>
      </c>
      <c r="AA16" s="94" t="s">
        <v>519</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426</v>
      </c>
      <c r="Z17" s="32" t="s">
        <v>559</v>
      </c>
      <c r="AA17" s="94" t="s">
        <v>520</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427</v>
      </c>
      <c r="Z18" s="32" t="s">
        <v>560</v>
      </c>
      <c r="AA18" s="94" t="s">
        <v>521</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428</v>
      </c>
      <c r="Z19" s="32" t="s">
        <v>561</v>
      </c>
      <c r="AA19" s="94" t="s">
        <v>522</v>
      </c>
      <c r="AB19" s="94" t="s">
        <v>655</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679</v>
      </c>
      <c r="W20" s="32" t="s">
        <v>166</v>
      </c>
      <c r="Y20" s="32" t="s">
        <v>429</v>
      </c>
      <c r="Z20" s="32" t="s">
        <v>562</v>
      </c>
      <c r="AA20" s="94" t="s">
        <v>523</v>
      </c>
      <c r="AB20" s="94" t="s">
        <v>656</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430</v>
      </c>
      <c r="Z21" s="32" t="s">
        <v>563</v>
      </c>
      <c r="AA21" s="94" t="s">
        <v>524</v>
      </c>
      <c r="AB21" s="94" t="s">
        <v>657</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431</v>
      </c>
      <c r="Z22" s="32" t="s">
        <v>564</v>
      </c>
      <c r="AA22" s="94" t="s">
        <v>525</v>
      </c>
      <c r="AB22" s="94" t="s">
        <v>658</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432</v>
      </c>
      <c r="Z23" s="32" t="s">
        <v>565</v>
      </c>
      <c r="AA23" s="94" t="s">
        <v>526</v>
      </c>
      <c r="AB23" s="94" t="s">
        <v>659</v>
      </c>
      <c r="AC23" s="31"/>
      <c r="AD23" s="31"/>
      <c r="AE23" s="31"/>
      <c r="AF23" s="30"/>
      <c r="AK23" s="51" t="str">
        <f t="shared" si="7"/>
        <v>V</v>
      </c>
    </row>
    <row r="24" spans="1:37" ht="13.5" customHeight="1" x14ac:dyDescent="0.15">
      <c r="A24" s="88" t="s">
        <v>399</v>
      </c>
      <c r="B24" s="15"/>
      <c r="C24" s="13" t="str">
        <f t="shared" si="9"/>
        <v/>
      </c>
      <c r="D24" s="13" t="str">
        <f>IF(C24="",D23,IF(D23&lt;&gt;"",CONCATENATE(D23,"、",C24),C24))</f>
        <v/>
      </c>
      <c r="F24" s="18" t="s">
        <v>404</v>
      </c>
      <c r="G24" s="17"/>
      <c r="H24" s="13" t="str">
        <f t="shared" si="1"/>
        <v/>
      </c>
      <c r="I24" s="13" t="str">
        <f t="shared" si="5"/>
        <v>一般会計</v>
      </c>
      <c r="K24" s="13"/>
      <c r="L24" s="13"/>
      <c r="O24" s="13"/>
      <c r="P24" s="13"/>
      <c r="Q24" s="19"/>
      <c r="T24" s="13"/>
      <c r="U24" s="32" t="s">
        <v>683</v>
      </c>
      <c r="Y24" s="32" t="s">
        <v>433</v>
      </c>
      <c r="Z24" s="32" t="s">
        <v>566</v>
      </c>
      <c r="AA24" s="94" t="s">
        <v>527</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434</v>
      </c>
      <c r="Z25" s="32" t="s">
        <v>567</v>
      </c>
      <c r="AA25" s="94" t="s">
        <v>528</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435</v>
      </c>
      <c r="Z26" s="32" t="s">
        <v>568</v>
      </c>
      <c r="AA26" s="94" t="s">
        <v>529</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436</v>
      </c>
      <c r="Z27" s="32" t="s">
        <v>569</v>
      </c>
      <c r="AA27" s="94" t="s">
        <v>530</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437</v>
      </c>
      <c r="Z28" s="32" t="s">
        <v>570</v>
      </c>
      <c r="AA28" s="94" t="s">
        <v>531</v>
      </c>
      <c r="AB28" s="94" t="s">
        <v>664</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688</v>
      </c>
      <c r="Y29" s="32" t="s">
        <v>438</v>
      </c>
      <c r="Z29" s="32" t="s">
        <v>571</v>
      </c>
      <c r="AA29" s="94" t="s">
        <v>532</v>
      </c>
      <c r="AB29" s="94" t="s">
        <v>665</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689</v>
      </c>
      <c r="Y30" s="32" t="s">
        <v>439</v>
      </c>
      <c r="Z30" s="32" t="s">
        <v>572</v>
      </c>
      <c r="AA30" s="94" t="s">
        <v>533</v>
      </c>
      <c r="AB30" s="94" t="s">
        <v>666</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690</v>
      </c>
      <c r="Y31" s="32" t="s">
        <v>440</v>
      </c>
      <c r="Z31" s="32" t="s">
        <v>573</v>
      </c>
      <c r="AA31" s="94" t="s">
        <v>534</v>
      </c>
      <c r="AB31" s="94" t="s">
        <v>667</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691</v>
      </c>
      <c r="Y32" s="32" t="s">
        <v>441</v>
      </c>
      <c r="Z32" s="32" t="s">
        <v>574</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692</v>
      </c>
      <c r="Y33" s="32" t="s">
        <v>442</v>
      </c>
      <c r="Z33" s="32" t="s">
        <v>575</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693</v>
      </c>
      <c r="Y34" s="32" t="s">
        <v>443</v>
      </c>
      <c r="Z34" s="32" t="s">
        <v>576</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444</v>
      </c>
      <c r="Z35" s="32" t="s">
        <v>577</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694</v>
      </c>
      <c r="Y36" s="32" t="s">
        <v>445</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579</v>
      </c>
      <c r="AF37" s="30"/>
      <c r="AK37" s="51" t="str">
        <f t="shared" si="7"/>
        <v>j</v>
      </c>
    </row>
    <row r="38" spans="1:37" x14ac:dyDescent="0.15">
      <c r="A38" s="13"/>
      <c r="B38" s="13"/>
      <c r="F38" s="13"/>
      <c r="G38" s="19"/>
      <c r="K38" s="13"/>
      <c r="L38" s="13"/>
      <c r="O38" s="13"/>
      <c r="P38" s="13"/>
      <c r="Q38" s="19"/>
      <c r="T38" s="13"/>
      <c r="U38" s="32" t="s">
        <v>383</v>
      </c>
      <c r="Y38" s="32" t="s">
        <v>447</v>
      </c>
      <c r="Z38" s="32" t="s">
        <v>580</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581</v>
      </c>
      <c r="AF39" s="30"/>
      <c r="AK39" s="51" t="str">
        <f t="shared" si="7"/>
        <v>l</v>
      </c>
    </row>
    <row r="40" spans="1:37" x14ac:dyDescent="0.15">
      <c r="A40" s="13"/>
      <c r="B40" s="13"/>
      <c r="F40" s="13"/>
      <c r="G40" s="19"/>
      <c r="K40" s="13"/>
      <c r="L40" s="13"/>
      <c r="O40" s="13"/>
      <c r="P40" s="13"/>
      <c r="Q40" s="19"/>
      <c r="T40" s="13"/>
      <c r="Y40" s="32" t="s">
        <v>449</v>
      </c>
      <c r="Z40" s="32" t="s">
        <v>582</v>
      </c>
      <c r="AF40" s="30"/>
      <c r="AK40" s="51" t="str">
        <f t="shared" si="7"/>
        <v>m</v>
      </c>
    </row>
    <row r="41" spans="1:37" x14ac:dyDescent="0.15">
      <c r="A41" s="13"/>
      <c r="B41" s="13"/>
      <c r="F41" s="13"/>
      <c r="G41" s="19"/>
      <c r="K41" s="13"/>
      <c r="L41" s="13"/>
      <c r="O41" s="13"/>
      <c r="P41" s="13"/>
      <c r="Q41" s="19"/>
      <c r="T41" s="13"/>
      <c r="Y41" s="32" t="s">
        <v>450</v>
      </c>
      <c r="Z41" s="32" t="s">
        <v>583</v>
      </c>
      <c r="AF41" s="30"/>
      <c r="AK41" s="51" t="str">
        <f t="shared" si="7"/>
        <v>n</v>
      </c>
    </row>
    <row r="42" spans="1:37" x14ac:dyDescent="0.15">
      <c r="A42" s="13"/>
      <c r="B42" s="13"/>
      <c r="F42" s="13"/>
      <c r="G42" s="19"/>
      <c r="K42" s="13"/>
      <c r="L42" s="13"/>
      <c r="O42" s="13"/>
      <c r="P42" s="13"/>
      <c r="Q42" s="19"/>
      <c r="T42" s="13"/>
      <c r="Y42" s="32" t="s">
        <v>451</v>
      </c>
      <c r="Z42" s="32" t="s">
        <v>584</v>
      </c>
      <c r="AF42" s="30"/>
      <c r="AK42" s="51" t="str">
        <f t="shared" si="7"/>
        <v>o</v>
      </c>
    </row>
    <row r="43" spans="1:37" x14ac:dyDescent="0.15">
      <c r="A43" s="13"/>
      <c r="B43" s="13"/>
      <c r="F43" s="13"/>
      <c r="G43" s="19"/>
      <c r="K43" s="13"/>
      <c r="L43" s="13"/>
      <c r="O43" s="13"/>
      <c r="P43" s="13"/>
      <c r="Q43" s="19"/>
      <c r="T43" s="13"/>
      <c r="Y43" s="32" t="s">
        <v>452</v>
      </c>
      <c r="Z43" s="32" t="s">
        <v>585</v>
      </c>
      <c r="AF43" s="30"/>
      <c r="AK43" s="51" t="str">
        <f t="shared" si="7"/>
        <v>p</v>
      </c>
    </row>
    <row r="44" spans="1:37" x14ac:dyDescent="0.15">
      <c r="A44" s="13"/>
      <c r="B44" s="13"/>
      <c r="F44" s="13"/>
      <c r="G44" s="19"/>
      <c r="K44" s="13"/>
      <c r="L44" s="13"/>
      <c r="O44" s="13"/>
      <c r="P44" s="13"/>
      <c r="Q44" s="19"/>
      <c r="T44" s="13"/>
      <c r="Y44" s="32" t="s">
        <v>453</v>
      </c>
      <c r="Z44" s="32" t="s">
        <v>586</v>
      </c>
      <c r="AF44" s="30"/>
      <c r="AK44" s="51" t="str">
        <f t="shared" si="7"/>
        <v>q</v>
      </c>
    </row>
    <row r="45" spans="1:37" x14ac:dyDescent="0.15">
      <c r="A45" s="13"/>
      <c r="B45" s="13"/>
      <c r="F45" s="13"/>
      <c r="G45" s="19"/>
      <c r="K45" s="13"/>
      <c r="L45" s="13"/>
      <c r="O45" s="13"/>
      <c r="P45" s="13"/>
      <c r="Q45" s="19"/>
      <c r="T45" s="13"/>
      <c r="Y45" s="32" t="s">
        <v>454</v>
      </c>
      <c r="Z45" s="32" t="s">
        <v>587</v>
      </c>
      <c r="AF45" s="30"/>
      <c r="AK45" s="51" t="str">
        <f t="shared" si="7"/>
        <v>r</v>
      </c>
    </row>
    <row r="46" spans="1:37" x14ac:dyDescent="0.15">
      <c r="A46" s="13"/>
      <c r="B46" s="13"/>
      <c r="F46" s="13"/>
      <c r="G46" s="19"/>
      <c r="K46" s="13"/>
      <c r="L46" s="13"/>
      <c r="O46" s="13"/>
      <c r="P46" s="13"/>
      <c r="Q46" s="19"/>
      <c r="T46" s="13"/>
      <c r="Y46" s="32" t="s">
        <v>455</v>
      </c>
      <c r="Z46" s="32" t="s">
        <v>588</v>
      </c>
      <c r="AF46" s="30"/>
      <c r="AK46" s="51" t="str">
        <f t="shared" si="7"/>
        <v>s</v>
      </c>
    </row>
    <row r="47" spans="1:37" x14ac:dyDescent="0.15">
      <c r="A47" s="13"/>
      <c r="B47" s="13"/>
      <c r="F47" s="13"/>
      <c r="G47" s="19"/>
      <c r="K47" s="13"/>
      <c r="L47" s="13"/>
      <c r="O47" s="13"/>
      <c r="P47" s="13"/>
      <c r="Q47" s="19"/>
      <c r="T47" s="13"/>
      <c r="Y47" s="32" t="s">
        <v>456</v>
      </c>
      <c r="Z47" s="32" t="s">
        <v>589</v>
      </c>
      <c r="AF47" s="30"/>
      <c r="AK47" s="51" t="str">
        <f t="shared" si="7"/>
        <v>t</v>
      </c>
    </row>
    <row r="48" spans="1:37" x14ac:dyDescent="0.15">
      <c r="A48" s="13"/>
      <c r="B48" s="13"/>
      <c r="F48" s="13"/>
      <c r="G48" s="19"/>
      <c r="K48" s="13"/>
      <c r="L48" s="13"/>
      <c r="O48" s="13"/>
      <c r="P48" s="13"/>
      <c r="Q48" s="19"/>
      <c r="T48" s="13"/>
      <c r="Y48" s="32" t="s">
        <v>457</v>
      </c>
      <c r="Z48" s="32" t="s">
        <v>590</v>
      </c>
      <c r="AF48" s="30"/>
      <c r="AK48" s="51" t="str">
        <f t="shared" si="7"/>
        <v>u</v>
      </c>
    </row>
    <row r="49" spans="1:37" x14ac:dyDescent="0.15">
      <c r="A49" s="13"/>
      <c r="B49" s="13"/>
      <c r="F49" s="13"/>
      <c r="G49" s="19"/>
      <c r="K49" s="13"/>
      <c r="L49" s="13"/>
      <c r="O49" s="13"/>
      <c r="P49" s="13"/>
      <c r="Q49" s="19"/>
      <c r="T49" s="13"/>
      <c r="Y49" s="32" t="s">
        <v>458</v>
      </c>
      <c r="Z49" s="32" t="s">
        <v>591</v>
      </c>
      <c r="AF49" s="30"/>
      <c r="AK49" s="51" t="str">
        <f t="shared" si="7"/>
        <v>v</v>
      </c>
    </row>
    <row r="50" spans="1:37" x14ac:dyDescent="0.15">
      <c r="A50" s="13"/>
      <c r="B50" s="13"/>
      <c r="F50" s="13"/>
      <c r="G50" s="19"/>
      <c r="K50" s="13"/>
      <c r="L50" s="13"/>
      <c r="O50" s="13"/>
      <c r="P50" s="13"/>
      <c r="Q50" s="19"/>
      <c r="T50" s="13"/>
      <c r="Y50" s="32" t="s">
        <v>459</v>
      </c>
      <c r="Z50" s="32" t="s">
        <v>592</v>
      </c>
      <c r="AF50" s="30"/>
    </row>
    <row r="51" spans="1:37" x14ac:dyDescent="0.15">
      <c r="A51" s="13"/>
      <c r="B51" s="13"/>
      <c r="F51" s="13"/>
      <c r="G51" s="19"/>
      <c r="K51" s="13"/>
      <c r="L51" s="13"/>
      <c r="O51" s="13"/>
      <c r="P51" s="13"/>
      <c r="Q51" s="19"/>
      <c r="T51" s="13"/>
      <c r="Y51" s="32" t="s">
        <v>460</v>
      </c>
      <c r="Z51" s="32" t="s">
        <v>593</v>
      </c>
      <c r="AF51" s="30"/>
    </row>
    <row r="52" spans="1:37" x14ac:dyDescent="0.15">
      <c r="A52" s="13"/>
      <c r="B52" s="13"/>
      <c r="F52" s="13"/>
      <c r="G52" s="19"/>
      <c r="K52" s="13"/>
      <c r="L52" s="13"/>
      <c r="O52" s="13"/>
      <c r="P52" s="13"/>
      <c r="Q52" s="19"/>
      <c r="T52" s="13"/>
      <c r="Y52" s="32" t="s">
        <v>461</v>
      </c>
      <c r="Z52" s="32" t="s">
        <v>594</v>
      </c>
      <c r="AF52" s="30"/>
    </row>
    <row r="53" spans="1:37" x14ac:dyDescent="0.15">
      <c r="A53" s="13"/>
      <c r="B53" s="13"/>
      <c r="F53" s="13"/>
      <c r="G53" s="19"/>
      <c r="K53" s="13"/>
      <c r="L53" s="13"/>
      <c r="O53" s="13"/>
      <c r="P53" s="13"/>
      <c r="Q53" s="19"/>
      <c r="T53" s="13"/>
      <c r="Y53" s="32" t="s">
        <v>462</v>
      </c>
      <c r="Z53" s="32" t="s">
        <v>595</v>
      </c>
      <c r="AF53" s="30"/>
    </row>
    <row r="54" spans="1:37" x14ac:dyDescent="0.15">
      <c r="A54" s="13"/>
      <c r="B54" s="13"/>
      <c r="F54" s="13"/>
      <c r="G54" s="19"/>
      <c r="K54" s="13"/>
      <c r="L54" s="13"/>
      <c r="O54" s="13"/>
      <c r="P54" s="20"/>
      <c r="Q54" s="19"/>
      <c r="T54" s="13"/>
      <c r="Y54" s="32" t="s">
        <v>463</v>
      </c>
      <c r="Z54" s="32" t="s">
        <v>596</v>
      </c>
      <c r="AF54" s="30"/>
    </row>
    <row r="55" spans="1:37" x14ac:dyDescent="0.15">
      <c r="A55" s="13"/>
      <c r="B55" s="13"/>
      <c r="F55" s="13"/>
      <c r="G55" s="19"/>
      <c r="K55" s="13"/>
      <c r="L55" s="13"/>
      <c r="O55" s="13"/>
      <c r="P55" s="13"/>
      <c r="Q55" s="19"/>
      <c r="T55" s="13"/>
      <c r="Y55" s="32" t="s">
        <v>464</v>
      </c>
      <c r="Z55" s="32" t="s">
        <v>597</v>
      </c>
      <c r="AF55" s="30"/>
    </row>
    <row r="56" spans="1:37" x14ac:dyDescent="0.15">
      <c r="A56" s="13"/>
      <c r="B56" s="13"/>
      <c r="F56" s="13"/>
      <c r="G56" s="19"/>
      <c r="K56" s="13"/>
      <c r="L56" s="13"/>
      <c r="O56" s="13"/>
      <c r="P56" s="13"/>
      <c r="Q56" s="19"/>
      <c r="T56" s="13"/>
      <c r="Y56" s="32" t="s">
        <v>465</v>
      </c>
      <c r="Z56" s="32" t="s">
        <v>598</v>
      </c>
      <c r="AF56" s="30"/>
    </row>
    <row r="57" spans="1:37" x14ac:dyDescent="0.15">
      <c r="A57" s="13"/>
      <c r="B57" s="13"/>
      <c r="F57" s="13"/>
      <c r="G57" s="19"/>
      <c r="K57" s="13"/>
      <c r="L57" s="13"/>
      <c r="O57" s="13"/>
      <c r="P57" s="13"/>
      <c r="Q57" s="19"/>
      <c r="T57" s="13"/>
      <c r="Y57" s="32" t="s">
        <v>466</v>
      </c>
      <c r="Z57" s="32" t="s">
        <v>599</v>
      </c>
      <c r="AF57" s="30"/>
    </row>
    <row r="58" spans="1:37" x14ac:dyDescent="0.15">
      <c r="A58" s="13"/>
      <c r="B58" s="13"/>
      <c r="F58" s="13"/>
      <c r="G58" s="19"/>
      <c r="K58" s="13"/>
      <c r="L58" s="13"/>
      <c r="O58" s="13"/>
      <c r="P58" s="13"/>
      <c r="Q58" s="19"/>
      <c r="T58" s="13"/>
      <c r="Y58" s="32" t="s">
        <v>467</v>
      </c>
      <c r="Z58" s="32" t="s">
        <v>600</v>
      </c>
      <c r="AF58" s="30"/>
    </row>
    <row r="59" spans="1:37" x14ac:dyDescent="0.15">
      <c r="A59" s="13"/>
      <c r="B59" s="13"/>
      <c r="F59" s="13"/>
      <c r="G59" s="19"/>
      <c r="K59" s="13"/>
      <c r="L59" s="13"/>
      <c r="O59" s="13"/>
      <c r="P59" s="13"/>
      <c r="Q59" s="19"/>
      <c r="T59" s="13"/>
      <c r="Y59" s="32" t="s">
        <v>468</v>
      </c>
      <c r="Z59" s="32" t="s">
        <v>601</v>
      </c>
      <c r="AF59" s="30"/>
    </row>
    <row r="60" spans="1:37" x14ac:dyDescent="0.15">
      <c r="A60" s="13"/>
      <c r="B60" s="13"/>
      <c r="F60" s="13"/>
      <c r="G60" s="19"/>
      <c r="K60" s="13"/>
      <c r="L60" s="13"/>
      <c r="O60" s="13"/>
      <c r="P60" s="13"/>
      <c r="Q60" s="19"/>
      <c r="T60" s="13"/>
      <c r="Y60" s="32" t="s">
        <v>469</v>
      </c>
      <c r="Z60" s="32" t="s">
        <v>602</v>
      </c>
      <c r="AF60" s="30"/>
    </row>
    <row r="61" spans="1:37" x14ac:dyDescent="0.15">
      <c r="A61" s="13"/>
      <c r="B61" s="13"/>
      <c r="F61" s="13"/>
      <c r="G61" s="19"/>
      <c r="K61" s="13"/>
      <c r="L61" s="13"/>
      <c r="O61" s="13"/>
      <c r="P61" s="13"/>
      <c r="Q61" s="19"/>
      <c r="T61" s="13"/>
      <c r="Y61" s="32" t="s">
        <v>470</v>
      </c>
      <c r="Z61" s="32" t="s">
        <v>603</v>
      </c>
      <c r="AF61" s="30"/>
    </row>
    <row r="62" spans="1:37" x14ac:dyDescent="0.15">
      <c r="A62" s="13"/>
      <c r="B62" s="13"/>
      <c r="F62" s="13"/>
      <c r="G62" s="19"/>
      <c r="K62" s="13"/>
      <c r="L62" s="13"/>
      <c r="O62" s="13"/>
      <c r="P62" s="13"/>
      <c r="Q62" s="19"/>
      <c r="T62" s="13"/>
      <c r="Y62" s="32" t="s">
        <v>471</v>
      </c>
      <c r="Z62" s="32" t="s">
        <v>604</v>
      </c>
      <c r="AF62" s="30"/>
    </row>
    <row r="63" spans="1:37" x14ac:dyDescent="0.15">
      <c r="A63" s="13"/>
      <c r="B63" s="13"/>
      <c r="F63" s="13"/>
      <c r="G63" s="19"/>
      <c r="K63" s="13"/>
      <c r="L63" s="13"/>
      <c r="O63" s="13"/>
      <c r="P63" s="13"/>
      <c r="Q63" s="19"/>
      <c r="T63" s="13"/>
      <c r="Y63" s="32" t="s">
        <v>472</v>
      </c>
      <c r="Z63" s="32" t="s">
        <v>605</v>
      </c>
      <c r="AF63" s="30"/>
    </row>
    <row r="64" spans="1:37" x14ac:dyDescent="0.15">
      <c r="A64" s="13"/>
      <c r="B64" s="13"/>
      <c r="F64" s="13"/>
      <c r="G64" s="19"/>
      <c r="K64" s="13"/>
      <c r="L64" s="13"/>
      <c r="O64" s="13"/>
      <c r="P64" s="13"/>
      <c r="Q64" s="19"/>
      <c r="T64" s="13"/>
      <c r="Y64" s="32" t="s">
        <v>473</v>
      </c>
      <c r="Z64" s="32" t="s">
        <v>606</v>
      </c>
      <c r="AF64" s="30"/>
    </row>
    <row r="65" spans="1:32" x14ac:dyDescent="0.15">
      <c r="A65" s="13"/>
      <c r="B65" s="13"/>
      <c r="F65" s="13"/>
      <c r="G65" s="19"/>
      <c r="K65" s="13"/>
      <c r="L65" s="13"/>
      <c r="O65" s="13"/>
      <c r="P65" s="13"/>
      <c r="Q65" s="19"/>
      <c r="T65" s="13"/>
      <c r="Y65" s="32" t="s">
        <v>474</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475</v>
      </c>
      <c r="Z67" s="32" t="s">
        <v>609</v>
      </c>
      <c r="AF67" s="30"/>
    </row>
    <row r="68" spans="1:32" x14ac:dyDescent="0.15">
      <c r="A68" s="13"/>
      <c r="B68" s="13"/>
      <c r="F68" s="13"/>
      <c r="G68" s="19"/>
      <c r="K68" s="13"/>
      <c r="L68" s="13"/>
      <c r="O68" s="13"/>
      <c r="P68" s="13"/>
      <c r="Q68" s="19"/>
      <c r="T68" s="13"/>
      <c r="Y68" s="32" t="s">
        <v>476</v>
      </c>
      <c r="Z68" s="32" t="s">
        <v>610</v>
      </c>
      <c r="AF68" s="30"/>
    </row>
    <row r="69" spans="1:32" x14ac:dyDescent="0.15">
      <c r="A69" s="13"/>
      <c r="B69" s="13"/>
      <c r="F69" s="13"/>
      <c r="G69" s="19"/>
      <c r="K69" s="13"/>
      <c r="L69" s="13"/>
      <c r="O69" s="13"/>
      <c r="P69" s="13"/>
      <c r="Q69" s="19"/>
      <c r="T69" s="13"/>
      <c r="Y69" s="32" t="s">
        <v>477</v>
      </c>
      <c r="Z69" s="32" t="s">
        <v>611</v>
      </c>
      <c r="AF69" s="30"/>
    </row>
    <row r="70" spans="1:32" x14ac:dyDescent="0.15">
      <c r="A70" s="13"/>
      <c r="B70" s="13"/>
      <c r="Y70" s="32" t="s">
        <v>478</v>
      </c>
      <c r="Z70" s="32" t="s">
        <v>612</v>
      </c>
    </row>
    <row r="71" spans="1:32" x14ac:dyDescent="0.15">
      <c r="Y71" s="32" t="s">
        <v>479</v>
      </c>
      <c r="Z71" s="32" t="s">
        <v>613</v>
      </c>
    </row>
    <row r="72" spans="1:32" x14ac:dyDescent="0.15">
      <c r="Y72" s="32" t="s">
        <v>480</v>
      </c>
      <c r="Z72" s="32" t="s">
        <v>614</v>
      </c>
    </row>
    <row r="73" spans="1:32" x14ac:dyDescent="0.15">
      <c r="Y73" s="32" t="s">
        <v>481</v>
      </c>
      <c r="Z73" s="32" t="s">
        <v>615</v>
      </c>
    </row>
    <row r="74" spans="1:32" x14ac:dyDescent="0.15">
      <c r="Y74" s="32" t="s">
        <v>482</v>
      </c>
      <c r="Z74" s="32" t="s">
        <v>616</v>
      </c>
    </row>
    <row r="75" spans="1:32" x14ac:dyDescent="0.15">
      <c r="Y75" s="32" t="s">
        <v>483</v>
      </c>
      <c r="Z75" s="32" t="s">
        <v>617</v>
      </c>
    </row>
    <row r="76" spans="1:32" x14ac:dyDescent="0.15">
      <c r="Y76" s="32" t="s">
        <v>484</v>
      </c>
      <c r="Z76" s="32" t="s">
        <v>618</v>
      </c>
    </row>
    <row r="77" spans="1:32" x14ac:dyDescent="0.15">
      <c r="Y77" s="32" t="s">
        <v>485</v>
      </c>
      <c r="Z77" s="32" t="s">
        <v>619</v>
      </c>
    </row>
    <row r="78" spans="1:32" x14ac:dyDescent="0.15">
      <c r="Y78" s="32" t="s">
        <v>486</v>
      </c>
      <c r="Z78" s="32" t="s">
        <v>620</v>
      </c>
    </row>
    <row r="79" spans="1:32" x14ac:dyDescent="0.15">
      <c r="Y79" s="32" t="s">
        <v>487</v>
      </c>
      <c r="Z79" s="32" t="s">
        <v>621</v>
      </c>
    </row>
    <row r="80" spans="1:32" x14ac:dyDescent="0.15">
      <c r="Y80" s="32" t="s">
        <v>488</v>
      </c>
      <c r="Z80" s="32" t="s">
        <v>622</v>
      </c>
    </row>
    <row r="81" spans="25:26" x14ac:dyDescent="0.15">
      <c r="Y81" s="32" t="s">
        <v>489</v>
      </c>
      <c r="Z81" s="32" t="s">
        <v>623</v>
      </c>
    </row>
    <row r="82" spans="25:26" x14ac:dyDescent="0.15">
      <c r="Y82" s="32" t="s">
        <v>490</v>
      </c>
      <c r="Z82" s="32" t="s">
        <v>624</v>
      </c>
    </row>
    <row r="83" spans="25:26" x14ac:dyDescent="0.15">
      <c r="Y83" s="32" t="s">
        <v>491</v>
      </c>
      <c r="Z83" s="32" t="s">
        <v>625</v>
      </c>
    </row>
    <row r="84" spans="25:26" x14ac:dyDescent="0.15">
      <c r="Y84" s="32" t="s">
        <v>492</v>
      </c>
      <c r="Z84" s="32" t="s">
        <v>626</v>
      </c>
    </row>
    <row r="85" spans="25:26" x14ac:dyDescent="0.15">
      <c r="Y85" s="32" t="s">
        <v>493</v>
      </c>
      <c r="Z85" s="32" t="s">
        <v>627</v>
      </c>
    </row>
    <row r="86" spans="25:26" x14ac:dyDescent="0.15">
      <c r="Y86" s="32" t="s">
        <v>494</v>
      </c>
      <c r="Z86" s="32" t="s">
        <v>628</v>
      </c>
    </row>
    <row r="87" spans="25:26" x14ac:dyDescent="0.15">
      <c r="Y87" s="32" t="s">
        <v>495</v>
      </c>
      <c r="Z87" s="32" t="s">
        <v>629</v>
      </c>
    </row>
    <row r="88" spans="25:26" x14ac:dyDescent="0.15">
      <c r="Y88" s="32" t="s">
        <v>496</v>
      </c>
      <c r="Z88" s="32" t="s">
        <v>630</v>
      </c>
    </row>
    <row r="89" spans="25:26" x14ac:dyDescent="0.15">
      <c r="Y89" s="32" t="s">
        <v>497</v>
      </c>
      <c r="Z89" s="32" t="s">
        <v>631</v>
      </c>
    </row>
    <row r="90" spans="25:26" x14ac:dyDescent="0.15">
      <c r="Y90" s="32" t="s">
        <v>498</v>
      </c>
      <c r="Z90" s="32" t="s">
        <v>632</v>
      </c>
    </row>
    <row r="91" spans="25:26" x14ac:dyDescent="0.15">
      <c r="Y91" s="32" t="s">
        <v>499</v>
      </c>
      <c r="Z91" s="32" t="s">
        <v>633</v>
      </c>
    </row>
    <row r="92" spans="25:26" x14ac:dyDescent="0.15">
      <c r="Y92" s="32" t="s">
        <v>500</v>
      </c>
      <c r="Z92" s="32" t="s">
        <v>634</v>
      </c>
    </row>
    <row r="93" spans="25:26" x14ac:dyDescent="0.15">
      <c r="Y93" s="32" t="s">
        <v>501</v>
      </c>
      <c r="Z93" s="32" t="s">
        <v>635</v>
      </c>
    </row>
    <row r="94" spans="25:26" x14ac:dyDescent="0.15">
      <c r="Y94" s="32" t="s">
        <v>502</v>
      </c>
      <c r="Z94" s="32" t="s">
        <v>636</v>
      </c>
    </row>
    <row r="95" spans="25:26" x14ac:dyDescent="0.15">
      <c r="Y95" s="32" t="s">
        <v>503</v>
      </c>
      <c r="Z95" s="32" t="s">
        <v>637</v>
      </c>
    </row>
    <row r="96" spans="25:26" x14ac:dyDescent="0.15">
      <c r="Y96" s="32" t="s">
        <v>405</v>
      </c>
      <c r="Z96" s="32" t="s">
        <v>638</v>
      </c>
    </row>
    <row r="97" spans="25:26" x14ac:dyDescent="0.15">
      <c r="Y97" s="32" t="s">
        <v>504</v>
      </c>
      <c r="Z97" s="32" t="s">
        <v>639</v>
      </c>
    </row>
    <row r="98" spans="25:26" x14ac:dyDescent="0.15">
      <c r="Y98" s="32" t="s">
        <v>505</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344</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385</v>
      </c>
      <c r="AF2" s="990"/>
      <c r="AG2" s="990"/>
      <c r="AH2" s="990"/>
      <c r="AI2" s="990" t="s">
        <v>407</v>
      </c>
      <c r="AJ2" s="990"/>
      <c r="AK2" s="990"/>
      <c r="AL2" s="454"/>
      <c r="AM2" s="990" t="s">
        <v>504</v>
      </c>
      <c r="AN2" s="990"/>
      <c r="AO2" s="990"/>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375</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344</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385</v>
      </c>
      <c r="AF9" s="990"/>
      <c r="AG9" s="990"/>
      <c r="AH9" s="990"/>
      <c r="AI9" s="990" t="s">
        <v>407</v>
      </c>
      <c r="AJ9" s="990"/>
      <c r="AK9" s="990"/>
      <c r="AL9" s="454"/>
      <c r="AM9" s="990" t="s">
        <v>504</v>
      </c>
      <c r="AN9" s="990"/>
      <c r="AO9" s="990"/>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375</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344</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385</v>
      </c>
      <c r="AF16" s="990"/>
      <c r="AG16" s="990"/>
      <c r="AH16" s="990"/>
      <c r="AI16" s="990" t="s">
        <v>407</v>
      </c>
      <c r="AJ16" s="990"/>
      <c r="AK16" s="990"/>
      <c r="AL16" s="454"/>
      <c r="AM16" s="990" t="s">
        <v>504</v>
      </c>
      <c r="AN16" s="990"/>
      <c r="AO16" s="990"/>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375</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344</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385</v>
      </c>
      <c r="AF23" s="990"/>
      <c r="AG23" s="990"/>
      <c r="AH23" s="990"/>
      <c r="AI23" s="990" t="s">
        <v>407</v>
      </c>
      <c r="AJ23" s="990"/>
      <c r="AK23" s="990"/>
      <c r="AL23" s="454"/>
      <c r="AM23" s="990" t="s">
        <v>504</v>
      </c>
      <c r="AN23" s="990"/>
      <c r="AO23" s="990"/>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375</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344</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385</v>
      </c>
      <c r="AF30" s="990"/>
      <c r="AG30" s="990"/>
      <c r="AH30" s="990"/>
      <c r="AI30" s="990" t="s">
        <v>407</v>
      </c>
      <c r="AJ30" s="990"/>
      <c r="AK30" s="990"/>
      <c r="AL30" s="454"/>
      <c r="AM30" s="990" t="s">
        <v>504</v>
      </c>
      <c r="AN30" s="990"/>
      <c r="AO30" s="990"/>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375</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344</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385</v>
      </c>
      <c r="AF37" s="990"/>
      <c r="AG37" s="990"/>
      <c r="AH37" s="990"/>
      <c r="AI37" s="990" t="s">
        <v>407</v>
      </c>
      <c r="AJ37" s="990"/>
      <c r="AK37" s="990"/>
      <c r="AL37" s="454"/>
      <c r="AM37" s="990" t="s">
        <v>504</v>
      </c>
      <c r="AN37" s="990"/>
      <c r="AO37" s="990"/>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375</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344</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385</v>
      </c>
      <c r="AF44" s="990"/>
      <c r="AG44" s="990"/>
      <c r="AH44" s="990"/>
      <c r="AI44" s="990" t="s">
        <v>407</v>
      </c>
      <c r="AJ44" s="990"/>
      <c r="AK44" s="990"/>
      <c r="AL44" s="454"/>
      <c r="AM44" s="990" t="s">
        <v>504</v>
      </c>
      <c r="AN44" s="990"/>
      <c r="AO44" s="990"/>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375</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344</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385</v>
      </c>
      <c r="AF51" s="990"/>
      <c r="AG51" s="990"/>
      <c r="AH51" s="990"/>
      <c r="AI51" s="990" t="s">
        <v>407</v>
      </c>
      <c r="AJ51" s="990"/>
      <c r="AK51" s="990"/>
      <c r="AL51" s="454"/>
      <c r="AM51" s="990" t="s">
        <v>504</v>
      </c>
      <c r="AN51" s="990"/>
      <c r="AO51" s="990"/>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375</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344</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385</v>
      </c>
      <c r="AF58" s="990"/>
      <c r="AG58" s="990"/>
      <c r="AH58" s="990"/>
      <c r="AI58" s="990" t="s">
        <v>407</v>
      </c>
      <c r="AJ58" s="990"/>
      <c r="AK58" s="990"/>
      <c r="AL58" s="454"/>
      <c r="AM58" s="990" t="s">
        <v>504</v>
      </c>
      <c r="AN58" s="990"/>
      <c r="AO58" s="990"/>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375</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344</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385</v>
      </c>
      <c r="AF65" s="990"/>
      <c r="AG65" s="990"/>
      <c r="AH65" s="990"/>
      <c r="AI65" s="990" t="s">
        <v>407</v>
      </c>
      <c r="AJ65" s="990"/>
      <c r="AK65" s="990"/>
      <c r="AL65" s="454"/>
      <c r="AM65" s="990" t="s">
        <v>504</v>
      </c>
      <c r="AN65" s="990"/>
      <c r="AO65" s="990"/>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375</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361</v>
      </c>
      <c r="H2" s="436"/>
      <c r="I2" s="436"/>
      <c r="J2" s="436"/>
      <c r="K2" s="436"/>
      <c r="L2" s="436"/>
      <c r="M2" s="436"/>
      <c r="N2" s="436"/>
      <c r="O2" s="436"/>
      <c r="P2" s="436"/>
      <c r="Q2" s="436"/>
      <c r="R2" s="436"/>
      <c r="S2" s="436"/>
      <c r="T2" s="436"/>
      <c r="U2" s="436"/>
      <c r="V2" s="436"/>
      <c r="W2" s="436"/>
      <c r="X2" s="436"/>
      <c r="Y2" s="436"/>
      <c r="Z2" s="436"/>
      <c r="AA2" s="436"/>
      <c r="AB2" s="437"/>
      <c r="AC2" s="435" t="s">
        <v>363</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267</v>
      </c>
      <c r="H15" s="436"/>
      <c r="I15" s="436"/>
      <c r="J15" s="436"/>
      <c r="K15" s="436"/>
      <c r="L15" s="436"/>
      <c r="M15" s="436"/>
      <c r="N15" s="436"/>
      <c r="O15" s="436"/>
      <c r="P15" s="436"/>
      <c r="Q15" s="436"/>
      <c r="R15" s="436"/>
      <c r="S15" s="436"/>
      <c r="T15" s="436"/>
      <c r="U15" s="436"/>
      <c r="V15" s="436"/>
      <c r="W15" s="436"/>
      <c r="X15" s="436"/>
      <c r="Y15" s="436"/>
      <c r="Z15" s="436"/>
      <c r="AA15" s="436"/>
      <c r="AB15" s="437"/>
      <c r="AC15" s="435" t="s">
        <v>268</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266</v>
      </c>
      <c r="H28" s="436"/>
      <c r="I28" s="436"/>
      <c r="J28" s="436"/>
      <c r="K28" s="436"/>
      <c r="L28" s="436"/>
      <c r="M28" s="436"/>
      <c r="N28" s="436"/>
      <c r="O28" s="436"/>
      <c r="P28" s="436"/>
      <c r="Q28" s="436"/>
      <c r="R28" s="436"/>
      <c r="S28" s="436"/>
      <c r="T28" s="436"/>
      <c r="U28" s="436"/>
      <c r="V28" s="436"/>
      <c r="W28" s="436"/>
      <c r="X28" s="436"/>
      <c r="Y28" s="436"/>
      <c r="Z28" s="436"/>
      <c r="AA28" s="436"/>
      <c r="AB28" s="437"/>
      <c r="AC28" s="435" t="s">
        <v>269</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314</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270</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271</v>
      </c>
      <c r="H68" s="436"/>
      <c r="I68" s="436"/>
      <c r="J68" s="436"/>
      <c r="K68" s="436"/>
      <c r="L68" s="436"/>
      <c r="M68" s="436"/>
      <c r="N68" s="436"/>
      <c r="O68" s="436"/>
      <c r="P68" s="436"/>
      <c r="Q68" s="436"/>
      <c r="R68" s="436"/>
      <c r="S68" s="436"/>
      <c r="T68" s="436"/>
      <c r="U68" s="436"/>
      <c r="V68" s="436"/>
      <c r="W68" s="436"/>
      <c r="X68" s="436"/>
      <c r="Y68" s="436"/>
      <c r="Z68" s="436"/>
      <c r="AA68" s="436"/>
      <c r="AB68" s="437"/>
      <c r="AC68" s="435" t="s">
        <v>272</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273</v>
      </c>
      <c r="H81" s="436"/>
      <c r="I81" s="436"/>
      <c r="J81" s="436"/>
      <c r="K81" s="436"/>
      <c r="L81" s="436"/>
      <c r="M81" s="436"/>
      <c r="N81" s="436"/>
      <c r="O81" s="436"/>
      <c r="P81" s="436"/>
      <c r="Q81" s="436"/>
      <c r="R81" s="436"/>
      <c r="S81" s="436"/>
      <c r="T81" s="436"/>
      <c r="U81" s="436"/>
      <c r="V81" s="436"/>
      <c r="W81" s="436"/>
      <c r="X81" s="436"/>
      <c r="Y81" s="436"/>
      <c r="Z81" s="436"/>
      <c r="AA81" s="436"/>
      <c r="AB81" s="437"/>
      <c r="AC81" s="435" t="s">
        <v>274</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275</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276</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277</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278</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279</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280</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281</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282</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283</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284</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286</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285</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287</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288</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289</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290</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291</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292</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293</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296</v>
      </c>
      <c r="K3" s="109"/>
      <c r="L3" s="109"/>
      <c r="M3" s="109"/>
      <c r="N3" s="109"/>
      <c r="O3" s="109"/>
      <c r="P3" s="336" t="s">
        <v>27</v>
      </c>
      <c r="Q3" s="336"/>
      <c r="R3" s="336"/>
      <c r="S3" s="336"/>
      <c r="T3" s="336"/>
      <c r="U3" s="336"/>
      <c r="V3" s="336"/>
      <c r="W3" s="336"/>
      <c r="X3" s="336"/>
      <c r="Y3" s="346" t="s">
        <v>348</v>
      </c>
      <c r="Z3" s="347"/>
      <c r="AA3" s="347"/>
      <c r="AB3" s="347"/>
      <c r="AC3" s="277" t="s">
        <v>333</v>
      </c>
      <c r="AD3" s="277"/>
      <c r="AE3" s="277"/>
      <c r="AF3" s="277"/>
      <c r="AG3" s="277"/>
      <c r="AH3" s="346" t="s">
        <v>258</v>
      </c>
      <c r="AI3" s="348"/>
      <c r="AJ3" s="348"/>
      <c r="AK3" s="348"/>
      <c r="AL3" s="348" t="s">
        <v>21</v>
      </c>
      <c r="AM3" s="348"/>
      <c r="AN3" s="348"/>
      <c r="AO3" s="422"/>
      <c r="AP3" s="423" t="s">
        <v>297</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296</v>
      </c>
      <c r="K36" s="109"/>
      <c r="L36" s="109"/>
      <c r="M36" s="109"/>
      <c r="N36" s="109"/>
      <c r="O36" s="109"/>
      <c r="P36" s="336" t="s">
        <v>27</v>
      </c>
      <c r="Q36" s="336"/>
      <c r="R36" s="336"/>
      <c r="S36" s="336"/>
      <c r="T36" s="336"/>
      <c r="U36" s="336"/>
      <c r="V36" s="336"/>
      <c r="W36" s="336"/>
      <c r="X36" s="336"/>
      <c r="Y36" s="346" t="s">
        <v>348</v>
      </c>
      <c r="Z36" s="347"/>
      <c r="AA36" s="347"/>
      <c r="AB36" s="347"/>
      <c r="AC36" s="277" t="s">
        <v>333</v>
      </c>
      <c r="AD36" s="277"/>
      <c r="AE36" s="277"/>
      <c r="AF36" s="277"/>
      <c r="AG36" s="277"/>
      <c r="AH36" s="346" t="s">
        <v>258</v>
      </c>
      <c r="AI36" s="348"/>
      <c r="AJ36" s="348"/>
      <c r="AK36" s="348"/>
      <c r="AL36" s="348" t="s">
        <v>21</v>
      </c>
      <c r="AM36" s="348"/>
      <c r="AN36" s="348"/>
      <c r="AO36" s="422"/>
      <c r="AP36" s="423" t="s">
        <v>297</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296</v>
      </c>
      <c r="K69" s="109"/>
      <c r="L69" s="109"/>
      <c r="M69" s="109"/>
      <c r="N69" s="109"/>
      <c r="O69" s="109"/>
      <c r="P69" s="336" t="s">
        <v>27</v>
      </c>
      <c r="Q69" s="336"/>
      <c r="R69" s="336"/>
      <c r="S69" s="336"/>
      <c r="T69" s="336"/>
      <c r="U69" s="336"/>
      <c r="V69" s="336"/>
      <c r="W69" s="336"/>
      <c r="X69" s="336"/>
      <c r="Y69" s="346" t="s">
        <v>348</v>
      </c>
      <c r="Z69" s="347"/>
      <c r="AA69" s="347"/>
      <c r="AB69" s="347"/>
      <c r="AC69" s="277" t="s">
        <v>333</v>
      </c>
      <c r="AD69" s="277"/>
      <c r="AE69" s="277"/>
      <c r="AF69" s="277"/>
      <c r="AG69" s="277"/>
      <c r="AH69" s="346" t="s">
        <v>258</v>
      </c>
      <c r="AI69" s="348"/>
      <c r="AJ69" s="348"/>
      <c r="AK69" s="348"/>
      <c r="AL69" s="348" t="s">
        <v>21</v>
      </c>
      <c r="AM69" s="348"/>
      <c r="AN69" s="348"/>
      <c r="AO69" s="422"/>
      <c r="AP69" s="423" t="s">
        <v>297</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296</v>
      </c>
      <c r="K102" s="109"/>
      <c r="L102" s="109"/>
      <c r="M102" s="109"/>
      <c r="N102" s="109"/>
      <c r="O102" s="109"/>
      <c r="P102" s="336" t="s">
        <v>27</v>
      </c>
      <c r="Q102" s="336"/>
      <c r="R102" s="336"/>
      <c r="S102" s="336"/>
      <c r="T102" s="336"/>
      <c r="U102" s="336"/>
      <c r="V102" s="336"/>
      <c r="W102" s="336"/>
      <c r="X102" s="336"/>
      <c r="Y102" s="346" t="s">
        <v>348</v>
      </c>
      <c r="Z102" s="347"/>
      <c r="AA102" s="347"/>
      <c r="AB102" s="347"/>
      <c r="AC102" s="277" t="s">
        <v>333</v>
      </c>
      <c r="AD102" s="277"/>
      <c r="AE102" s="277"/>
      <c r="AF102" s="277"/>
      <c r="AG102" s="277"/>
      <c r="AH102" s="346" t="s">
        <v>258</v>
      </c>
      <c r="AI102" s="348"/>
      <c r="AJ102" s="348"/>
      <c r="AK102" s="348"/>
      <c r="AL102" s="348" t="s">
        <v>21</v>
      </c>
      <c r="AM102" s="348"/>
      <c r="AN102" s="348"/>
      <c r="AO102" s="422"/>
      <c r="AP102" s="423" t="s">
        <v>297</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296</v>
      </c>
      <c r="K135" s="109"/>
      <c r="L135" s="109"/>
      <c r="M135" s="109"/>
      <c r="N135" s="109"/>
      <c r="O135" s="109"/>
      <c r="P135" s="336" t="s">
        <v>27</v>
      </c>
      <c r="Q135" s="336"/>
      <c r="R135" s="336"/>
      <c r="S135" s="336"/>
      <c r="T135" s="336"/>
      <c r="U135" s="336"/>
      <c r="V135" s="336"/>
      <c r="W135" s="336"/>
      <c r="X135" s="336"/>
      <c r="Y135" s="346" t="s">
        <v>348</v>
      </c>
      <c r="Z135" s="347"/>
      <c r="AA135" s="347"/>
      <c r="AB135" s="347"/>
      <c r="AC135" s="277" t="s">
        <v>333</v>
      </c>
      <c r="AD135" s="277"/>
      <c r="AE135" s="277"/>
      <c r="AF135" s="277"/>
      <c r="AG135" s="277"/>
      <c r="AH135" s="346" t="s">
        <v>258</v>
      </c>
      <c r="AI135" s="348"/>
      <c r="AJ135" s="348"/>
      <c r="AK135" s="348"/>
      <c r="AL135" s="348" t="s">
        <v>21</v>
      </c>
      <c r="AM135" s="348"/>
      <c r="AN135" s="348"/>
      <c r="AO135" s="422"/>
      <c r="AP135" s="423" t="s">
        <v>297</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296</v>
      </c>
      <c r="K168" s="109"/>
      <c r="L168" s="109"/>
      <c r="M168" s="109"/>
      <c r="N168" s="109"/>
      <c r="O168" s="109"/>
      <c r="P168" s="336" t="s">
        <v>27</v>
      </c>
      <c r="Q168" s="336"/>
      <c r="R168" s="336"/>
      <c r="S168" s="336"/>
      <c r="T168" s="336"/>
      <c r="U168" s="336"/>
      <c r="V168" s="336"/>
      <c r="W168" s="336"/>
      <c r="X168" s="336"/>
      <c r="Y168" s="346" t="s">
        <v>348</v>
      </c>
      <c r="Z168" s="347"/>
      <c r="AA168" s="347"/>
      <c r="AB168" s="347"/>
      <c r="AC168" s="277" t="s">
        <v>333</v>
      </c>
      <c r="AD168" s="277"/>
      <c r="AE168" s="277"/>
      <c r="AF168" s="277"/>
      <c r="AG168" s="277"/>
      <c r="AH168" s="346" t="s">
        <v>258</v>
      </c>
      <c r="AI168" s="348"/>
      <c r="AJ168" s="348"/>
      <c r="AK168" s="348"/>
      <c r="AL168" s="348" t="s">
        <v>21</v>
      </c>
      <c r="AM168" s="348"/>
      <c r="AN168" s="348"/>
      <c r="AO168" s="422"/>
      <c r="AP168" s="423" t="s">
        <v>297</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296</v>
      </c>
      <c r="K201" s="109"/>
      <c r="L201" s="109"/>
      <c r="M201" s="109"/>
      <c r="N201" s="109"/>
      <c r="O201" s="109"/>
      <c r="P201" s="336" t="s">
        <v>27</v>
      </c>
      <c r="Q201" s="336"/>
      <c r="R201" s="336"/>
      <c r="S201" s="336"/>
      <c r="T201" s="336"/>
      <c r="U201" s="336"/>
      <c r="V201" s="336"/>
      <c r="W201" s="336"/>
      <c r="X201" s="336"/>
      <c r="Y201" s="346" t="s">
        <v>348</v>
      </c>
      <c r="Z201" s="347"/>
      <c r="AA201" s="347"/>
      <c r="AB201" s="347"/>
      <c r="AC201" s="277" t="s">
        <v>333</v>
      </c>
      <c r="AD201" s="277"/>
      <c r="AE201" s="277"/>
      <c r="AF201" s="277"/>
      <c r="AG201" s="277"/>
      <c r="AH201" s="346" t="s">
        <v>258</v>
      </c>
      <c r="AI201" s="348"/>
      <c r="AJ201" s="348"/>
      <c r="AK201" s="348"/>
      <c r="AL201" s="348" t="s">
        <v>21</v>
      </c>
      <c r="AM201" s="348"/>
      <c r="AN201" s="348"/>
      <c r="AO201" s="422"/>
      <c r="AP201" s="423" t="s">
        <v>297</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296</v>
      </c>
      <c r="K234" s="109"/>
      <c r="L234" s="109"/>
      <c r="M234" s="109"/>
      <c r="N234" s="109"/>
      <c r="O234" s="109"/>
      <c r="P234" s="336" t="s">
        <v>27</v>
      </c>
      <c r="Q234" s="336"/>
      <c r="R234" s="336"/>
      <c r="S234" s="336"/>
      <c r="T234" s="336"/>
      <c r="U234" s="336"/>
      <c r="V234" s="336"/>
      <c r="W234" s="336"/>
      <c r="X234" s="336"/>
      <c r="Y234" s="346" t="s">
        <v>348</v>
      </c>
      <c r="Z234" s="347"/>
      <c r="AA234" s="347"/>
      <c r="AB234" s="347"/>
      <c r="AC234" s="277" t="s">
        <v>333</v>
      </c>
      <c r="AD234" s="277"/>
      <c r="AE234" s="277"/>
      <c r="AF234" s="277"/>
      <c r="AG234" s="277"/>
      <c r="AH234" s="346" t="s">
        <v>258</v>
      </c>
      <c r="AI234" s="348"/>
      <c r="AJ234" s="348"/>
      <c r="AK234" s="348"/>
      <c r="AL234" s="348" t="s">
        <v>21</v>
      </c>
      <c r="AM234" s="348"/>
      <c r="AN234" s="348"/>
      <c r="AO234" s="422"/>
      <c r="AP234" s="423" t="s">
        <v>297</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296</v>
      </c>
      <c r="K267" s="109"/>
      <c r="L267" s="109"/>
      <c r="M267" s="109"/>
      <c r="N267" s="109"/>
      <c r="O267" s="109"/>
      <c r="P267" s="336" t="s">
        <v>27</v>
      </c>
      <c r="Q267" s="336"/>
      <c r="R267" s="336"/>
      <c r="S267" s="336"/>
      <c r="T267" s="336"/>
      <c r="U267" s="336"/>
      <c r="V267" s="336"/>
      <c r="W267" s="336"/>
      <c r="X267" s="336"/>
      <c r="Y267" s="346" t="s">
        <v>348</v>
      </c>
      <c r="Z267" s="347"/>
      <c r="AA267" s="347"/>
      <c r="AB267" s="347"/>
      <c r="AC267" s="277" t="s">
        <v>333</v>
      </c>
      <c r="AD267" s="277"/>
      <c r="AE267" s="277"/>
      <c r="AF267" s="277"/>
      <c r="AG267" s="277"/>
      <c r="AH267" s="346" t="s">
        <v>258</v>
      </c>
      <c r="AI267" s="348"/>
      <c r="AJ267" s="348"/>
      <c r="AK267" s="348"/>
      <c r="AL267" s="348" t="s">
        <v>21</v>
      </c>
      <c r="AM267" s="348"/>
      <c r="AN267" s="348"/>
      <c r="AO267" s="422"/>
      <c r="AP267" s="423" t="s">
        <v>297</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296</v>
      </c>
      <c r="K300" s="109"/>
      <c r="L300" s="109"/>
      <c r="M300" s="109"/>
      <c r="N300" s="109"/>
      <c r="O300" s="109"/>
      <c r="P300" s="336" t="s">
        <v>27</v>
      </c>
      <c r="Q300" s="336"/>
      <c r="R300" s="336"/>
      <c r="S300" s="336"/>
      <c r="T300" s="336"/>
      <c r="U300" s="336"/>
      <c r="V300" s="336"/>
      <c r="W300" s="336"/>
      <c r="X300" s="336"/>
      <c r="Y300" s="346" t="s">
        <v>348</v>
      </c>
      <c r="Z300" s="347"/>
      <c r="AA300" s="347"/>
      <c r="AB300" s="347"/>
      <c r="AC300" s="277" t="s">
        <v>333</v>
      </c>
      <c r="AD300" s="277"/>
      <c r="AE300" s="277"/>
      <c r="AF300" s="277"/>
      <c r="AG300" s="277"/>
      <c r="AH300" s="346" t="s">
        <v>258</v>
      </c>
      <c r="AI300" s="348"/>
      <c r="AJ300" s="348"/>
      <c r="AK300" s="348"/>
      <c r="AL300" s="348" t="s">
        <v>21</v>
      </c>
      <c r="AM300" s="348"/>
      <c r="AN300" s="348"/>
      <c r="AO300" s="422"/>
      <c r="AP300" s="423" t="s">
        <v>297</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296</v>
      </c>
      <c r="K333" s="109"/>
      <c r="L333" s="109"/>
      <c r="M333" s="109"/>
      <c r="N333" s="109"/>
      <c r="O333" s="109"/>
      <c r="P333" s="336" t="s">
        <v>27</v>
      </c>
      <c r="Q333" s="336"/>
      <c r="R333" s="336"/>
      <c r="S333" s="336"/>
      <c r="T333" s="336"/>
      <c r="U333" s="336"/>
      <c r="V333" s="336"/>
      <c r="W333" s="336"/>
      <c r="X333" s="336"/>
      <c r="Y333" s="346" t="s">
        <v>348</v>
      </c>
      <c r="Z333" s="347"/>
      <c r="AA333" s="347"/>
      <c r="AB333" s="347"/>
      <c r="AC333" s="277" t="s">
        <v>333</v>
      </c>
      <c r="AD333" s="277"/>
      <c r="AE333" s="277"/>
      <c r="AF333" s="277"/>
      <c r="AG333" s="277"/>
      <c r="AH333" s="346" t="s">
        <v>258</v>
      </c>
      <c r="AI333" s="348"/>
      <c r="AJ333" s="348"/>
      <c r="AK333" s="348"/>
      <c r="AL333" s="348" t="s">
        <v>21</v>
      </c>
      <c r="AM333" s="348"/>
      <c r="AN333" s="348"/>
      <c r="AO333" s="422"/>
      <c r="AP333" s="423" t="s">
        <v>297</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296</v>
      </c>
      <c r="K366" s="109"/>
      <c r="L366" s="109"/>
      <c r="M366" s="109"/>
      <c r="N366" s="109"/>
      <c r="O366" s="109"/>
      <c r="P366" s="336" t="s">
        <v>27</v>
      </c>
      <c r="Q366" s="336"/>
      <c r="R366" s="336"/>
      <c r="S366" s="336"/>
      <c r="T366" s="336"/>
      <c r="U366" s="336"/>
      <c r="V366" s="336"/>
      <c r="W366" s="336"/>
      <c r="X366" s="336"/>
      <c r="Y366" s="346" t="s">
        <v>348</v>
      </c>
      <c r="Z366" s="347"/>
      <c r="AA366" s="347"/>
      <c r="AB366" s="347"/>
      <c r="AC366" s="277" t="s">
        <v>333</v>
      </c>
      <c r="AD366" s="277"/>
      <c r="AE366" s="277"/>
      <c r="AF366" s="277"/>
      <c r="AG366" s="277"/>
      <c r="AH366" s="346" t="s">
        <v>258</v>
      </c>
      <c r="AI366" s="348"/>
      <c r="AJ366" s="348"/>
      <c r="AK366" s="348"/>
      <c r="AL366" s="348" t="s">
        <v>21</v>
      </c>
      <c r="AM366" s="348"/>
      <c r="AN366" s="348"/>
      <c r="AO366" s="422"/>
      <c r="AP366" s="423" t="s">
        <v>297</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296</v>
      </c>
      <c r="K399" s="109"/>
      <c r="L399" s="109"/>
      <c r="M399" s="109"/>
      <c r="N399" s="109"/>
      <c r="O399" s="109"/>
      <c r="P399" s="336" t="s">
        <v>27</v>
      </c>
      <c r="Q399" s="336"/>
      <c r="R399" s="336"/>
      <c r="S399" s="336"/>
      <c r="T399" s="336"/>
      <c r="U399" s="336"/>
      <c r="V399" s="336"/>
      <c r="W399" s="336"/>
      <c r="X399" s="336"/>
      <c r="Y399" s="346" t="s">
        <v>348</v>
      </c>
      <c r="Z399" s="347"/>
      <c r="AA399" s="347"/>
      <c r="AB399" s="347"/>
      <c r="AC399" s="277" t="s">
        <v>333</v>
      </c>
      <c r="AD399" s="277"/>
      <c r="AE399" s="277"/>
      <c r="AF399" s="277"/>
      <c r="AG399" s="277"/>
      <c r="AH399" s="346" t="s">
        <v>258</v>
      </c>
      <c r="AI399" s="348"/>
      <c r="AJ399" s="348"/>
      <c r="AK399" s="348"/>
      <c r="AL399" s="348" t="s">
        <v>21</v>
      </c>
      <c r="AM399" s="348"/>
      <c r="AN399" s="348"/>
      <c r="AO399" s="422"/>
      <c r="AP399" s="423" t="s">
        <v>297</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296</v>
      </c>
      <c r="K432" s="109"/>
      <c r="L432" s="109"/>
      <c r="M432" s="109"/>
      <c r="N432" s="109"/>
      <c r="O432" s="109"/>
      <c r="P432" s="336" t="s">
        <v>27</v>
      </c>
      <c r="Q432" s="336"/>
      <c r="R432" s="336"/>
      <c r="S432" s="336"/>
      <c r="T432" s="336"/>
      <c r="U432" s="336"/>
      <c r="V432" s="336"/>
      <c r="W432" s="336"/>
      <c r="X432" s="336"/>
      <c r="Y432" s="346" t="s">
        <v>348</v>
      </c>
      <c r="Z432" s="347"/>
      <c r="AA432" s="347"/>
      <c r="AB432" s="347"/>
      <c r="AC432" s="277" t="s">
        <v>333</v>
      </c>
      <c r="AD432" s="277"/>
      <c r="AE432" s="277"/>
      <c r="AF432" s="277"/>
      <c r="AG432" s="277"/>
      <c r="AH432" s="346" t="s">
        <v>258</v>
      </c>
      <c r="AI432" s="348"/>
      <c r="AJ432" s="348"/>
      <c r="AK432" s="348"/>
      <c r="AL432" s="348" t="s">
        <v>21</v>
      </c>
      <c r="AM432" s="348"/>
      <c r="AN432" s="348"/>
      <c r="AO432" s="422"/>
      <c r="AP432" s="423" t="s">
        <v>297</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296</v>
      </c>
      <c r="K465" s="109"/>
      <c r="L465" s="109"/>
      <c r="M465" s="109"/>
      <c r="N465" s="109"/>
      <c r="O465" s="109"/>
      <c r="P465" s="336" t="s">
        <v>27</v>
      </c>
      <c r="Q465" s="336"/>
      <c r="R465" s="336"/>
      <c r="S465" s="336"/>
      <c r="T465" s="336"/>
      <c r="U465" s="336"/>
      <c r="V465" s="336"/>
      <c r="W465" s="336"/>
      <c r="X465" s="336"/>
      <c r="Y465" s="346" t="s">
        <v>348</v>
      </c>
      <c r="Z465" s="347"/>
      <c r="AA465" s="347"/>
      <c r="AB465" s="347"/>
      <c r="AC465" s="277" t="s">
        <v>333</v>
      </c>
      <c r="AD465" s="277"/>
      <c r="AE465" s="277"/>
      <c r="AF465" s="277"/>
      <c r="AG465" s="277"/>
      <c r="AH465" s="346" t="s">
        <v>258</v>
      </c>
      <c r="AI465" s="348"/>
      <c r="AJ465" s="348"/>
      <c r="AK465" s="348"/>
      <c r="AL465" s="348" t="s">
        <v>21</v>
      </c>
      <c r="AM465" s="348"/>
      <c r="AN465" s="348"/>
      <c r="AO465" s="422"/>
      <c r="AP465" s="423" t="s">
        <v>297</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296</v>
      </c>
      <c r="K498" s="109"/>
      <c r="L498" s="109"/>
      <c r="M498" s="109"/>
      <c r="N498" s="109"/>
      <c r="O498" s="109"/>
      <c r="P498" s="336" t="s">
        <v>27</v>
      </c>
      <c r="Q498" s="336"/>
      <c r="R498" s="336"/>
      <c r="S498" s="336"/>
      <c r="T498" s="336"/>
      <c r="U498" s="336"/>
      <c r="V498" s="336"/>
      <c r="W498" s="336"/>
      <c r="X498" s="336"/>
      <c r="Y498" s="346" t="s">
        <v>348</v>
      </c>
      <c r="Z498" s="347"/>
      <c r="AA498" s="347"/>
      <c r="AB498" s="347"/>
      <c r="AC498" s="277" t="s">
        <v>333</v>
      </c>
      <c r="AD498" s="277"/>
      <c r="AE498" s="277"/>
      <c r="AF498" s="277"/>
      <c r="AG498" s="277"/>
      <c r="AH498" s="346" t="s">
        <v>258</v>
      </c>
      <c r="AI498" s="348"/>
      <c r="AJ498" s="348"/>
      <c r="AK498" s="348"/>
      <c r="AL498" s="348" t="s">
        <v>21</v>
      </c>
      <c r="AM498" s="348"/>
      <c r="AN498" s="348"/>
      <c r="AO498" s="422"/>
      <c r="AP498" s="423" t="s">
        <v>297</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296</v>
      </c>
      <c r="K531" s="109"/>
      <c r="L531" s="109"/>
      <c r="M531" s="109"/>
      <c r="N531" s="109"/>
      <c r="O531" s="109"/>
      <c r="P531" s="336" t="s">
        <v>27</v>
      </c>
      <c r="Q531" s="336"/>
      <c r="R531" s="336"/>
      <c r="S531" s="336"/>
      <c r="T531" s="336"/>
      <c r="U531" s="336"/>
      <c r="V531" s="336"/>
      <c r="W531" s="336"/>
      <c r="X531" s="336"/>
      <c r="Y531" s="346" t="s">
        <v>348</v>
      </c>
      <c r="Z531" s="347"/>
      <c r="AA531" s="347"/>
      <c r="AB531" s="347"/>
      <c r="AC531" s="277" t="s">
        <v>333</v>
      </c>
      <c r="AD531" s="277"/>
      <c r="AE531" s="277"/>
      <c r="AF531" s="277"/>
      <c r="AG531" s="277"/>
      <c r="AH531" s="346" t="s">
        <v>258</v>
      </c>
      <c r="AI531" s="348"/>
      <c r="AJ531" s="348"/>
      <c r="AK531" s="348"/>
      <c r="AL531" s="348" t="s">
        <v>21</v>
      </c>
      <c r="AM531" s="348"/>
      <c r="AN531" s="348"/>
      <c r="AO531" s="422"/>
      <c r="AP531" s="423" t="s">
        <v>297</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296</v>
      </c>
      <c r="K564" s="109"/>
      <c r="L564" s="109"/>
      <c r="M564" s="109"/>
      <c r="N564" s="109"/>
      <c r="O564" s="109"/>
      <c r="P564" s="336" t="s">
        <v>27</v>
      </c>
      <c r="Q564" s="336"/>
      <c r="R564" s="336"/>
      <c r="S564" s="336"/>
      <c r="T564" s="336"/>
      <c r="U564" s="336"/>
      <c r="V564" s="336"/>
      <c r="W564" s="336"/>
      <c r="X564" s="336"/>
      <c r="Y564" s="346" t="s">
        <v>348</v>
      </c>
      <c r="Z564" s="347"/>
      <c r="AA564" s="347"/>
      <c r="AB564" s="347"/>
      <c r="AC564" s="277" t="s">
        <v>333</v>
      </c>
      <c r="AD564" s="277"/>
      <c r="AE564" s="277"/>
      <c r="AF564" s="277"/>
      <c r="AG564" s="277"/>
      <c r="AH564" s="346" t="s">
        <v>258</v>
      </c>
      <c r="AI564" s="348"/>
      <c r="AJ564" s="348"/>
      <c r="AK564" s="348"/>
      <c r="AL564" s="348" t="s">
        <v>21</v>
      </c>
      <c r="AM564" s="348"/>
      <c r="AN564" s="348"/>
      <c r="AO564" s="422"/>
      <c r="AP564" s="423" t="s">
        <v>297</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296</v>
      </c>
      <c r="K597" s="109"/>
      <c r="L597" s="109"/>
      <c r="M597" s="109"/>
      <c r="N597" s="109"/>
      <c r="O597" s="109"/>
      <c r="P597" s="336" t="s">
        <v>27</v>
      </c>
      <c r="Q597" s="336"/>
      <c r="R597" s="336"/>
      <c r="S597" s="336"/>
      <c r="T597" s="336"/>
      <c r="U597" s="336"/>
      <c r="V597" s="336"/>
      <c r="W597" s="336"/>
      <c r="X597" s="336"/>
      <c r="Y597" s="346" t="s">
        <v>348</v>
      </c>
      <c r="Z597" s="347"/>
      <c r="AA597" s="347"/>
      <c r="AB597" s="347"/>
      <c r="AC597" s="277" t="s">
        <v>333</v>
      </c>
      <c r="AD597" s="277"/>
      <c r="AE597" s="277"/>
      <c r="AF597" s="277"/>
      <c r="AG597" s="277"/>
      <c r="AH597" s="346" t="s">
        <v>258</v>
      </c>
      <c r="AI597" s="348"/>
      <c r="AJ597" s="348"/>
      <c r="AK597" s="348"/>
      <c r="AL597" s="348" t="s">
        <v>21</v>
      </c>
      <c r="AM597" s="348"/>
      <c r="AN597" s="348"/>
      <c r="AO597" s="422"/>
      <c r="AP597" s="423" t="s">
        <v>297</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296</v>
      </c>
      <c r="K630" s="109"/>
      <c r="L630" s="109"/>
      <c r="M630" s="109"/>
      <c r="N630" s="109"/>
      <c r="O630" s="109"/>
      <c r="P630" s="336" t="s">
        <v>27</v>
      </c>
      <c r="Q630" s="336"/>
      <c r="R630" s="336"/>
      <c r="S630" s="336"/>
      <c r="T630" s="336"/>
      <c r="U630" s="336"/>
      <c r="V630" s="336"/>
      <c r="W630" s="336"/>
      <c r="X630" s="336"/>
      <c r="Y630" s="346" t="s">
        <v>348</v>
      </c>
      <c r="Z630" s="347"/>
      <c r="AA630" s="347"/>
      <c r="AB630" s="347"/>
      <c r="AC630" s="277" t="s">
        <v>333</v>
      </c>
      <c r="AD630" s="277"/>
      <c r="AE630" s="277"/>
      <c r="AF630" s="277"/>
      <c r="AG630" s="277"/>
      <c r="AH630" s="346" t="s">
        <v>258</v>
      </c>
      <c r="AI630" s="348"/>
      <c r="AJ630" s="348"/>
      <c r="AK630" s="348"/>
      <c r="AL630" s="348" t="s">
        <v>21</v>
      </c>
      <c r="AM630" s="348"/>
      <c r="AN630" s="348"/>
      <c r="AO630" s="422"/>
      <c r="AP630" s="423" t="s">
        <v>297</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296</v>
      </c>
      <c r="K663" s="109"/>
      <c r="L663" s="109"/>
      <c r="M663" s="109"/>
      <c r="N663" s="109"/>
      <c r="O663" s="109"/>
      <c r="P663" s="336" t="s">
        <v>27</v>
      </c>
      <c r="Q663" s="336"/>
      <c r="R663" s="336"/>
      <c r="S663" s="336"/>
      <c r="T663" s="336"/>
      <c r="U663" s="336"/>
      <c r="V663" s="336"/>
      <c r="W663" s="336"/>
      <c r="X663" s="336"/>
      <c r="Y663" s="346" t="s">
        <v>348</v>
      </c>
      <c r="Z663" s="347"/>
      <c r="AA663" s="347"/>
      <c r="AB663" s="347"/>
      <c r="AC663" s="277" t="s">
        <v>333</v>
      </c>
      <c r="AD663" s="277"/>
      <c r="AE663" s="277"/>
      <c r="AF663" s="277"/>
      <c r="AG663" s="277"/>
      <c r="AH663" s="346" t="s">
        <v>258</v>
      </c>
      <c r="AI663" s="348"/>
      <c r="AJ663" s="348"/>
      <c r="AK663" s="348"/>
      <c r="AL663" s="348" t="s">
        <v>21</v>
      </c>
      <c r="AM663" s="348"/>
      <c r="AN663" s="348"/>
      <c r="AO663" s="422"/>
      <c r="AP663" s="423" t="s">
        <v>297</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296</v>
      </c>
      <c r="K696" s="109"/>
      <c r="L696" s="109"/>
      <c r="M696" s="109"/>
      <c r="N696" s="109"/>
      <c r="O696" s="109"/>
      <c r="P696" s="336" t="s">
        <v>27</v>
      </c>
      <c r="Q696" s="336"/>
      <c r="R696" s="336"/>
      <c r="S696" s="336"/>
      <c r="T696" s="336"/>
      <c r="U696" s="336"/>
      <c r="V696" s="336"/>
      <c r="W696" s="336"/>
      <c r="X696" s="336"/>
      <c r="Y696" s="346" t="s">
        <v>348</v>
      </c>
      <c r="Z696" s="347"/>
      <c r="AA696" s="347"/>
      <c r="AB696" s="347"/>
      <c r="AC696" s="277" t="s">
        <v>333</v>
      </c>
      <c r="AD696" s="277"/>
      <c r="AE696" s="277"/>
      <c r="AF696" s="277"/>
      <c r="AG696" s="277"/>
      <c r="AH696" s="346" t="s">
        <v>258</v>
      </c>
      <c r="AI696" s="348"/>
      <c r="AJ696" s="348"/>
      <c r="AK696" s="348"/>
      <c r="AL696" s="348" t="s">
        <v>21</v>
      </c>
      <c r="AM696" s="348"/>
      <c r="AN696" s="348"/>
      <c r="AO696" s="422"/>
      <c r="AP696" s="423" t="s">
        <v>297</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296</v>
      </c>
      <c r="K729" s="109"/>
      <c r="L729" s="109"/>
      <c r="M729" s="109"/>
      <c r="N729" s="109"/>
      <c r="O729" s="109"/>
      <c r="P729" s="336" t="s">
        <v>27</v>
      </c>
      <c r="Q729" s="336"/>
      <c r="R729" s="336"/>
      <c r="S729" s="336"/>
      <c r="T729" s="336"/>
      <c r="U729" s="336"/>
      <c r="V729" s="336"/>
      <c r="W729" s="336"/>
      <c r="X729" s="336"/>
      <c r="Y729" s="346" t="s">
        <v>348</v>
      </c>
      <c r="Z729" s="347"/>
      <c r="AA729" s="347"/>
      <c r="AB729" s="347"/>
      <c r="AC729" s="277" t="s">
        <v>333</v>
      </c>
      <c r="AD729" s="277"/>
      <c r="AE729" s="277"/>
      <c r="AF729" s="277"/>
      <c r="AG729" s="277"/>
      <c r="AH729" s="346" t="s">
        <v>258</v>
      </c>
      <c r="AI729" s="348"/>
      <c r="AJ729" s="348"/>
      <c r="AK729" s="348"/>
      <c r="AL729" s="348" t="s">
        <v>21</v>
      </c>
      <c r="AM729" s="348"/>
      <c r="AN729" s="348"/>
      <c r="AO729" s="422"/>
      <c r="AP729" s="423" t="s">
        <v>297</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296</v>
      </c>
      <c r="K762" s="109"/>
      <c r="L762" s="109"/>
      <c r="M762" s="109"/>
      <c r="N762" s="109"/>
      <c r="O762" s="109"/>
      <c r="P762" s="336" t="s">
        <v>27</v>
      </c>
      <c r="Q762" s="336"/>
      <c r="R762" s="336"/>
      <c r="S762" s="336"/>
      <c r="T762" s="336"/>
      <c r="U762" s="336"/>
      <c r="V762" s="336"/>
      <c r="W762" s="336"/>
      <c r="X762" s="336"/>
      <c r="Y762" s="346" t="s">
        <v>348</v>
      </c>
      <c r="Z762" s="347"/>
      <c r="AA762" s="347"/>
      <c r="AB762" s="347"/>
      <c r="AC762" s="277" t="s">
        <v>333</v>
      </c>
      <c r="AD762" s="277"/>
      <c r="AE762" s="277"/>
      <c r="AF762" s="277"/>
      <c r="AG762" s="277"/>
      <c r="AH762" s="346" t="s">
        <v>258</v>
      </c>
      <c r="AI762" s="348"/>
      <c r="AJ762" s="348"/>
      <c r="AK762" s="348"/>
      <c r="AL762" s="348" t="s">
        <v>21</v>
      </c>
      <c r="AM762" s="348"/>
      <c r="AN762" s="348"/>
      <c r="AO762" s="422"/>
      <c r="AP762" s="423" t="s">
        <v>297</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296</v>
      </c>
      <c r="K795" s="109"/>
      <c r="L795" s="109"/>
      <c r="M795" s="109"/>
      <c r="N795" s="109"/>
      <c r="O795" s="109"/>
      <c r="P795" s="336" t="s">
        <v>27</v>
      </c>
      <c r="Q795" s="336"/>
      <c r="R795" s="336"/>
      <c r="S795" s="336"/>
      <c r="T795" s="336"/>
      <c r="U795" s="336"/>
      <c r="V795" s="336"/>
      <c r="W795" s="336"/>
      <c r="X795" s="336"/>
      <c r="Y795" s="346" t="s">
        <v>348</v>
      </c>
      <c r="Z795" s="347"/>
      <c r="AA795" s="347"/>
      <c r="AB795" s="347"/>
      <c r="AC795" s="277" t="s">
        <v>333</v>
      </c>
      <c r="AD795" s="277"/>
      <c r="AE795" s="277"/>
      <c r="AF795" s="277"/>
      <c r="AG795" s="277"/>
      <c r="AH795" s="346" t="s">
        <v>258</v>
      </c>
      <c r="AI795" s="348"/>
      <c r="AJ795" s="348"/>
      <c r="AK795" s="348"/>
      <c r="AL795" s="348" t="s">
        <v>21</v>
      </c>
      <c r="AM795" s="348"/>
      <c r="AN795" s="348"/>
      <c r="AO795" s="422"/>
      <c r="AP795" s="423" t="s">
        <v>297</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296</v>
      </c>
      <c r="K828" s="109"/>
      <c r="L828" s="109"/>
      <c r="M828" s="109"/>
      <c r="N828" s="109"/>
      <c r="O828" s="109"/>
      <c r="P828" s="336" t="s">
        <v>27</v>
      </c>
      <c r="Q828" s="336"/>
      <c r="R828" s="336"/>
      <c r="S828" s="336"/>
      <c r="T828" s="336"/>
      <c r="U828" s="336"/>
      <c r="V828" s="336"/>
      <c r="W828" s="336"/>
      <c r="X828" s="336"/>
      <c r="Y828" s="346" t="s">
        <v>348</v>
      </c>
      <c r="Z828" s="347"/>
      <c r="AA828" s="347"/>
      <c r="AB828" s="347"/>
      <c r="AC828" s="277" t="s">
        <v>333</v>
      </c>
      <c r="AD828" s="277"/>
      <c r="AE828" s="277"/>
      <c r="AF828" s="277"/>
      <c r="AG828" s="277"/>
      <c r="AH828" s="346" t="s">
        <v>258</v>
      </c>
      <c r="AI828" s="348"/>
      <c r="AJ828" s="348"/>
      <c r="AK828" s="348"/>
      <c r="AL828" s="348" t="s">
        <v>21</v>
      </c>
      <c r="AM828" s="348"/>
      <c r="AN828" s="348"/>
      <c r="AO828" s="422"/>
      <c r="AP828" s="423" t="s">
        <v>297</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296</v>
      </c>
      <c r="K861" s="109"/>
      <c r="L861" s="109"/>
      <c r="M861" s="109"/>
      <c r="N861" s="109"/>
      <c r="O861" s="109"/>
      <c r="P861" s="336" t="s">
        <v>27</v>
      </c>
      <c r="Q861" s="336"/>
      <c r="R861" s="336"/>
      <c r="S861" s="336"/>
      <c r="T861" s="336"/>
      <c r="U861" s="336"/>
      <c r="V861" s="336"/>
      <c r="W861" s="336"/>
      <c r="X861" s="336"/>
      <c r="Y861" s="346" t="s">
        <v>348</v>
      </c>
      <c r="Z861" s="347"/>
      <c r="AA861" s="347"/>
      <c r="AB861" s="347"/>
      <c r="AC861" s="277" t="s">
        <v>333</v>
      </c>
      <c r="AD861" s="277"/>
      <c r="AE861" s="277"/>
      <c r="AF861" s="277"/>
      <c r="AG861" s="277"/>
      <c r="AH861" s="346" t="s">
        <v>258</v>
      </c>
      <c r="AI861" s="348"/>
      <c r="AJ861" s="348"/>
      <c r="AK861" s="348"/>
      <c r="AL861" s="348" t="s">
        <v>21</v>
      </c>
      <c r="AM861" s="348"/>
      <c r="AN861" s="348"/>
      <c r="AO861" s="422"/>
      <c r="AP861" s="423" t="s">
        <v>297</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296</v>
      </c>
      <c r="K894" s="109"/>
      <c r="L894" s="109"/>
      <c r="M894" s="109"/>
      <c r="N894" s="109"/>
      <c r="O894" s="109"/>
      <c r="P894" s="336" t="s">
        <v>27</v>
      </c>
      <c r="Q894" s="336"/>
      <c r="R894" s="336"/>
      <c r="S894" s="336"/>
      <c r="T894" s="336"/>
      <c r="U894" s="336"/>
      <c r="V894" s="336"/>
      <c r="W894" s="336"/>
      <c r="X894" s="336"/>
      <c r="Y894" s="346" t="s">
        <v>348</v>
      </c>
      <c r="Z894" s="347"/>
      <c r="AA894" s="347"/>
      <c r="AB894" s="347"/>
      <c r="AC894" s="277" t="s">
        <v>333</v>
      </c>
      <c r="AD894" s="277"/>
      <c r="AE894" s="277"/>
      <c r="AF894" s="277"/>
      <c r="AG894" s="277"/>
      <c r="AH894" s="346" t="s">
        <v>258</v>
      </c>
      <c r="AI894" s="348"/>
      <c r="AJ894" s="348"/>
      <c r="AK894" s="348"/>
      <c r="AL894" s="348" t="s">
        <v>21</v>
      </c>
      <c r="AM894" s="348"/>
      <c r="AN894" s="348"/>
      <c r="AO894" s="422"/>
      <c r="AP894" s="423" t="s">
        <v>297</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296</v>
      </c>
      <c r="K927" s="109"/>
      <c r="L927" s="109"/>
      <c r="M927" s="109"/>
      <c r="N927" s="109"/>
      <c r="O927" s="109"/>
      <c r="P927" s="336" t="s">
        <v>27</v>
      </c>
      <c r="Q927" s="336"/>
      <c r="R927" s="336"/>
      <c r="S927" s="336"/>
      <c r="T927" s="336"/>
      <c r="U927" s="336"/>
      <c r="V927" s="336"/>
      <c r="W927" s="336"/>
      <c r="X927" s="336"/>
      <c r="Y927" s="346" t="s">
        <v>348</v>
      </c>
      <c r="Z927" s="347"/>
      <c r="AA927" s="347"/>
      <c r="AB927" s="347"/>
      <c r="AC927" s="277" t="s">
        <v>333</v>
      </c>
      <c r="AD927" s="277"/>
      <c r="AE927" s="277"/>
      <c r="AF927" s="277"/>
      <c r="AG927" s="277"/>
      <c r="AH927" s="346" t="s">
        <v>258</v>
      </c>
      <c r="AI927" s="348"/>
      <c r="AJ927" s="348"/>
      <c r="AK927" s="348"/>
      <c r="AL927" s="348" t="s">
        <v>21</v>
      </c>
      <c r="AM927" s="348"/>
      <c r="AN927" s="348"/>
      <c r="AO927" s="422"/>
      <c r="AP927" s="423" t="s">
        <v>297</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296</v>
      </c>
      <c r="K960" s="109"/>
      <c r="L960" s="109"/>
      <c r="M960" s="109"/>
      <c r="N960" s="109"/>
      <c r="O960" s="109"/>
      <c r="P960" s="336" t="s">
        <v>27</v>
      </c>
      <c r="Q960" s="336"/>
      <c r="R960" s="336"/>
      <c r="S960" s="336"/>
      <c r="T960" s="336"/>
      <c r="U960" s="336"/>
      <c r="V960" s="336"/>
      <c r="W960" s="336"/>
      <c r="X960" s="336"/>
      <c r="Y960" s="346" t="s">
        <v>348</v>
      </c>
      <c r="Z960" s="347"/>
      <c r="AA960" s="347"/>
      <c r="AB960" s="347"/>
      <c r="AC960" s="277" t="s">
        <v>333</v>
      </c>
      <c r="AD960" s="277"/>
      <c r="AE960" s="277"/>
      <c r="AF960" s="277"/>
      <c r="AG960" s="277"/>
      <c r="AH960" s="346" t="s">
        <v>258</v>
      </c>
      <c r="AI960" s="348"/>
      <c r="AJ960" s="348"/>
      <c r="AK960" s="348"/>
      <c r="AL960" s="348" t="s">
        <v>21</v>
      </c>
      <c r="AM960" s="348"/>
      <c r="AN960" s="348"/>
      <c r="AO960" s="422"/>
      <c r="AP960" s="423" t="s">
        <v>297</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296</v>
      </c>
      <c r="K993" s="109"/>
      <c r="L993" s="109"/>
      <c r="M993" s="109"/>
      <c r="N993" s="109"/>
      <c r="O993" s="109"/>
      <c r="P993" s="336" t="s">
        <v>27</v>
      </c>
      <c r="Q993" s="336"/>
      <c r="R993" s="336"/>
      <c r="S993" s="336"/>
      <c r="T993" s="336"/>
      <c r="U993" s="336"/>
      <c r="V993" s="336"/>
      <c r="W993" s="336"/>
      <c r="X993" s="336"/>
      <c r="Y993" s="346" t="s">
        <v>348</v>
      </c>
      <c r="Z993" s="347"/>
      <c r="AA993" s="347"/>
      <c r="AB993" s="347"/>
      <c r="AC993" s="277" t="s">
        <v>333</v>
      </c>
      <c r="AD993" s="277"/>
      <c r="AE993" s="277"/>
      <c r="AF993" s="277"/>
      <c r="AG993" s="277"/>
      <c r="AH993" s="346" t="s">
        <v>258</v>
      </c>
      <c r="AI993" s="348"/>
      <c r="AJ993" s="348"/>
      <c r="AK993" s="348"/>
      <c r="AL993" s="348" t="s">
        <v>21</v>
      </c>
      <c r="AM993" s="348"/>
      <c r="AN993" s="348"/>
      <c r="AO993" s="422"/>
      <c r="AP993" s="423" t="s">
        <v>297</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296</v>
      </c>
      <c r="K1026" s="109"/>
      <c r="L1026" s="109"/>
      <c r="M1026" s="109"/>
      <c r="N1026" s="109"/>
      <c r="O1026" s="109"/>
      <c r="P1026" s="336" t="s">
        <v>27</v>
      </c>
      <c r="Q1026" s="336"/>
      <c r="R1026" s="336"/>
      <c r="S1026" s="336"/>
      <c r="T1026" s="336"/>
      <c r="U1026" s="336"/>
      <c r="V1026" s="336"/>
      <c r="W1026" s="336"/>
      <c r="X1026" s="336"/>
      <c r="Y1026" s="346" t="s">
        <v>348</v>
      </c>
      <c r="Z1026" s="347"/>
      <c r="AA1026" s="347"/>
      <c r="AB1026" s="347"/>
      <c r="AC1026" s="277" t="s">
        <v>333</v>
      </c>
      <c r="AD1026" s="277"/>
      <c r="AE1026" s="277"/>
      <c r="AF1026" s="277"/>
      <c r="AG1026" s="277"/>
      <c r="AH1026" s="346" t="s">
        <v>258</v>
      </c>
      <c r="AI1026" s="348"/>
      <c r="AJ1026" s="348"/>
      <c r="AK1026" s="348"/>
      <c r="AL1026" s="348" t="s">
        <v>21</v>
      </c>
      <c r="AM1026" s="348"/>
      <c r="AN1026" s="348"/>
      <c r="AO1026" s="422"/>
      <c r="AP1026" s="423" t="s">
        <v>297</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296</v>
      </c>
      <c r="K1059" s="109"/>
      <c r="L1059" s="109"/>
      <c r="M1059" s="109"/>
      <c r="N1059" s="109"/>
      <c r="O1059" s="109"/>
      <c r="P1059" s="336" t="s">
        <v>27</v>
      </c>
      <c r="Q1059" s="336"/>
      <c r="R1059" s="336"/>
      <c r="S1059" s="336"/>
      <c r="T1059" s="336"/>
      <c r="U1059" s="336"/>
      <c r="V1059" s="336"/>
      <c r="W1059" s="336"/>
      <c r="X1059" s="336"/>
      <c r="Y1059" s="346" t="s">
        <v>348</v>
      </c>
      <c r="Z1059" s="347"/>
      <c r="AA1059" s="347"/>
      <c r="AB1059" s="347"/>
      <c r="AC1059" s="277" t="s">
        <v>333</v>
      </c>
      <c r="AD1059" s="277"/>
      <c r="AE1059" s="277"/>
      <c r="AF1059" s="277"/>
      <c r="AG1059" s="277"/>
      <c r="AH1059" s="346" t="s">
        <v>258</v>
      </c>
      <c r="AI1059" s="348"/>
      <c r="AJ1059" s="348"/>
      <c r="AK1059" s="348"/>
      <c r="AL1059" s="348" t="s">
        <v>21</v>
      </c>
      <c r="AM1059" s="348"/>
      <c r="AN1059" s="348"/>
      <c r="AO1059" s="422"/>
      <c r="AP1059" s="423" t="s">
        <v>297</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296</v>
      </c>
      <c r="K1092" s="109"/>
      <c r="L1092" s="109"/>
      <c r="M1092" s="109"/>
      <c r="N1092" s="109"/>
      <c r="O1092" s="109"/>
      <c r="P1092" s="336" t="s">
        <v>27</v>
      </c>
      <c r="Q1092" s="336"/>
      <c r="R1092" s="336"/>
      <c r="S1092" s="336"/>
      <c r="T1092" s="336"/>
      <c r="U1092" s="336"/>
      <c r="V1092" s="336"/>
      <c r="W1092" s="336"/>
      <c r="X1092" s="336"/>
      <c r="Y1092" s="346" t="s">
        <v>348</v>
      </c>
      <c r="Z1092" s="347"/>
      <c r="AA1092" s="347"/>
      <c r="AB1092" s="347"/>
      <c r="AC1092" s="277" t="s">
        <v>333</v>
      </c>
      <c r="AD1092" s="277"/>
      <c r="AE1092" s="277"/>
      <c r="AF1092" s="277"/>
      <c r="AG1092" s="277"/>
      <c r="AH1092" s="346" t="s">
        <v>258</v>
      </c>
      <c r="AI1092" s="348"/>
      <c r="AJ1092" s="348"/>
      <c r="AK1092" s="348"/>
      <c r="AL1092" s="348" t="s">
        <v>21</v>
      </c>
      <c r="AM1092" s="348"/>
      <c r="AN1092" s="348"/>
      <c r="AO1092" s="422"/>
      <c r="AP1092" s="423" t="s">
        <v>297</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296</v>
      </c>
      <c r="K1125" s="109"/>
      <c r="L1125" s="109"/>
      <c r="M1125" s="109"/>
      <c r="N1125" s="109"/>
      <c r="O1125" s="109"/>
      <c r="P1125" s="336" t="s">
        <v>27</v>
      </c>
      <c r="Q1125" s="336"/>
      <c r="R1125" s="336"/>
      <c r="S1125" s="336"/>
      <c r="T1125" s="336"/>
      <c r="U1125" s="336"/>
      <c r="V1125" s="336"/>
      <c r="W1125" s="336"/>
      <c r="X1125" s="336"/>
      <c r="Y1125" s="346" t="s">
        <v>348</v>
      </c>
      <c r="Z1125" s="347"/>
      <c r="AA1125" s="347"/>
      <c r="AB1125" s="347"/>
      <c r="AC1125" s="277" t="s">
        <v>333</v>
      </c>
      <c r="AD1125" s="277"/>
      <c r="AE1125" s="277"/>
      <c r="AF1125" s="277"/>
      <c r="AG1125" s="277"/>
      <c r="AH1125" s="346" t="s">
        <v>258</v>
      </c>
      <c r="AI1125" s="348"/>
      <c r="AJ1125" s="348"/>
      <c r="AK1125" s="348"/>
      <c r="AL1125" s="348" t="s">
        <v>21</v>
      </c>
      <c r="AM1125" s="348"/>
      <c r="AN1125" s="348"/>
      <c r="AO1125" s="422"/>
      <c r="AP1125" s="423" t="s">
        <v>297</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296</v>
      </c>
      <c r="K1158" s="109"/>
      <c r="L1158" s="109"/>
      <c r="M1158" s="109"/>
      <c r="N1158" s="109"/>
      <c r="O1158" s="109"/>
      <c r="P1158" s="336" t="s">
        <v>27</v>
      </c>
      <c r="Q1158" s="336"/>
      <c r="R1158" s="336"/>
      <c r="S1158" s="336"/>
      <c r="T1158" s="336"/>
      <c r="U1158" s="336"/>
      <c r="V1158" s="336"/>
      <c r="W1158" s="336"/>
      <c r="X1158" s="336"/>
      <c r="Y1158" s="346" t="s">
        <v>348</v>
      </c>
      <c r="Z1158" s="347"/>
      <c r="AA1158" s="347"/>
      <c r="AB1158" s="347"/>
      <c r="AC1158" s="277" t="s">
        <v>333</v>
      </c>
      <c r="AD1158" s="277"/>
      <c r="AE1158" s="277"/>
      <c r="AF1158" s="277"/>
      <c r="AG1158" s="277"/>
      <c r="AH1158" s="346" t="s">
        <v>258</v>
      </c>
      <c r="AI1158" s="348"/>
      <c r="AJ1158" s="348"/>
      <c r="AK1158" s="348"/>
      <c r="AL1158" s="348" t="s">
        <v>21</v>
      </c>
      <c r="AM1158" s="348"/>
      <c r="AN1158" s="348"/>
      <c r="AO1158" s="422"/>
      <c r="AP1158" s="423" t="s">
        <v>297</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296</v>
      </c>
      <c r="K1191" s="109"/>
      <c r="L1191" s="109"/>
      <c r="M1191" s="109"/>
      <c r="N1191" s="109"/>
      <c r="O1191" s="109"/>
      <c r="P1191" s="336" t="s">
        <v>27</v>
      </c>
      <c r="Q1191" s="336"/>
      <c r="R1191" s="336"/>
      <c r="S1191" s="336"/>
      <c r="T1191" s="336"/>
      <c r="U1191" s="336"/>
      <c r="V1191" s="336"/>
      <c r="W1191" s="336"/>
      <c r="X1191" s="336"/>
      <c r="Y1191" s="346" t="s">
        <v>348</v>
      </c>
      <c r="Z1191" s="347"/>
      <c r="AA1191" s="347"/>
      <c r="AB1191" s="347"/>
      <c r="AC1191" s="277" t="s">
        <v>333</v>
      </c>
      <c r="AD1191" s="277"/>
      <c r="AE1191" s="277"/>
      <c r="AF1191" s="277"/>
      <c r="AG1191" s="277"/>
      <c r="AH1191" s="346" t="s">
        <v>258</v>
      </c>
      <c r="AI1191" s="348"/>
      <c r="AJ1191" s="348"/>
      <c r="AK1191" s="348"/>
      <c r="AL1191" s="348" t="s">
        <v>21</v>
      </c>
      <c r="AM1191" s="348"/>
      <c r="AN1191" s="348"/>
      <c r="AO1191" s="422"/>
      <c r="AP1191" s="423" t="s">
        <v>297</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296</v>
      </c>
      <c r="K1224" s="109"/>
      <c r="L1224" s="109"/>
      <c r="M1224" s="109"/>
      <c r="N1224" s="109"/>
      <c r="O1224" s="109"/>
      <c r="P1224" s="336" t="s">
        <v>27</v>
      </c>
      <c r="Q1224" s="336"/>
      <c r="R1224" s="336"/>
      <c r="S1224" s="336"/>
      <c r="T1224" s="336"/>
      <c r="U1224" s="336"/>
      <c r="V1224" s="336"/>
      <c r="W1224" s="336"/>
      <c r="X1224" s="336"/>
      <c r="Y1224" s="346" t="s">
        <v>348</v>
      </c>
      <c r="Z1224" s="347"/>
      <c r="AA1224" s="347"/>
      <c r="AB1224" s="347"/>
      <c r="AC1224" s="277" t="s">
        <v>333</v>
      </c>
      <c r="AD1224" s="277"/>
      <c r="AE1224" s="277"/>
      <c r="AF1224" s="277"/>
      <c r="AG1224" s="277"/>
      <c r="AH1224" s="346" t="s">
        <v>258</v>
      </c>
      <c r="AI1224" s="348"/>
      <c r="AJ1224" s="348"/>
      <c r="AK1224" s="348"/>
      <c r="AL1224" s="348" t="s">
        <v>21</v>
      </c>
      <c r="AM1224" s="348"/>
      <c r="AN1224" s="348"/>
      <c r="AO1224" s="422"/>
      <c r="AP1224" s="423" t="s">
        <v>297</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296</v>
      </c>
      <c r="K1257" s="109"/>
      <c r="L1257" s="109"/>
      <c r="M1257" s="109"/>
      <c r="N1257" s="109"/>
      <c r="O1257" s="109"/>
      <c r="P1257" s="336" t="s">
        <v>27</v>
      </c>
      <c r="Q1257" s="336"/>
      <c r="R1257" s="336"/>
      <c r="S1257" s="336"/>
      <c r="T1257" s="336"/>
      <c r="U1257" s="336"/>
      <c r="V1257" s="336"/>
      <c r="W1257" s="336"/>
      <c r="X1257" s="336"/>
      <c r="Y1257" s="346" t="s">
        <v>348</v>
      </c>
      <c r="Z1257" s="347"/>
      <c r="AA1257" s="347"/>
      <c r="AB1257" s="347"/>
      <c r="AC1257" s="277" t="s">
        <v>333</v>
      </c>
      <c r="AD1257" s="277"/>
      <c r="AE1257" s="277"/>
      <c r="AF1257" s="277"/>
      <c r="AG1257" s="277"/>
      <c r="AH1257" s="346" t="s">
        <v>258</v>
      </c>
      <c r="AI1257" s="348"/>
      <c r="AJ1257" s="348"/>
      <c r="AK1257" s="348"/>
      <c r="AL1257" s="348" t="s">
        <v>21</v>
      </c>
      <c r="AM1257" s="348"/>
      <c r="AN1257" s="348"/>
      <c r="AO1257" s="422"/>
      <c r="AP1257" s="423" t="s">
        <v>297</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296</v>
      </c>
      <c r="K1290" s="109"/>
      <c r="L1290" s="109"/>
      <c r="M1290" s="109"/>
      <c r="N1290" s="109"/>
      <c r="O1290" s="109"/>
      <c r="P1290" s="336" t="s">
        <v>27</v>
      </c>
      <c r="Q1290" s="336"/>
      <c r="R1290" s="336"/>
      <c r="S1290" s="336"/>
      <c r="T1290" s="336"/>
      <c r="U1290" s="336"/>
      <c r="V1290" s="336"/>
      <c r="W1290" s="336"/>
      <c r="X1290" s="336"/>
      <c r="Y1290" s="346" t="s">
        <v>348</v>
      </c>
      <c r="Z1290" s="347"/>
      <c r="AA1290" s="347"/>
      <c r="AB1290" s="347"/>
      <c r="AC1290" s="277" t="s">
        <v>333</v>
      </c>
      <c r="AD1290" s="277"/>
      <c r="AE1290" s="277"/>
      <c r="AF1290" s="277"/>
      <c r="AG1290" s="277"/>
      <c r="AH1290" s="346" t="s">
        <v>258</v>
      </c>
      <c r="AI1290" s="348"/>
      <c r="AJ1290" s="348"/>
      <c r="AK1290" s="348"/>
      <c r="AL1290" s="348" t="s">
        <v>21</v>
      </c>
      <c r="AM1290" s="348"/>
      <c r="AN1290" s="348"/>
      <c r="AO1290" s="422"/>
      <c r="AP1290" s="423" t="s">
        <v>297</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2021-07-27T06:43:45Z</cp:lastPrinted>
  <dcterms:created xsi:type="dcterms:W3CDTF">2012-03-13T00:50:25Z</dcterms:created>
  <dcterms:modified xsi:type="dcterms:W3CDTF">2021-09-03T08:56:21Z</dcterms:modified>
</cp:coreProperties>
</file>