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59" i="3"/>
  <c r="AY417" i="3"/>
  <c r="AY271" i="3"/>
  <c r="AY255"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<sst xmlns="http://schemas.openxmlformats.org/spreadsheetml/2006/main" count="3149" uniqueCount="771">
  <si>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</si>
  <si>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</si>
  <si>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</si>
  <si>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</si>
  <si>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</si>
  <si>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</si>
  <si>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</si>
  <si>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</si>
  <si>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</si>
  <si>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</si>
  <si>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</si>
  <si>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</si>
  <si>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</si>
  <si>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</si>
  <si>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</si>
  <si>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</si>
  <si>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</si>
  <si>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</si>
  <si>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</si>
  <si>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</si>
  <si>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</si>
  <si>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</si>
  <si>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</si>
  <si>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</si>
  <si>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</si>
  <si>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</si>
  <si>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</si>
  <si>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</si>
  <si>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</si>
  <si>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</si>
  <si>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</si>
  <si>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</si>
  <si>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</si>
  <si>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</si>
  <si>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</si>
  <si>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</si>
  <si>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</si>
  <si>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</si>
  <si>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</si>
  <si>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</si>
  <si>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</si>
  <si>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</si>
  <si>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</si>
  <si>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</si>
  <si>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</si>
  <si>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</si>
  <si>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</si>
  <si>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</si>
  <si>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</si>
  <si>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</si>
  <si>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</si>
  <si>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</si>
  <si>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</si>
  <si>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</si>
  <si>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</si>
  <si>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</si>
  <si>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</si>
  <si>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</si>
  <si>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</si>
  <si>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</si>
  <si>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</si>
  <si>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</si>
  <si>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</si>
  <si>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</si>
  <si>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</si>
  <si>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</si>
  <si>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</si>
  <si>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</si>
  <si>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</si>
  <si>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</si>
  <si>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</si>
  <si>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</si>
  <si>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</si>
  <si>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</si>
  <si>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</si>
  <si>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</si>
  <si>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</si>
  <si>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</si>
  <si>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</si>
  <si>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</si>
  <si>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</si>
  <si>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</si>
  <si>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</si>
  <si>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</si>
  <si>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</si>
  <si>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</si>
  <si>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</si>
  <si>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</si>
  <si>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</si>
  <si>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</si>
  <si>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</si>
  <si>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</si>
  <si>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</si>
  <si>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</si>
  <si>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</si>
  <si>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</si>
  <si>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</si>
  <si>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</si>
  <si>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</si>
  <si>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</si>
  <si>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</si>
  <si>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</si>
  <si>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</si>
  <si>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</si>
  <si>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</si>
  <si>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</si>
  <si>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</si>
  <si>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</si>
  <si>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</si>
  <si>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</si>
  <si>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</si>
  <si>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</si>
  <si>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</si>
  <si>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</si>
  <si>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</si>
  <si>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</si>
  <si>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</si>
  <si>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</si>
  <si>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</si>
  <si>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</si>
  <si>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</si>
  <si>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</si>
  <si>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</si>
  <si>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</si>
  <si>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</si>
  <si>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</si>
  <si>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</si>
  <si>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</si>
  <si>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</si>
  <si>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</si>
  <si>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</si>
  <si>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</si>
  <si>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</si>
  <si>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</si>
  <si>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</si>
  <si>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</si>
  <si>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</si>
  <si>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</si>
  <si>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</si>
  <si>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</si>
  <si>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</si>
  <si>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</si>
  <si>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</si>
  <si>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</si>
  <si>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</si>
  <si>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</si>
  <si>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</si>
  <si>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</si>
  <si>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</si>
  <si>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</si>
  <si>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</si>
  <si>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</si>
  <si>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</si>
  <si>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</si>
  <si>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</si>
  <si>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</si>
  <si>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</si>
  <si>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</si>
  <si>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</si>
  <si>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</si>
  <si>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</si>
  <si>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</si>
  <si>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</si>
  <si>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</si>
  <si>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</si>
  <si>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</si>
  <si>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</si>
  <si>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</si>
  <si>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</si>
  <si>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</si>
  <si>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</si>
  <si>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</si>
  <si>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</si>
  <si>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</si>
  <si>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</si>
  <si>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</si>
  <si>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</si>
  <si>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</si>
  <si>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</si>
  <si>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</si>
  <si>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</si>
  <si>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</si>
  <si>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</si>
  <si>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</si>
  <si>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</si>
  <si>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</si>
  <si>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</si>
  <si>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</si>
  <si>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</si>
  <si>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</si>
  <si>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</si>
  <si>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</si>
  <si>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</si>
  <si>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</si>
  <si>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</si>
  <si>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</si>
  <si>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</si>
  <si>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</si>
  <si>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</si>
  <si>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</si>
  <si>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</si>
  <si>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</si>
  <si>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</si>
  <si>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</si>
  <si>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</si>
  <si>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</si>
  <si>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</si>
  <si>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</si>
  <si>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</si>
  <si>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</si>
  <si>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</si>
  <si>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</si>
  <si>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</si>
  <si>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</si>
  <si>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</si>
  <si>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</si>
  <si>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</si>
  <si>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</si>
  <si>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</si>
  <si>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</si>
  <si>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</si>
  <si>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</si>
  <si>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</si>
  <si>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</si>
  <si>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</si>
  <si>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</si>
  <si>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</si>
  <si>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</si>
  <si>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</si>
  <si>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</si>
  <si>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</si>
  <si>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</si>
  <si>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</si>
  <si>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</si>
  <si>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</si>
  <si>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</si>
  <si>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</si>
  <si>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</si>
  <si>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</si>
  <si>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</si>
  <si>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</si>
  <si>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</si>
  <si>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</si>
  <si>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</si>
  <si>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</si>
  <si>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</si>
  <si>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</si>
  <si>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</si>
  <si>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</si>
  <si>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</si>
  <si>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</si>
  <si>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</si>
  <si>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</si>
  <si>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</si>
  <si>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</si>
  <si>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</si>
  <si>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</si>
  <si>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</si>
  <si>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</si>
  <si>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</si>
  <si>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</si>
  <si>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</si>
  <si>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</si>
  <si>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</si>
  <si>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</si>
  <si>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</si>
  <si>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</si>
  <si>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</si>
  <si>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</si>
  <si>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</si>
  <si>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</si>
  <si>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</si>
  <si>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</si>
  <si>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</si>
  <si>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</si>
  <si>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</si>
  <si>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</si>
  <si>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</si>
  <si>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</si>
  <si>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</si>
  <si>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</si>
  <si>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</si>
  <si>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</si>
  <si>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</si>
  <si>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</si>
  <si>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</si>
  <si>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</si>
  <si>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</si>
  <si>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</si>
  <si>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</si>
  <si>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</si>
  <si>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</si>
  <si>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</si>
  <si>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</si>
  <si>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</si>
  <si>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</si>
  <si>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</si>
  <si>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</si>
  <si>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</si>
  <si>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</si>
  <si>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</si>
  <si>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</si>
  <si>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</si>
  <si>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</si>
  <si>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</si>
  <si>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</si>
  <si>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</si>
  <si>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</si>
  <si>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</si>
  <si>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</si>
  <si>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</si>
  <si>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</si>
  <si>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</si>
  <si>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</si>
  <si>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</si>
  <si>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</si>
  <si>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</si>
  <si>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</si>
  <si>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</si>
  <si>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</si>
  <si>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</si>
  <si>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</si>
  <si>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</si>
  <si>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</si>
  <si>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</si>
  <si>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</si>
  <si>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</si>
  <si>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</si>
  <si>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</si>
  <si>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</si>
  <si>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</si>
  <si>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</si>
  <si>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</si>
  <si>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</si>
  <si>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</si>
  <si>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</si>
  <si>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</si>
  <si>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</si>
  <si>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</si>
  <si>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</si>
  <si>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</si>
  <si>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</si>
  <si>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</si>
  <si>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</si>
  <si>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</si>
  <si>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</si>
  <si>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</si>
  <si>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</si>
  <si>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</si>
  <si>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</si>
  <si>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</si>
  <si>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</si>
  <si>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</si>
  <si>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</si>
  <si>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</si>
  <si>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</si>
  <si>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</si>
  <si>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</si>
  <si>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</si>
  <si>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</si>
  <si>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</si>
  <si>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</si>
  <si>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</si>
  <si>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</si>
  <si>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</si>
  <si>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</si>
  <si>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</si>
  <si>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</si>
  <si>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</si>
  <si>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</si>
  <si>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</si>
  <si>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</si>
  <si>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</si>
  <si>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</si>
  <si>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</si>
  <si>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</si>
  <si>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</si>
  <si>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</si>
  <si>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</si>
  <si>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</si>
  <si>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</si>
  <si>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</si>
  <si>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</si>
  <si>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</si>
  <si>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</si>
  <si>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</si>
  <si>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</si>
  <si>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</si>
  <si>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</si>
  <si>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</si>
  <si>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</si>
  <si>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</si>
  <si>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</si>
  <si>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</si>
  <si>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</si>
  <si>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</si>
  <si>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</si>
  <si>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</si>
  <si>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</si>
  <si>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</si>
  <si>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</si>
  <si>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</si>
  <si>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</si>
  <si>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</si>
  <si>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</si>
  <si>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</si>
  <si>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</si>
  <si>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</si>
  <si>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</si>
  <si>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</si>
  <si>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</si>
  <si>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</si>
  <si>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</si>
  <si>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</si>
  <si>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</si>
  <si>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</si>
  <si>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</si>
  <si>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</si>
  <si>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</si>
  <si>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</si>
  <si>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</si>
  <si>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</si>
  <si>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</si>
  <si>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</si>
  <si>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</si>
  <si>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</si>
  <si>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</si>
  <si>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</si>
  <si>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</si>
  <si>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</si>
  <si>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</si>
  <si>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</si>
  <si>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</si>
  <si>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</si>
  <si>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</si>
  <si>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</si>
  <si>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</si>
  <si>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</si>
  <si>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</si>
  <si>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</si>
  <si>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</si>
  <si>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</si>
  <si>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</si>
  <si>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</si>
  <si>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</si>
  <si>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</si>
  <si>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</si>
  <si>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</si>
  <si>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</si>
  <si>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</si>
  <si>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</si>
  <si>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</si>
  <si>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</si>
  <si>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</si>
  <si>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</si>
  <si>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</si>
  <si>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</si>
  <si>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</si>
  <si>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</si>
  <si>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</si>
  <si>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</si>
  <si>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</si>
  <si>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</si>
  <si>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</si>
  <si>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</si>
  <si>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</si>
  <si>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</si>
  <si>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</si>
  <si>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</si>
  <si>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</si>
  <si>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</si>
  <si>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</si>
  <si>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</si>
  <si>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</si>
  <si>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</si>
  <si>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</si>
  <si>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</si>
  <si>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</si>
  <si>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</si>
  <si>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</si>
  <si>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</si>
  <si>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</si>
  <si>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</si>
  <si>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</si>
  <si>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</si>
  <si>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</si>
  <si>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</si>
  <si>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</si>
  <si>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</si>
  <si>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</si>
  <si>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</si>
  <si>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</si>
  <si>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</si>
  <si>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</si>
  <si>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</si>
  <si>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</si>
  <si>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</si>
  <si>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</si>
  <si>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</si>
  <si>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</si>
  <si>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</si>
  <si>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</si>
  <si>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</si>
  <si>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</si>
  <si>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</si>
  <si>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</si>
  <si>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</si>
  <si>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</si>
  <si>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</si>
  <si>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</si>
  <si>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</si>
  <si>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</si>
  <si>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</si>
  <si>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</si>
  <si>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</si>
  <si>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</si>
  <si>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</si>
  <si>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</si>
  <si>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</si>
  <si>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</si>
  <si>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</si>
  <si>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</si>
  <si>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</si>
  <si>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</si>
  <si>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</si>
  <si>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</si>
  <si>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</si>
  <si>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</si>
  <si>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</si>
  <si>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</si>
  <si>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</si>
  <si>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</si>
  <si>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</si>
  <si>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</si>
  <si>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</si>
  <si>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</si>
  <si>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</si>
  <si>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</si>
  <si>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</si>
  <si>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</si>
  <si>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</si>
  <si>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</si>
  <si>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</si>
  <si>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</si>
  <si>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</si>
  <si>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</si>
  <si>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</si>
  <si>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</si>
  <si>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</si>
  <si>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</si>
  <si>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</si>
  <si>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</si>
  <si>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</si>
  <si>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</si>
  <si>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</si>
  <si>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</si>
  <si>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</si>
  <si>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</si>
  <si>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</si>
  <si>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</si>
  <si>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</si>
  <si>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</si>
  <si>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</si>
  <si>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</si>
  <si>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</si>
  <si>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</si>
  <si>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</si>
  <si>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</si>
  <si>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</si>
  <si>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</si>
  <si>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</si>
  <si>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</si>
  <si>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</si>
  <si>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</si>
  <si>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</si>
  <si>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</si>
  <si>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</si>
  <si>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</si>
  <si>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</si>
  <si>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</si>
  <si>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</si>
  <si>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</si>
  <si>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</si>
  <si>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</si>
  <si>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</si>
  <si>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</si>
  <si>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</si>
  <si>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</si>
  <si>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</si>
  <si>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</si>
  <si>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</si>
  <si>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</si>
  <si>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</si>
  <si>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</si>
  <si>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</si>
  <si>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</si>
  <si>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</si>
  <si>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</si>
  <si>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</si>
  <si>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</si>
  <si>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</si>
  <si>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</si>
  <si>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</si>
  <si>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</si>
  <si>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</si>
  <si>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</si>
  <si>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</si>
  <si>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</si>
  <si>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</si>
  <si>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</si>
  <si>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</si>
  <si>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</si>
  <si>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</si>
  <si>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</si>
  <si>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</si>
  <si>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</si>
  <si>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</si>
  <si>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</si>
  <si>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</si>
  <si>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</si>
  <si>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</si>
  <si>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</si>
  <si>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</si>
  <si>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</si>
  <si>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</si>
  <si>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</si>
  <si>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</si>
  <si>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</si>
  <si>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</si>
  <si>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</si>
  <si>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</si>
  <si>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</si>
  <si>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</si>
  <si>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</si>
  <si>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</si>
  <si>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</si>
  <si>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</si>
  <si>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</si>
  <si>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</si>
  <si>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</si>
  <si>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</si>
  <si>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</si>
  <si>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</si>
  <si>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</si>
  <si>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</si>
  <si>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</si>
  <si>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</si>
  <si>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</si>
  <si>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</si>
  <si>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</si>
  <si>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</si>
  <si>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</si>
  <si>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</si>
  <si>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</si>
  <si>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</si>
  <si>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</si>
  <si>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</si>
  <si>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</si>
  <si>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</si>
  <si>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</si>
  <si>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</si>
  <si>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</si>
  <si>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</si>
  <si>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</si>
  <si>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</si>
  <si>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</si>
  <si>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</si>
  <si>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</si>
  <si>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</si>
  <si>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</si>
  <si>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</si>
  <si>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</si>
  <si>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</si>
  <si>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</si>
  <si>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</si>
  <si>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</si>
  <si>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</si>
  <si>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</si>
  <si>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</si>
  <si>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</si>
  <si>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</si>
  <si>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</si>
  <si>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</si>
  <si>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</si>
  <si>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</si>
  <si>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</si>
  <si>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</si>
  <si>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</si>
  <si>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</si>
  <si>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</si>
  <si>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</si>
  <si>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</si>
  <si>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</si>
  <si>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</si>
  <si>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</si>
  <si>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</si>
  <si>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</si>
  <si>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</si>
  <si>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</si>
  <si>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</si>
  <si>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</si>
  <si>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</si>
  <si>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</si>
  <si>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</si>
  <si>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</si>
  <si>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</si>
  <si>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</si>
  <si>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</si>
  <si>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</si>
  <si>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</si>
  <si>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</si>
  <si>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</si>
  <si>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</si>
  <si>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</si>
  <si>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</si>
  <si>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我が国のＦＭＳの現状改善に資する体制強化のための研究者の米国への出張</t>
    <phoneticPr fontId="5"/>
  </si>
  <si>
    <t>防衛装備庁</t>
    <phoneticPr fontId="5"/>
  </si>
  <si>
    <t>調達企画課長　鈴木 信丈</t>
    <phoneticPr fontId="5"/>
  </si>
  <si>
    <t>防衛省</t>
  </si>
  <si>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</si>
  <si>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</si>
  <si>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</si>
  <si>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防衛省のＦＭＳの現状を改善するために、防衛装備庁職員を有力シンクタンクに所属させ、ＦＭＳに関する情報を有識者等（ＦＭＳ関係機関勤務者、国防産業関係者等をはじめとするＦＭＳ関係の専門家等）からＦＭＳに関するマネジメント手法等をはじめ各種課題について、情報を収集するとともに、ＦＭＳ調達の改善につながる研究を実施させる。</t>
    <phoneticPr fontId="5"/>
  </si>
  <si>
    <t>ＦＭＳ調達を効率的に実施するにあたっては、オーストラリア等諸外国のＦＭＳ調達に係る知見が集積されている米国において、これらの諸外国のＦＭＳ調達に係るマネジメント手法の調査に加え、①効率的な予算執行に繋がる施策や②ＦＭＳと自国の防衛産業が両立する仕組みなどについて、研究を実施し、改善を進めることが不可欠であるところ。そのために、米国に所在する米国シンクタンクに防衛装備庁職員を派遣し、広範な情報収集を実施するとともに、今後のＦＭＳ調達の合理化の検討に資する研究活動を実施する。</t>
    <phoneticPr fontId="5"/>
  </si>
  <si>
    <t>-</t>
    <phoneticPr fontId="5"/>
  </si>
  <si>
    <t>装備品取得等
業務効率化推進庁費</t>
    <phoneticPr fontId="5"/>
  </si>
  <si>
    <t>本事業は、米国シンクタンクへ所属し情報収集及び調査研究を実施するものであることから、成果を定量的に示すことは困難である。</t>
    <phoneticPr fontId="5"/>
  </si>
  <si>
    <t>有識者等からＦＭＳに関するマネジメント手法等をはじめ各種課題について、情報を収集するとともに、ＦＭＳ調達の改善につながる研究を実施して、日本のＦＭＳの現状を改善する。</t>
    <phoneticPr fontId="5"/>
  </si>
  <si>
    <t>FMS調達の改善に係る調査研究等</t>
    <phoneticPr fontId="5"/>
  </si>
  <si>
    <t>FMS調達の改善に係る研究報告書数</t>
    <phoneticPr fontId="5"/>
  </si>
  <si>
    <t>冊</t>
    <rPh sb="0" eb="1">
      <t>サツ</t>
    </rPh>
    <phoneticPr fontId="5"/>
  </si>
  <si>
    <t>FMS調達の改善に係る研究報告書数</t>
    <phoneticPr fontId="5"/>
  </si>
  <si>
    <t>　　X/Y</t>
  </si>
  <si>
    <t>百万円/冊</t>
    <phoneticPr fontId="5"/>
  </si>
  <si>
    <t>-</t>
    <phoneticPr fontId="5"/>
  </si>
  <si>
    <t>6/1</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</si>
  <si>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</si>
  <si>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</si>
  <si>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</si>
  <si>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ＦＭＳ調達の合理化に向けた取組の推進</t>
    <phoneticPr fontId="5"/>
  </si>
  <si>
    <t>令和５年度</t>
    <rPh sb="0" eb="2">
      <t>レイワ</t>
    </rPh>
    <rPh sb="3" eb="5">
      <t>ネンド</t>
    </rPh>
    <phoneticPr fontId="5"/>
  </si>
  <si>
    <t>本事業は、防衛省・自衛隊の活動に必要な装備品等の効果的・効率的な取得のための調査を実施するものであり、ひいては日本の安全保障に寄与するものであるため、国民や社会のニーズを的確に反映している。</t>
    <phoneticPr fontId="5"/>
  </si>
  <si>
    <t>本事業は、FMS調達の改善に向け、情報収集及び意見交換等を実施するものであり、地方自治体、民間等に委ねることはできない。</t>
    <phoneticPr fontId="5"/>
  </si>
  <si>
    <t>本事業は、FMS調達についての情報収集及び調査研究を行うものであり、防衛省・自衛隊における効果的・効率的な調達に資するものであるから優先度の高い事業である。</t>
    <phoneticPr fontId="5"/>
  </si>
  <si>
    <t>無</t>
  </si>
  <si>
    <t>有</t>
  </si>
  <si>
    <t>‐</t>
  </si>
  <si>
    <t>経費については、事業内容に即して事前に検討しており、単位当たりのコスト水準は妥当である。</t>
    <rPh sb="0" eb="2">
      <t>ケイヒ</t>
    </rPh>
    <rPh sb="8" eb="10">
      <t>ジギョウ</t>
    </rPh>
    <rPh sb="10" eb="12">
      <t>ナイヨウ</t>
    </rPh>
    <rPh sb="13" eb="14">
      <t>ソク</t>
    </rPh>
    <rPh sb="16" eb="18">
      <t>ジゼン</t>
    </rPh>
    <rPh sb="19" eb="21">
      <t>ケントウ</t>
    </rPh>
    <rPh sb="26" eb="28">
      <t>タンイ</t>
    </rPh>
    <rPh sb="28" eb="29">
      <t>ア</t>
    </rPh>
    <rPh sb="35" eb="37">
      <t>スイジュン</t>
    </rPh>
    <rPh sb="38" eb="40">
      <t>ダトウ</t>
    </rPh>
    <phoneticPr fontId="5"/>
  </si>
  <si>
    <t>政策実行のために必要な調査研究内容に限られている。</t>
    <rPh sb="0" eb="2">
      <t>セイサク</t>
    </rPh>
    <rPh sb="2" eb="4">
      <t>ジッコウ</t>
    </rPh>
    <rPh sb="8" eb="10">
      <t>ヒツヨウ</t>
    </rPh>
    <rPh sb="11" eb="13">
      <t>チョウサ</t>
    </rPh>
    <rPh sb="13" eb="15">
      <t>ケンキュウ</t>
    </rPh>
    <rPh sb="15" eb="17">
      <t>ナイヨウ</t>
    </rPh>
    <rPh sb="18" eb="19">
      <t>カギ</t>
    </rPh>
    <phoneticPr fontId="5"/>
  </si>
  <si>
    <t>A. CSIS</t>
    <phoneticPr fontId="5"/>
  </si>
  <si>
    <r>
      <t>C</t>
    </r>
    <r>
      <rPr>
        <sz val="11"/>
        <rFont val="ＭＳ Ｐゴシック"/>
        <family val="3"/>
        <charset val="128"/>
      </rPr>
      <t>SIS</t>
    </r>
    <phoneticPr fontId="5"/>
  </si>
  <si>
    <t>派遣料</t>
    <rPh sb="0" eb="2">
      <t>ハケン</t>
    </rPh>
    <rPh sb="2" eb="3">
      <t>リョウ</t>
    </rPh>
    <phoneticPr fontId="5"/>
  </si>
  <si>
    <t>装備品取得等業務効率化推進庁費</t>
    <rPh sb="0" eb="3">
      <t>ソウビヒン</t>
    </rPh>
    <rPh sb="3" eb="5">
      <t>シュトク</t>
    </rPh>
    <rPh sb="5" eb="6">
      <t>ナド</t>
    </rPh>
    <rPh sb="6" eb="8">
      <t>ギョウム</t>
    </rPh>
    <rPh sb="8" eb="11">
      <t>コウリツカ</t>
    </rPh>
    <rPh sb="11" eb="13">
      <t>スイシン</t>
    </rPh>
    <rPh sb="13" eb="15">
      <t>チョウヒ</t>
    </rPh>
    <phoneticPr fontId="5"/>
  </si>
  <si>
    <t>必要性
　ＦＭＳを効率的に実施するにあたっては、諸外国のＦＭＳ調達に係る知見が集積されている米国において、これらの諸外国のＦＭＳ調達に係る広範な情報収集を実施するとともに、今後の体制の検討に資する研究活動を実施することが必要である。</t>
    <phoneticPr fontId="5"/>
  </si>
  <si>
    <t>-</t>
    <phoneticPr fontId="5"/>
  </si>
  <si>
    <t>-</t>
  </si>
  <si>
    <t>-</t>
    <phoneticPr fontId="5"/>
  </si>
  <si>
    <t>本事業の支出先は、防衛装備品の取得に関する専門的知見を有し、FMSについてもセミナー等を開催するなど、FMSについて幅広く研究がなされている、有力シンクタンクであり、FMS調達の合理化に向けた取組を推進するための研究を実施する目的に鑑みれば、支出先の選定は妥当である。</t>
    <rPh sb="0" eb="1">
      <t>ホン</t>
    </rPh>
    <rPh sb="1" eb="3">
      <t>ジギョウ</t>
    </rPh>
    <rPh sb="4" eb="6">
      <t>シシュツ</t>
    </rPh>
    <rPh sb="6" eb="7">
      <t>サキ</t>
    </rPh>
    <rPh sb="9" eb="11">
      <t>ボウエイ</t>
    </rPh>
    <rPh sb="11" eb="14">
      <t>ソウビヒン</t>
    </rPh>
    <rPh sb="15" eb="17">
      <t>シュトク</t>
    </rPh>
    <rPh sb="18" eb="19">
      <t>カン</t>
    </rPh>
    <rPh sb="21" eb="24">
      <t>センモンテキ</t>
    </rPh>
    <rPh sb="24" eb="26">
      <t>チケン</t>
    </rPh>
    <rPh sb="27" eb="28">
      <t>ユウ</t>
    </rPh>
    <rPh sb="42" eb="43">
      <t>ナド</t>
    </rPh>
    <rPh sb="44" eb="46">
      <t>カイサイ</t>
    </rPh>
    <rPh sb="58" eb="60">
      <t>ハバヒロ</t>
    </rPh>
    <rPh sb="61" eb="63">
      <t>ケンキュウ</t>
    </rPh>
    <rPh sb="71" eb="73">
      <t>ユウリョク</t>
    </rPh>
    <rPh sb="86" eb="88">
      <t>チョウタツ</t>
    </rPh>
    <rPh sb="89" eb="92">
      <t>ゴウリカ</t>
    </rPh>
    <rPh sb="93" eb="94">
      <t>ム</t>
    </rPh>
    <rPh sb="96" eb="98">
      <t>トリクミ</t>
    </rPh>
    <rPh sb="99" eb="101">
      <t>スイシン</t>
    </rPh>
    <rPh sb="106" eb="108">
      <t>ケンキュウ</t>
    </rPh>
    <rPh sb="109" eb="111">
      <t>ジッシ</t>
    </rPh>
    <rPh sb="113" eb="115">
      <t>モクテキ</t>
    </rPh>
    <rPh sb="116" eb="117">
      <t>カンガ</t>
    </rPh>
    <rPh sb="121" eb="123">
      <t>シシュツ</t>
    </rPh>
    <rPh sb="123" eb="124">
      <t>サキ</t>
    </rPh>
    <rPh sb="125" eb="127">
      <t>センテイ</t>
    </rPh>
    <rPh sb="128" eb="130">
      <t>ダトウ</t>
    </rPh>
    <phoneticPr fontId="5"/>
  </si>
  <si>
    <t>研究成果を出すために必要となる費用について検討を行い、必要に応じて米国シンクタンクと交渉するなど、価格の適正化に努めていくこととする。</t>
    <rPh sb="0" eb="2">
      <t>ケンキュウ</t>
    </rPh>
    <rPh sb="2" eb="4">
      <t>セイカ</t>
    </rPh>
    <rPh sb="5" eb="6">
      <t>ダ</t>
    </rPh>
    <rPh sb="10" eb="12">
      <t>ヒツヨウ</t>
    </rPh>
    <rPh sb="15" eb="17">
      <t>ヒヨウ</t>
    </rPh>
    <rPh sb="21" eb="23">
      <t>ケントウ</t>
    </rPh>
    <rPh sb="24" eb="25">
      <t>オコナ</t>
    </rPh>
    <rPh sb="27" eb="29">
      <t>ヒツヨウ</t>
    </rPh>
    <rPh sb="30" eb="31">
      <t>オウ</t>
    </rPh>
    <rPh sb="33" eb="35">
      <t>ベイコク</t>
    </rPh>
    <rPh sb="42" eb="44">
      <t>コウショウ</t>
    </rPh>
    <rPh sb="49" eb="51">
      <t>カカク</t>
    </rPh>
    <rPh sb="52" eb="55">
      <t>テキセイカ</t>
    </rPh>
    <rPh sb="56" eb="57">
      <t>ツト</t>
    </rPh>
    <phoneticPr fontId="5"/>
  </si>
  <si>
    <t>●令和元年７月に「ＦＭＳ調達の合理化に向けた取組の推進に関するプロジェクトチーム」を立ち上げ、各種取組を組織横断的に推進する体制を整備した。また、令和２年１月の第４回ＳＣＣＭ（安全保障協力協議会合）においては、未納入・未精算に関する課題について、個々の品目の納入・精算状況を日米できめ細かく管理し、未納入・未精算となっている原因を処理・除去するために最善の努力を行うことで合意したほか、ＦＭＳ調達の価格の透明性の課題については、米国防安全保障協力庁が国防省内の関係機関に対し、必要な価格情報を十分に提供するよう指導・監督することなどについて合意した。</t>
    <phoneticPr fontId="5"/>
  </si>
  <si>
    <t>-</t>
    <phoneticPr fontId="5"/>
  </si>
  <si>
    <t>執行額（X）／研究報告書数（Y）　　
※令和3年度活動見込では、Xに予算額を記載。　　　　　　　　　　　　</t>
    <rPh sb="0" eb="2">
      <t>シッコウ</t>
    </rPh>
    <rPh sb="2" eb="3">
      <t>ガク</t>
    </rPh>
    <rPh sb="20" eb="22">
      <t>レイワ</t>
    </rPh>
    <rPh sb="23" eb="25">
      <t>ネンド</t>
    </rPh>
    <rPh sb="25" eb="27">
      <t>カツドウ</t>
    </rPh>
    <rPh sb="27" eb="28">
      <t>ミ</t>
    </rPh>
    <rPh sb="28" eb="29">
      <t>コミ</t>
    </rPh>
    <rPh sb="34" eb="37">
      <t>ヨサンガク</t>
    </rPh>
    <rPh sb="38" eb="40">
      <t>キサイ</t>
    </rPh>
    <phoneticPr fontId="5"/>
  </si>
  <si>
    <t>6/0</t>
    <phoneticPr fontId="5"/>
  </si>
  <si>
    <t>‐</t>
    <phoneticPr fontId="5"/>
  </si>
  <si>
    <t>令和2年度の報告書は令和3年度に報告予定である。</t>
    <rPh sb="0" eb="1">
      <t>レイ</t>
    </rPh>
    <rPh sb="1" eb="2">
      <t>カズ</t>
    </rPh>
    <rPh sb="3" eb="5">
      <t>ネンド</t>
    </rPh>
    <rPh sb="6" eb="9">
      <t>ホウコクショ</t>
    </rPh>
    <rPh sb="10" eb="11">
      <t>レイ</t>
    </rPh>
    <rPh sb="11" eb="12">
      <t>カズ</t>
    </rPh>
    <rPh sb="13" eb="15">
      <t>ネンド</t>
    </rPh>
    <rPh sb="16" eb="18">
      <t>ホウコク</t>
    </rPh>
    <rPh sb="18" eb="20">
      <t>ヨテイ</t>
    </rPh>
    <phoneticPr fontId="5"/>
  </si>
  <si>
    <t>令和2年度の報告書は令和3年度に報告予定である。</t>
    <rPh sb="16" eb="18">
      <t>ホウコク</t>
    </rPh>
    <rPh sb="18" eb="20">
      <t>ヨテイ</t>
    </rPh>
    <phoneticPr fontId="5"/>
  </si>
  <si>
    <t>-</t>
    <phoneticPr fontId="5"/>
  </si>
  <si>
    <t>・相手方からの提供内容を十分に精査し、その内容について交渉を行い適切な価格での執行となるように事業を実施されたい。</t>
    <phoneticPr fontId="5"/>
  </si>
  <si>
    <t>・外部有識者の所見を踏まえて、適切に対応されたい。</t>
    <phoneticPr fontId="5"/>
  </si>
  <si>
    <t>調達企画課</t>
    <rPh sb="0" eb="2">
      <t>チョウタツ</t>
    </rPh>
    <rPh sb="2" eb="4">
      <t>キカク</t>
    </rPh>
    <rPh sb="4" eb="5">
      <t>カ</t>
    </rPh>
    <phoneticPr fontId="5"/>
  </si>
  <si>
    <t>・米国シンクタンクと交渉するなどし、適切な価格での執行となるよう取り組んでまいりたい。</t>
    <rPh sb="1" eb="3">
      <t>ベイコク</t>
    </rPh>
    <rPh sb="10" eb="12">
      <t>コウショウ</t>
    </rPh>
    <rPh sb="18" eb="20">
      <t>テキセツ</t>
    </rPh>
    <rPh sb="21" eb="23">
      <t>カカク</t>
    </rPh>
    <rPh sb="25" eb="27">
      <t>シッコウ</t>
    </rPh>
    <rPh sb="32" eb="33">
      <t>ト</t>
    </rPh>
    <rPh sb="34" eb="3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</si>
</sst>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756</xdr:row>
      <xdr:rowOff>356663</xdr:rowOff>
    </xdr:from>
    <xdr:to>
      <xdr:col>33</xdr:col>
      <xdr:colOff>110926</xdr:colOff>
      <xdr:row>759</xdr:row>
      <xdr:rowOff>343147</xdr:rowOff>
    </xdr:to>
    <xdr:sp macro="" textlink="">
      <xdr:nvSpPr>
        <xdr:cNvPr id="3" name="正方形/長方形 2"/>
        <xdr:cNvSpPr/>
      </xdr:nvSpPr>
      <xdr:spPr>
        <a:xfrm>
          <a:off x="4123765" y="54575204"/>
          <a:ext cx="1903867" cy="1062249"/>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 CSIS</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28</xdr:col>
      <xdr:colOff>59273</xdr:colOff>
      <xdr:row>754</xdr:row>
      <xdr:rowOff>3218</xdr:rowOff>
    </xdr:from>
    <xdr:to>
      <xdr:col>28</xdr:col>
      <xdr:colOff>60236</xdr:colOff>
      <xdr:row>756</xdr:row>
      <xdr:rowOff>356663</xdr:rowOff>
    </xdr:to>
    <xdr:cxnSp macro="">
      <xdr:nvCxnSpPr>
        <xdr:cNvPr id="4" name="直線矢印コネクタ 3"/>
        <xdr:cNvCxnSpPr>
          <a:stCxn id="5" idx="2"/>
          <a:endCxn id="3" idx="0"/>
        </xdr:cNvCxnSpPr>
      </xdr:nvCxnSpPr>
      <xdr:spPr>
        <a:xfrm flipH="1">
          <a:off x="5079508" y="53513547"/>
          <a:ext cx="963" cy="1061657"/>
        </a:xfrm>
        <a:prstGeom prst="straightConnector1">
          <a:avLst/>
        </a:prstGeom>
        <a:noFill/>
        <a:ln w="25400" cap="flat" cmpd="sng" algn="ctr">
          <a:solidFill>
            <a:sysClr val="windowText" lastClr="000000"/>
          </a:solidFill>
          <a:prstDash val="solid"/>
          <a:miter lim="800000"/>
          <a:tailEnd type="triangle" w="lg" len="lg"/>
        </a:ln>
        <a:effectLst/>
      </xdr:spPr>
    </xdr:cxnSp>
    <xdr:clientData/>
  </xdr:twoCellAnchor>
  <xdr:twoCellAnchor>
    <xdr:from>
      <xdr:col>23</xdr:col>
      <xdr:colOff>100396</xdr:colOff>
      <xdr:row>751</xdr:row>
      <xdr:rowOff>0</xdr:rowOff>
    </xdr:from>
    <xdr:to>
      <xdr:col>33</xdr:col>
      <xdr:colOff>20077</xdr:colOff>
      <xdr:row>754</xdr:row>
      <xdr:rowOff>3218</xdr:rowOff>
    </xdr:to>
    <xdr:sp macro="" textlink="">
      <xdr:nvSpPr>
        <xdr:cNvPr id="5" name="正方形/長方形 4"/>
        <xdr:cNvSpPr/>
      </xdr:nvSpPr>
      <xdr:spPr>
        <a:xfrm>
          <a:off x="4224161" y="52443529"/>
          <a:ext cx="1712622" cy="1070018"/>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防衛省</a:t>
          </a:r>
          <a:endPar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15</xdr:col>
      <xdr:colOff>26893</xdr:colOff>
      <xdr:row>754</xdr:row>
      <xdr:rowOff>251012</xdr:rowOff>
    </xdr:from>
    <xdr:to>
      <xdr:col>28</xdr:col>
      <xdr:colOff>680</xdr:colOff>
      <xdr:row>755</xdr:row>
      <xdr:rowOff>246507</xdr:rowOff>
    </xdr:to>
    <xdr:sp macro="" textlink="">
      <xdr:nvSpPr>
        <xdr:cNvPr id="6" name="正方形/長方形 5"/>
        <xdr:cNvSpPr/>
      </xdr:nvSpPr>
      <xdr:spPr>
        <a:xfrm>
          <a:off x="2716305" y="53761341"/>
          <a:ext cx="2304610" cy="345119"/>
        </a:xfrm>
        <a:prstGeom prst="rect">
          <a:avLst/>
        </a:prstGeom>
        <a:noFill/>
        <a:ln w="2540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随意契</a:t>
          </a:r>
          <a:r>
            <a:rPr kumimoji="1" lang="ja-JP" altLang="en-US" sz="1400" b="0" i="0" u="none" strike="noStrike" kern="0" cap="none" spc="-50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約</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（その他</a:t>
          </a:r>
          <a:r>
            <a:rPr kumimoji="1" lang="ja-JP" altLang="en-US" sz="1400" b="0" i="0" u="none" strike="noStrike" kern="0" cap="none" spc="-50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0</xdr:colOff>
      <xdr:row>760</xdr:row>
      <xdr:rowOff>251013</xdr:rowOff>
    </xdr:from>
    <xdr:to>
      <xdr:col>34</xdr:col>
      <xdr:colOff>103867</xdr:colOff>
      <xdr:row>762</xdr:row>
      <xdr:rowOff>242003</xdr:rowOff>
    </xdr:to>
    <xdr:sp macro="" textlink="">
      <xdr:nvSpPr>
        <xdr:cNvPr id="7" name="大かっこ 6"/>
        <xdr:cNvSpPr/>
      </xdr:nvSpPr>
      <xdr:spPr>
        <a:xfrm>
          <a:off x="4123765" y="55903907"/>
          <a:ext cx="2076102" cy="699202"/>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派遣料</a:t>
          </a:r>
        </a:p>
      </xdr:txBody>
    </xdr:sp>
    <xdr:clientData/>
  </xdr:twoCellAnchor>
  <xdr:twoCellAnchor>
    <xdr:from>
      <xdr:col>34</xdr:col>
      <xdr:colOff>179293</xdr:colOff>
      <xdr:row>759</xdr:row>
      <xdr:rowOff>242047</xdr:rowOff>
    </xdr:from>
    <xdr:to>
      <xdr:col>49</xdr:col>
      <xdr:colOff>242047</xdr:colOff>
      <xdr:row>762</xdr:row>
      <xdr:rowOff>295835</xdr:rowOff>
    </xdr:to>
    <xdr:sp macro="" textlink="">
      <xdr:nvSpPr>
        <xdr:cNvPr id="8" name="正方形/長方形 7"/>
        <xdr:cNvSpPr/>
      </xdr:nvSpPr>
      <xdr:spPr>
        <a:xfrm>
          <a:off x="6275293" y="55536353"/>
          <a:ext cx="2752166" cy="1120588"/>
        </a:xfrm>
        <a:prstGeom prst="rect">
          <a:avLst/>
        </a:prstGeom>
        <a:noFill/>
        <a:ln w="2540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※CSIS: Center for Strategic and International Studies</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（戦略国際問題研究所）</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endPar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5">
        <v>262</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718</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715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511</v>
      </c>
      <c r="H5" s="834"/>
      <c r="I5" s="834"/>
      <c r="J5" s="834"/>
      <c r="K5" s="834"/>
      <c r="L5" s="834"/>
      <c r="M5" s="835" t="s">
        <v>66</v>
      </c>
      <c r="N5" s="836"/>
      <c r="O5" s="836"/>
      <c r="P5" s="836"/>
      <c r="Q5" s="836"/>
      <c r="R5" s="837"/>
      <c r="S5" s="838" t="s">
        <v>70</v>
      </c>
      <c r="T5" s="834"/>
      <c r="U5" s="834"/>
      <c r="V5" s="834"/>
      <c r="W5" s="834"/>
      <c r="X5" s="839"/>
      <c r="Y5" s="698" t="s">
        <v>3</v>
      </c>
      <c r="Z5" s="541"/>
      <c r="AA5" s="541"/>
      <c r="AB5" s="541"/>
      <c r="AC5" s="541"/>
      <c r="AD5" s="542"/>
      <c r="AE5" s="699" t="s">
        <v>769</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720</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721</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20"/>
      <c r="I8" s="720"/>
      <c r="J8" s="720"/>
      <c r="K8" s="720"/>
      <c r="L8" s="720"/>
      <c r="M8" s="720"/>
      <c r="N8" s="720"/>
      <c r="O8" s="720"/>
      <c r="P8" s="720"/>
      <c r="Q8" s="720"/>
      <c r="R8" s="720"/>
      <c r="S8" s="720"/>
      <c r="T8" s="720"/>
      <c r="U8" s="720"/>
      <c r="V8" s="720"/>
      <c r="W8" s="720"/>
      <c r="X8" s="941"/>
      <c r="Y8" s="840" t="s">
        <v>257</v>
      </c>
      <c r="Z8" s="841"/>
      <c r="AA8" s="841"/>
      <c r="AB8" s="841"/>
      <c r="AC8" s="841"/>
      <c r="AD8" s="842"/>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722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0" t="s">
        <v>30</v>
      </c>
      <c r="B10" s="661"/>
      <c r="C10" s="661"/>
      <c r="D10" s="661"/>
      <c r="E10" s="661"/>
      <c r="F10" s="661"/>
      <c r="G10" s="751" t="s">
        <v>723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t="s">
        <v>724</v>
      </c>
      <c r="Q13" s="658"/>
      <c r="R13" s="658"/>
      <c r="S13" s="658"/>
      <c r="T13" s="658"/>
      <c r="U13" s="658"/>
      <c r="V13" s="659"/>
      <c r="W13" s="657" t="s">
        <v>724</v>
      </c>
      <c r="X13" s="658"/>
      <c r="Y13" s="658"/>
      <c r="Z13" s="658"/>
      <c r="AA13" s="658"/>
      <c r="AB13" s="658"/>
      <c r="AC13" s="659"/>
      <c r="AD13" s="657">
        <v>7</v>
      </c>
      <c r="AE13" s="658"/>
      <c r="AF13" s="658"/>
      <c r="AG13" s="658"/>
      <c r="AH13" s="658"/>
      <c r="AI13" s="658"/>
      <c r="AJ13" s="659"/>
      <c r="AK13" s="657">
        <v>6</v>
      </c>
      <c r="AL13" s="658"/>
      <c r="AM13" s="658"/>
      <c r="AN13" s="658"/>
      <c r="AO13" s="658"/>
      <c r="AP13" s="658"/>
      <c r="AQ13" s="659"/>
      <c r="AR13" s="914">
        <v>7</v>
      </c>
      <c r="AS13" s="915"/>
      <c r="AT13" s="915"/>
      <c r="AU13" s="915"/>
      <c r="AV13" s="915"/>
      <c r="AW13" s="915"/>
      <c r="AX13" s="916"/>
    </row>
    <row r="14" spans="1:50" ht="21" customHeight="1" x14ac:dyDescent="0.15">
      <c r="A14" s="614"/>
      <c r="B14" s="615"/>
      <c r="C14" s="615"/>
      <c r="D14" s="615"/>
      <c r="E14" s="615"/>
      <c r="F14" s="616"/>
      <c r="G14" s="725"/>
      <c r="H14" s="726"/>
      <c r="I14" s="711" t="s">
        <v>8</v>
      </c>
      <c r="J14" s="759"/>
      <c r="K14" s="759"/>
      <c r="L14" s="759"/>
      <c r="M14" s="759"/>
      <c r="N14" s="759"/>
      <c r="O14" s="760"/>
      <c r="P14" s="657" t="s">
        <v>724</v>
      </c>
      <c r="Q14" s="658"/>
      <c r="R14" s="658"/>
      <c r="S14" s="658"/>
      <c r="T14" s="658"/>
      <c r="U14" s="658"/>
      <c r="V14" s="659"/>
      <c r="W14" s="657" t="s">
        <v>724</v>
      </c>
      <c r="X14" s="658"/>
      <c r="Y14" s="658"/>
      <c r="Z14" s="658"/>
      <c r="AA14" s="658"/>
      <c r="AB14" s="658"/>
      <c r="AC14" s="659"/>
      <c r="AD14" s="657" t="s">
        <v>724</v>
      </c>
      <c r="AE14" s="658"/>
      <c r="AF14" s="658"/>
      <c r="AG14" s="658"/>
      <c r="AH14" s="658"/>
      <c r="AI14" s="658"/>
      <c r="AJ14" s="659"/>
      <c r="AK14" s="657" t="s">
        <v>755</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724</v>
      </c>
      <c r="Q15" s="658"/>
      <c r="R15" s="658"/>
      <c r="S15" s="658"/>
      <c r="T15" s="658"/>
      <c r="U15" s="658"/>
      <c r="V15" s="659"/>
      <c r="W15" s="657" t="s">
        <v>724</v>
      </c>
      <c r="X15" s="658"/>
      <c r="Y15" s="658"/>
      <c r="Z15" s="658"/>
      <c r="AA15" s="658"/>
      <c r="AB15" s="658"/>
      <c r="AC15" s="659"/>
      <c r="AD15" s="657" t="s">
        <v>724</v>
      </c>
      <c r="AE15" s="658"/>
      <c r="AF15" s="658"/>
      <c r="AG15" s="658"/>
      <c r="AH15" s="658"/>
      <c r="AI15" s="658"/>
      <c r="AJ15" s="659"/>
      <c r="AK15" s="657" t="s">
        <v>755</v>
      </c>
      <c r="AL15" s="658"/>
      <c r="AM15" s="658"/>
      <c r="AN15" s="658"/>
      <c r="AO15" s="658"/>
      <c r="AP15" s="658"/>
      <c r="AQ15" s="659"/>
      <c r="AR15" s="657" t="s">
        <v>755</v>
      </c>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t="s">
        <v>724</v>
      </c>
      <c r="Q16" s="658"/>
      <c r="R16" s="658"/>
      <c r="S16" s="658"/>
      <c r="T16" s="658"/>
      <c r="U16" s="658"/>
      <c r="V16" s="659"/>
      <c r="W16" s="657" t="s">
        <v>724</v>
      </c>
      <c r="X16" s="658"/>
      <c r="Y16" s="658"/>
      <c r="Z16" s="658"/>
      <c r="AA16" s="658"/>
      <c r="AB16" s="658"/>
      <c r="AC16" s="659"/>
      <c r="AD16" s="657" t="s">
        <v>724</v>
      </c>
      <c r="AE16" s="658"/>
      <c r="AF16" s="658"/>
      <c r="AG16" s="658"/>
      <c r="AH16" s="658"/>
      <c r="AI16" s="658"/>
      <c r="AJ16" s="659"/>
      <c r="AK16" s="657" t="s">
        <v>755</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724</v>
      </c>
      <c r="Q17" s="658"/>
      <c r="R17" s="658"/>
      <c r="S17" s="658"/>
      <c r="T17" s="658"/>
      <c r="U17" s="658"/>
      <c r="V17" s="659"/>
      <c r="W17" s="657" t="s">
        <v>724</v>
      </c>
      <c r="X17" s="658"/>
      <c r="Y17" s="658"/>
      <c r="Z17" s="658"/>
      <c r="AA17" s="658"/>
      <c r="AB17" s="658"/>
      <c r="AC17" s="659"/>
      <c r="AD17" s="657" t="s">
        <v>724</v>
      </c>
      <c r="AE17" s="658"/>
      <c r="AF17" s="658"/>
      <c r="AG17" s="658"/>
      <c r="AH17" s="658"/>
      <c r="AI17" s="658"/>
      <c r="AJ17" s="659"/>
      <c r="AK17" s="657" t="s">
        <v>755</v>
      </c>
      <c r="AL17" s="658"/>
      <c r="AM17" s="658"/>
      <c r="AN17" s="658"/>
      <c r="AO17" s="658"/>
      <c r="AP17" s="658"/>
      <c r="AQ17" s="659"/>
      <c r="AR17" s="912"/>
      <c r="AS17" s="912"/>
      <c r="AT17" s="912"/>
      <c r="AU17" s="912"/>
      <c r="AV17" s="912"/>
      <c r="AW17" s="912"/>
      <c r="AX17" s="913"/>
    </row>
    <row r="18" spans="1:50" ht="24.75" customHeight="1" x14ac:dyDescent="0.15">
      <c r="A18" s="614"/>
      <c r="B18" s="615"/>
      <c r="C18" s="615"/>
      <c r="D18" s="615"/>
      <c r="E18" s="615"/>
      <c r="F18" s="616"/>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7</v>
      </c>
      <c r="AE18" s="873"/>
      <c r="AF18" s="873"/>
      <c r="AG18" s="873"/>
      <c r="AH18" s="873"/>
      <c r="AI18" s="873"/>
      <c r="AJ18" s="874"/>
      <c r="AK18" s="872">
        <f>SUM(AK13:AQ17)</f>
        <v>6</v>
      </c>
      <c r="AL18" s="873"/>
      <c r="AM18" s="873"/>
      <c r="AN18" s="873"/>
      <c r="AO18" s="873"/>
      <c r="AP18" s="873"/>
      <c r="AQ18" s="874"/>
      <c r="AR18" s="872">
        <f>SUM(AR13:AX17)</f>
        <v>7</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7"/>
      <c r="Q19" s="658"/>
      <c r="R19" s="658"/>
      <c r="S19" s="658"/>
      <c r="T19" s="658"/>
      <c r="U19" s="658"/>
      <c r="V19" s="659"/>
      <c r="W19" s="657"/>
      <c r="X19" s="658"/>
      <c r="Y19" s="658"/>
      <c r="Z19" s="658"/>
      <c r="AA19" s="658"/>
      <c r="AB19" s="658"/>
      <c r="AC19" s="659"/>
      <c r="AD19" s="657">
        <v>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0.8571428571428571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0.8571428571428571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725</v>
      </c>
      <c r="H23" s="965"/>
      <c r="I23" s="965"/>
      <c r="J23" s="965"/>
      <c r="K23" s="965"/>
      <c r="L23" s="965"/>
      <c r="M23" s="965"/>
      <c r="N23" s="965"/>
      <c r="O23" s="966"/>
      <c r="P23" s="914">
        <v>6</v>
      </c>
      <c r="Q23" s="915"/>
      <c r="R23" s="915"/>
      <c r="S23" s="915"/>
      <c r="T23" s="915"/>
      <c r="U23" s="915"/>
      <c r="V23" s="929"/>
      <c r="W23" s="914">
        <v>7</v>
      </c>
      <c r="X23" s="915"/>
      <c r="Y23" s="915"/>
      <c r="Z23" s="915"/>
      <c r="AA23" s="915"/>
      <c r="AB23" s="915"/>
      <c r="AC23" s="929"/>
      <c r="AD23" s="977" t="s">
        <v>756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766</v>
      </c>
      <c r="H24" s="931"/>
      <c r="I24" s="931"/>
      <c r="J24" s="931"/>
      <c r="K24" s="931"/>
      <c r="L24" s="931"/>
      <c r="M24" s="931"/>
      <c r="N24" s="931"/>
      <c r="O24" s="932"/>
      <c r="P24" s="657" t="s">
        <v>766</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766</v>
      </c>
      <c r="H25" s="931"/>
      <c r="I25" s="931"/>
      <c r="J25" s="931"/>
      <c r="K25" s="931"/>
      <c r="L25" s="931"/>
      <c r="M25" s="931"/>
      <c r="N25" s="931"/>
      <c r="O25" s="932"/>
      <c r="P25" s="657" t="s">
        <v>766</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t="s">
        <v>766</v>
      </c>
      <c r="H26" s="931"/>
      <c r="I26" s="931"/>
      <c r="J26" s="931"/>
      <c r="K26" s="931"/>
      <c r="L26" s="931"/>
      <c r="M26" s="931"/>
      <c r="N26" s="931"/>
      <c r="O26" s="932"/>
      <c r="P26" s="657" t="s">
        <v>766</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t="s">
        <v>766</v>
      </c>
      <c r="H27" s="931"/>
      <c r="I27" s="931"/>
      <c r="J27" s="931"/>
      <c r="K27" s="931"/>
      <c r="L27" s="931"/>
      <c r="M27" s="931"/>
      <c r="N27" s="931"/>
      <c r="O27" s="932"/>
      <c r="P27" s="657" t="s">
        <v>766</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7">
        <f>AK13</f>
        <v>6</v>
      </c>
      <c r="Q29" s="658"/>
      <c r="R29" s="658"/>
      <c r="S29" s="658"/>
      <c r="T29" s="658"/>
      <c r="U29" s="658"/>
      <c r="V29" s="659"/>
      <c r="W29" s="946">
        <f>AR13</f>
        <v>7</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724</v>
      </c>
      <c r="AR31" s="201"/>
      <c r="AS31" s="136" t="s">
        <v>233</v>
      </c>
      <c r="AT31" s="137"/>
      <c r="AU31" s="200" t="s">
        <v>724</v>
      </c>
      <c r="AV31" s="200"/>
      <c r="AW31" s="391" t="s">
        <v>179</v>
      </c>
      <c r="AX31" s="392"/>
    </row>
    <row r="32" spans="1:50" ht="23.25" customHeight="1" x14ac:dyDescent="0.15">
      <c r="A32" s="396"/>
      <c r="B32" s="394"/>
      <c r="C32" s="394"/>
      <c r="D32" s="394"/>
      <c r="E32" s="394"/>
      <c r="F32" s="395"/>
      <c r="G32" s="562" t="s">
        <v>724</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724</v>
      </c>
      <c r="AC32" s="459"/>
      <c r="AD32" s="459"/>
      <c r="AE32" s="218" t="s">
        <v>724</v>
      </c>
      <c r="AF32" s="219"/>
      <c r="AG32" s="219"/>
      <c r="AH32" s="219"/>
      <c r="AI32" s="218" t="s">
        <v>724</v>
      </c>
      <c r="AJ32" s="219"/>
      <c r="AK32" s="219"/>
      <c r="AL32" s="219"/>
      <c r="AM32" s="218" t="s">
        <v>724</v>
      </c>
      <c r="AN32" s="219"/>
      <c r="AO32" s="219"/>
      <c r="AP32" s="219"/>
      <c r="AQ32" s="335" t="s">
        <v>724</v>
      </c>
      <c r="AR32" s="208"/>
      <c r="AS32" s="208"/>
      <c r="AT32" s="336"/>
      <c r="AU32" s="219" t="s">
        <v>724</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724</v>
      </c>
      <c r="AC33" s="521"/>
      <c r="AD33" s="521"/>
      <c r="AE33" s="218" t="s">
        <v>724</v>
      </c>
      <c r="AF33" s="219"/>
      <c r="AG33" s="219"/>
      <c r="AH33" s="219"/>
      <c r="AI33" s="218" t="s">
        <v>724</v>
      </c>
      <c r="AJ33" s="219"/>
      <c r="AK33" s="219"/>
      <c r="AL33" s="219"/>
      <c r="AM33" s="218" t="s">
        <v>724</v>
      </c>
      <c r="AN33" s="219"/>
      <c r="AO33" s="219"/>
      <c r="AP33" s="219"/>
      <c r="AQ33" s="335" t="s">
        <v>724</v>
      </c>
      <c r="AR33" s="208"/>
      <c r="AS33" s="208"/>
      <c r="AT33" s="336"/>
      <c r="AU33" s="219" t="s">
        <v>724</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724</v>
      </c>
      <c r="AF34" s="219"/>
      <c r="AG34" s="219"/>
      <c r="AH34" s="219"/>
      <c r="AI34" s="218" t="s">
        <v>724</v>
      </c>
      <c r="AJ34" s="219"/>
      <c r="AK34" s="219"/>
      <c r="AL34" s="219"/>
      <c r="AM34" s="218" t="s">
        <v>724</v>
      </c>
      <c r="AN34" s="219"/>
      <c r="AO34" s="219"/>
      <c r="AP34" s="219"/>
      <c r="AQ34" s="335" t="s">
        <v>724</v>
      </c>
      <c r="AR34" s="208"/>
      <c r="AS34" s="208"/>
      <c r="AT34" s="336"/>
      <c r="AU34" s="219" t="s">
        <v>724</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6" t="s">
        <v>726</v>
      </c>
      <c r="H82" s="676"/>
      <c r="I82" s="676"/>
      <c r="J82" s="676"/>
      <c r="K82" s="676"/>
      <c r="L82" s="676"/>
      <c r="M82" s="676"/>
      <c r="N82" s="676"/>
      <c r="O82" s="676"/>
      <c r="P82" s="676"/>
      <c r="Q82" s="676"/>
      <c r="R82" s="676"/>
      <c r="S82" s="676"/>
      <c r="T82" s="676"/>
      <c r="U82" s="676"/>
      <c r="V82" s="676"/>
      <c r="W82" s="676"/>
      <c r="X82" s="676"/>
      <c r="Y82" s="676"/>
      <c r="Z82" s="676"/>
      <c r="AA82" s="677"/>
      <c r="AB82" s="878" t="s">
        <v>727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c r="AY82">
        <f t="shared" ref="AY82:AY89" si="10">$AY$80</f>
        <v>1</v>
      </c>
    </row>
    <row r="83" spans="1:60" ht="22.5" customHeight="1" x14ac:dyDescent="0.15">
      <c r="A83" s="859"/>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c r="AY83">
        <f t="shared" si="10"/>
        <v>1</v>
      </c>
    </row>
    <row r="84" spans="1:60" ht="19.5" customHeight="1" x14ac:dyDescent="0.15">
      <c r="A84" s="859"/>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724</v>
      </c>
      <c r="AR86" s="200"/>
      <c r="AS86" s="136" t="s">
        <v>233</v>
      </c>
      <c r="AT86" s="137"/>
      <c r="AU86" s="200" t="s">
        <v>724</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728</v>
      </c>
      <c r="H87" s="108"/>
      <c r="I87" s="108"/>
      <c r="J87" s="108"/>
      <c r="K87" s="108"/>
      <c r="L87" s="108"/>
      <c r="M87" s="108"/>
      <c r="N87" s="108"/>
      <c r="O87" s="109"/>
      <c r="P87" s="108" t="s">
        <v>729</v>
      </c>
      <c r="Q87" s="512"/>
      <c r="R87" s="512"/>
      <c r="S87" s="512"/>
      <c r="T87" s="512"/>
      <c r="U87" s="512"/>
      <c r="V87" s="512"/>
      <c r="W87" s="512"/>
      <c r="X87" s="513"/>
      <c r="Y87" s="559" t="s">
        <v>62</v>
      </c>
      <c r="Z87" s="560"/>
      <c r="AA87" s="561"/>
      <c r="AB87" s="459" t="s">
        <v>730</v>
      </c>
      <c r="AC87" s="459"/>
      <c r="AD87" s="459"/>
      <c r="AE87" s="218" t="s">
        <v>724</v>
      </c>
      <c r="AF87" s="219"/>
      <c r="AG87" s="219"/>
      <c r="AH87" s="219"/>
      <c r="AI87" s="218" t="s">
        <v>724</v>
      </c>
      <c r="AJ87" s="219"/>
      <c r="AK87" s="219"/>
      <c r="AL87" s="219"/>
      <c r="AM87" s="218">
        <v>0</v>
      </c>
      <c r="AN87" s="219"/>
      <c r="AO87" s="219"/>
      <c r="AP87" s="219"/>
      <c r="AQ87" s="335" t="s">
        <v>724</v>
      </c>
      <c r="AR87" s="208"/>
      <c r="AS87" s="208"/>
      <c r="AT87" s="336"/>
      <c r="AU87" s="219" t="s">
        <v>724</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730</v>
      </c>
      <c r="AC88" s="521"/>
      <c r="AD88" s="521"/>
      <c r="AE88" s="218" t="s">
        <v>724</v>
      </c>
      <c r="AF88" s="219"/>
      <c r="AG88" s="219"/>
      <c r="AH88" s="219"/>
      <c r="AI88" s="218" t="s">
        <v>724</v>
      </c>
      <c r="AJ88" s="219"/>
      <c r="AK88" s="219"/>
      <c r="AL88" s="219"/>
      <c r="AM88" s="218">
        <v>1</v>
      </c>
      <c r="AN88" s="219"/>
      <c r="AO88" s="219"/>
      <c r="AP88" s="219"/>
      <c r="AQ88" s="335" t="s">
        <v>724</v>
      </c>
      <c r="AR88" s="208"/>
      <c r="AS88" s="208"/>
      <c r="AT88" s="336"/>
      <c r="AU88" s="219" t="s">
        <v>754</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t="s">
        <v>724</v>
      </c>
      <c r="AF89" s="226"/>
      <c r="AG89" s="226"/>
      <c r="AH89" s="226"/>
      <c r="AI89" s="225" t="s">
        <v>724</v>
      </c>
      <c r="AJ89" s="226"/>
      <c r="AK89" s="226"/>
      <c r="AL89" s="226"/>
      <c r="AM89" s="225">
        <v>0</v>
      </c>
      <c r="AN89" s="226"/>
      <c r="AO89" s="226"/>
      <c r="AP89" s="226"/>
      <c r="AQ89" s="335" t="s">
        <v>724</v>
      </c>
      <c r="AR89" s="208"/>
      <c r="AS89" s="208"/>
      <c r="AT89" s="336"/>
      <c r="AU89" s="219" t="s">
        <v>724</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731</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730</v>
      </c>
      <c r="AC101" s="459"/>
      <c r="AD101" s="459"/>
      <c r="AE101" s="218" t="s">
        <v>408</v>
      </c>
      <c r="AF101" s="219"/>
      <c r="AG101" s="219"/>
      <c r="AH101" s="220"/>
      <c r="AI101" s="218" t="s">
        <v>408</v>
      </c>
      <c r="AJ101" s="219"/>
      <c r="AK101" s="219"/>
      <c r="AL101" s="220"/>
      <c r="AM101" s="218">
        <v>0</v>
      </c>
      <c r="AN101" s="219"/>
      <c r="AO101" s="219"/>
      <c r="AP101" s="220"/>
      <c r="AQ101" s="218" t="s">
        <v>760</v>
      </c>
      <c r="AR101" s="219"/>
      <c r="AS101" s="219"/>
      <c r="AT101" s="220"/>
      <c r="AU101" s="218" t="s">
        <v>408</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730</v>
      </c>
      <c r="AC102" s="459"/>
      <c r="AD102" s="459"/>
      <c r="AE102" s="282" t="s">
        <v>408</v>
      </c>
      <c r="AF102" s="282"/>
      <c r="AG102" s="282"/>
      <c r="AH102" s="282"/>
      <c r="AI102" s="282" t="s">
        <v>408</v>
      </c>
      <c r="AJ102" s="282"/>
      <c r="AK102" s="282"/>
      <c r="AL102" s="282"/>
      <c r="AM102" s="282">
        <v>1</v>
      </c>
      <c r="AN102" s="282"/>
      <c r="AO102" s="282"/>
      <c r="AP102" s="282"/>
      <c r="AQ102" s="225">
        <v>1</v>
      </c>
      <c r="AR102" s="226"/>
      <c r="AS102" s="226"/>
      <c r="AT102" s="304"/>
      <c r="AU102" s="225">
        <v>1</v>
      </c>
      <c r="AV102" s="226"/>
      <c r="AW102" s="226"/>
      <c r="AX102" s="304"/>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761</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733</v>
      </c>
      <c r="AC116" s="461"/>
      <c r="AD116" s="462"/>
      <c r="AE116" s="282" t="s">
        <v>734</v>
      </c>
      <c r="AF116" s="282"/>
      <c r="AG116" s="282"/>
      <c r="AH116" s="282"/>
      <c r="AI116" s="282" t="s">
        <v>734</v>
      </c>
      <c r="AJ116" s="282"/>
      <c r="AK116" s="282"/>
      <c r="AL116" s="282"/>
      <c r="AM116" s="282">
        <v>6</v>
      </c>
      <c r="AN116" s="282"/>
      <c r="AO116" s="282"/>
      <c r="AP116" s="282"/>
      <c r="AQ116" s="218">
        <v>6</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732</v>
      </c>
      <c r="AC117" s="471"/>
      <c r="AD117" s="472"/>
      <c r="AE117" s="549" t="s">
        <v>734</v>
      </c>
      <c r="AF117" s="549"/>
      <c r="AG117" s="549"/>
      <c r="AH117" s="549"/>
      <c r="AI117" s="549" t="s">
        <v>734</v>
      </c>
      <c r="AJ117" s="549"/>
      <c r="AK117" s="549"/>
      <c r="AL117" s="549"/>
      <c r="AM117" s="549" t="s">
        <v>762</v>
      </c>
      <c r="AN117" s="549"/>
      <c r="AO117" s="549"/>
      <c r="AP117" s="549"/>
      <c r="AQ117" s="549" t="s">
        <v>735</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734</v>
      </c>
      <c r="AR133" s="200"/>
      <c r="AS133" s="136" t="s">
        <v>233</v>
      </c>
      <c r="AT133" s="137"/>
      <c r="AU133" s="201" t="s">
        <v>734</v>
      </c>
      <c r="AV133" s="201"/>
      <c r="AW133" s="136" t="s">
        <v>179</v>
      </c>
      <c r="AX133" s="196"/>
      <c r="AY133">
        <f>$AY$132</f>
        <v>1</v>
      </c>
    </row>
    <row r="134" spans="1:51" ht="39.75" hidden="1"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734</v>
      </c>
      <c r="AF134" s="208"/>
      <c r="AG134" s="208"/>
      <c r="AH134" s="208"/>
      <c r="AI134" s="207" t="s">
        <v>734</v>
      </c>
      <c r="AJ134" s="208"/>
      <c r="AK134" s="208"/>
      <c r="AL134" s="208"/>
      <c r="AM134" s="207" t="s">
        <v>734</v>
      </c>
      <c r="AN134" s="208"/>
      <c r="AO134" s="208"/>
      <c r="AP134" s="208"/>
      <c r="AQ134" s="207" t="s">
        <v>734</v>
      </c>
      <c r="AR134" s="208"/>
      <c r="AS134" s="208"/>
      <c r="AT134" s="208"/>
      <c r="AU134" s="207" t="s">
        <v>734</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734</v>
      </c>
      <c r="AF135" s="208"/>
      <c r="AG135" s="208"/>
      <c r="AH135" s="208"/>
      <c r="AI135" s="207" t="s">
        <v>734</v>
      </c>
      <c r="AJ135" s="208"/>
      <c r="AK135" s="208"/>
      <c r="AL135" s="208"/>
      <c r="AM135" s="207" t="s">
        <v>734</v>
      </c>
      <c r="AN135" s="208"/>
      <c r="AO135" s="208"/>
      <c r="AP135" s="208"/>
      <c r="AQ135" s="207" t="s">
        <v>734</v>
      </c>
      <c r="AR135" s="208"/>
      <c r="AS135" s="208"/>
      <c r="AT135" s="208"/>
      <c r="AU135" s="207" t="s">
        <v>734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766</v>
      </c>
      <c r="AR149" s="200"/>
      <c r="AS149" s="136" t="s">
        <v>233</v>
      </c>
      <c r="AT149" s="137"/>
      <c r="AU149" s="201" t="s">
        <v>766</v>
      </c>
      <c r="AV149" s="201"/>
      <c r="AW149" s="136" t="s">
        <v>179</v>
      </c>
      <c r="AX149" s="196"/>
      <c r="AY149">
        <f>$AY$148</f>
        <v>1</v>
      </c>
    </row>
    <row r="150" spans="1:51" ht="39.75" customHeight="1" x14ac:dyDescent="0.15">
      <c r="A150" s="190"/>
      <c r="B150" s="187"/>
      <c r="C150" s="181"/>
      <c r="D150" s="187"/>
      <c r="E150" s="181"/>
      <c r="F150" s="182"/>
      <c r="G150" s="107" t="s">
        <v>766</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766</v>
      </c>
      <c r="AC150" s="206"/>
      <c r="AD150" s="206"/>
      <c r="AE150" s="207" t="s">
        <v>766</v>
      </c>
      <c r="AF150" s="208"/>
      <c r="AG150" s="208"/>
      <c r="AH150" s="208"/>
      <c r="AI150" s="207" t="s">
        <v>766</v>
      </c>
      <c r="AJ150" s="208"/>
      <c r="AK150" s="208"/>
      <c r="AL150" s="208"/>
      <c r="AM150" s="207" t="s">
        <v>766</v>
      </c>
      <c r="AN150" s="208"/>
      <c r="AO150" s="208"/>
      <c r="AP150" s="208"/>
      <c r="AQ150" s="207" t="s">
        <v>766</v>
      </c>
      <c r="AR150" s="208"/>
      <c r="AS150" s="208"/>
      <c r="AT150" s="208"/>
      <c r="AU150" s="207" t="s">
        <v>766</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766</v>
      </c>
      <c r="AC151" s="214"/>
      <c r="AD151" s="214"/>
      <c r="AE151" s="207" t="s">
        <v>766</v>
      </c>
      <c r="AF151" s="208"/>
      <c r="AG151" s="208"/>
      <c r="AH151" s="208"/>
      <c r="AI151" s="207" t="s">
        <v>766</v>
      </c>
      <c r="AJ151" s="208"/>
      <c r="AK151" s="208"/>
      <c r="AL151" s="208"/>
      <c r="AM151" s="207" t="s">
        <v>766</v>
      </c>
      <c r="AN151" s="208"/>
      <c r="AO151" s="208"/>
      <c r="AP151" s="208"/>
      <c r="AQ151" s="207" t="s">
        <v>766</v>
      </c>
      <c r="AR151" s="208"/>
      <c r="AS151" s="208"/>
      <c r="AT151" s="208"/>
      <c r="AU151" s="207" t="s">
        <v>766</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734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600000000000001"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t="s">
        <v>734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734</v>
      </c>
      <c r="K430" s="895"/>
      <c r="L430" s="895"/>
      <c r="M430" s="895"/>
      <c r="N430" s="895"/>
      <c r="O430" s="895"/>
      <c r="P430" s="895"/>
      <c r="Q430" s="895"/>
      <c r="R430" s="895"/>
      <c r="S430" s="895"/>
      <c r="T430" s="896"/>
      <c r="U430" s="586" t="s">
        <v>766</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734</v>
      </c>
      <c r="AF432" s="201"/>
      <c r="AG432" s="136" t="s">
        <v>233</v>
      </c>
      <c r="AH432" s="137"/>
      <c r="AI432" s="334"/>
      <c r="AJ432" s="334"/>
      <c r="AK432" s="334"/>
      <c r="AL432" s="157"/>
      <c r="AM432" s="334"/>
      <c r="AN432" s="334"/>
      <c r="AO432" s="334"/>
      <c r="AP432" s="157"/>
      <c r="AQ432" s="250" t="s">
        <v>734</v>
      </c>
      <c r="AR432" s="201"/>
      <c r="AS432" s="136" t="s">
        <v>233</v>
      </c>
      <c r="AT432" s="137"/>
      <c r="AU432" s="201" t="s">
        <v>734</v>
      </c>
      <c r="AV432" s="201"/>
      <c r="AW432" s="136" t="s">
        <v>179</v>
      </c>
      <c r="AX432" s="196"/>
      <c r="AY432">
        <f>$AY$431</f>
        <v>1</v>
      </c>
    </row>
    <row r="433" spans="1:51" ht="23.25" customHeight="1" x14ac:dyDescent="0.15">
      <c r="A433" s="190"/>
      <c r="B433" s="187"/>
      <c r="C433" s="181"/>
      <c r="D433" s="187"/>
      <c r="E433" s="337"/>
      <c r="F433" s="338"/>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734</v>
      </c>
      <c r="AC433" s="214"/>
      <c r="AD433" s="214"/>
      <c r="AE433" s="335" t="s">
        <v>734</v>
      </c>
      <c r="AF433" s="208"/>
      <c r="AG433" s="208"/>
      <c r="AH433" s="208"/>
      <c r="AI433" s="335" t="s">
        <v>734</v>
      </c>
      <c r="AJ433" s="208"/>
      <c r="AK433" s="208"/>
      <c r="AL433" s="208"/>
      <c r="AM433" s="335" t="s">
        <v>734</v>
      </c>
      <c r="AN433" s="208"/>
      <c r="AO433" s="208"/>
      <c r="AP433" s="336"/>
      <c r="AQ433" s="335" t="s">
        <v>734</v>
      </c>
      <c r="AR433" s="208"/>
      <c r="AS433" s="208"/>
      <c r="AT433" s="336"/>
      <c r="AU433" s="208" t="s">
        <v>734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734</v>
      </c>
      <c r="AC434" s="206"/>
      <c r="AD434" s="206"/>
      <c r="AE434" s="335" t="s">
        <v>734</v>
      </c>
      <c r="AF434" s="208"/>
      <c r="AG434" s="208"/>
      <c r="AH434" s="336"/>
      <c r="AI434" s="335" t="s">
        <v>734</v>
      </c>
      <c r="AJ434" s="208"/>
      <c r="AK434" s="208"/>
      <c r="AL434" s="208"/>
      <c r="AM434" s="335" t="s">
        <v>734</v>
      </c>
      <c r="AN434" s="208"/>
      <c r="AO434" s="208"/>
      <c r="AP434" s="336"/>
      <c r="AQ434" s="335" t="s">
        <v>734</v>
      </c>
      <c r="AR434" s="208"/>
      <c r="AS434" s="208"/>
      <c r="AT434" s="336"/>
      <c r="AU434" s="208" t="s">
        <v>734</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734</v>
      </c>
      <c r="AF435" s="208"/>
      <c r="AG435" s="208"/>
      <c r="AH435" s="336"/>
      <c r="AI435" s="335" t="s">
        <v>734</v>
      </c>
      <c r="AJ435" s="208"/>
      <c r="AK435" s="208"/>
      <c r="AL435" s="208"/>
      <c r="AM435" s="335" t="s">
        <v>734</v>
      </c>
      <c r="AN435" s="208"/>
      <c r="AO435" s="208"/>
      <c r="AP435" s="336"/>
      <c r="AQ435" s="335" t="s">
        <v>734</v>
      </c>
      <c r="AR435" s="208"/>
      <c r="AS435" s="208"/>
      <c r="AT435" s="336"/>
      <c r="AU435" s="208" t="s">
        <v>734</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734</v>
      </c>
      <c r="AF437" s="201"/>
      <c r="AG437" s="136" t="s">
        <v>233</v>
      </c>
      <c r="AH437" s="137"/>
      <c r="AI437" s="334"/>
      <c r="AJ437" s="334"/>
      <c r="AK437" s="334"/>
      <c r="AL437" s="157"/>
      <c r="AM437" s="334"/>
      <c r="AN437" s="334"/>
      <c r="AO437" s="334"/>
      <c r="AP437" s="157"/>
      <c r="AQ437" s="250" t="s">
        <v>734</v>
      </c>
      <c r="AR437" s="201"/>
      <c r="AS437" s="136" t="s">
        <v>233</v>
      </c>
      <c r="AT437" s="137"/>
      <c r="AU437" s="201" t="s">
        <v>734</v>
      </c>
      <c r="AV437" s="201"/>
      <c r="AW437" s="136" t="s">
        <v>179</v>
      </c>
      <c r="AX437" s="196"/>
      <c r="AY437">
        <f>$AY$436</f>
        <v>1</v>
      </c>
    </row>
    <row r="438" spans="1:51" ht="23.25" hidden="1" customHeight="1" x14ac:dyDescent="0.15">
      <c r="A438" s="190"/>
      <c r="B438" s="187"/>
      <c r="C438" s="181"/>
      <c r="D438" s="187"/>
      <c r="E438" s="337"/>
      <c r="F438" s="338"/>
      <c r="G438" s="107" t="s">
        <v>734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734</v>
      </c>
      <c r="AC438" s="214"/>
      <c r="AD438" s="214"/>
      <c r="AE438" s="335" t="s">
        <v>734</v>
      </c>
      <c r="AF438" s="208"/>
      <c r="AG438" s="208"/>
      <c r="AH438" s="208"/>
      <c r="AI438" s="335" t="s">
        <v>734</v>
      </c>
      <c r="AJ438" s="208"/>
      <c r="AK438" s="208"/>
      <c r="AL438" s="208"/>
      <c r="AM438" s="335" t="s">
        <v>734</v>
      </c>
      <c r="AN438" s="208"/>
      <c r="AO438" s="208"/>
      <c r="AP438" s="336"/>
      <c r="AQ438" s="335" t="s">
        <v>734</v>
      </c>
      <c r="AR438" s="208"/>
      <c r="AS438" s="208"/>
      <c r="AT438" s="336"/>
      <c r="AU438" s="208" t="s">
        <v>734</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734</v>
      </c>
      <c r="AC439" s="206"/>
      <c r="AD439" s="206"/>
      <c r="AE439" s="335" t="s">
        <v>734</v>
      </c>
      <c r="AF439" s="208"/>
      <c r="AG439" s="208"/>
      <c r="AH439" s="336"/>
      <c r="AI439" s="335" t="s">
        <v>734</v>
      </c>
      <c r="AJ439" s="208"/>
      <c r="AK439" s="208"/>
      <c r="AL439" s="208"/>
      <c r="AM439" s="335" t="s">
        <v>734</v>
      </c>
      <c r="AN439" s="208"/>
      <c r="AO439" s="208"/>
      <c r="AP439" s="336"/>
      <c r="AQ439" s="335" t="s">
        <v>734</v>
      </c>
      <c r="AR439" s="208"/>
      <c r="AS439" s="208"/>
      <c r="AT439" s="336"/>
      <c r="AU439" s="208" t="s">
        <v>734</v>
      </c>
      <c r="AV439" s="208"/>
      <c r="AW439" s="208"/>
      <c r="AX439" s="209"/>
      <c r="AY439">
        <f t="shared" si="64"/>
        <v>1</v>
      </c>
    </row>
    <row r="440" spans="1:51" ht="22.9"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t="s">
        <v>734</v>
      </c>
      <c r="AF440" s="208"/>
      <c r="AG440" s="208"/>
      <c r="AH440" s="336"/>
      <c r="AI440" s="335" t="s">
        <v>734</v>
      </c>
      <c r="AJ440" s="208"/>
      <c r="AK440" s="208"/>
      <c r="AL440" s="208"/>
      <c r="AM440" s="335" t="s">
        <v>734</v>
      </c>
      <c r="AN440" s="208"/>
      <c r="AO440" s="208"/>
      <c r="AP440" s="336"/>
      <c r="AQ440" s="335" t="s">
        <v>734</v>
      </c>
      <c r="AR440" s="208"/>
      <c r="AS440" s="208"/>
      <c r="AT440" s="336"/>
      <c r="AU440" s="208" t="s">
        <v>734</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766</v>
      </c>
      <c r="AF693" s="201"/>
      <c r="AG693" s="136" t="s">
        <v>233</v>
      </c>
      <c r="AH693" s="137"/>
      <c r="AI693" s="334"/>
      <c r="AJ693" s="334"/>
      <c r="AK693" s="334"/>
      <c r="AL693" s="157"/>
      <c r="AM693" s="334"/>
      <c r="AN693" s="334"/>
      <c r="AO693" s="334"/>
      <c r="AP693" s="157"/>
      <c r="AQ693" s="250" t="s">
        <v>766</v>
      </c>
      <c r="AR693" s="201"/>
      <c r="AS693" s="136" t="s">
        <v>233</v>
      </c>
      <c r="AT693" s="137"/>
      <c r="AU693" s="201" t="s">
        <v>766</v>
      </c>
      <c r="AV693" s="201"/>
      <c r="AW693" s="136" t="s">
        <v>179</v>
      </c>
      <c r="AX693" s="196"/>
      <c r="AY693">
        <f>$AY$692</f>
        <v>1</v>
      </c>
    </row>
    <row r="694" spans="1:51" ht="23.25" customHeight="1" x14ac:dyDescent="0.15">
      <c r="A694" s="190"/>
      <c r="B694" s="187"/>
      <c r="C694" s="181"/>
      <c r="D694" s="187"/>
      <c r="E694" s="337"/>
      <c r="F694" s="338"/>
      <c r="G694" s="107" t="s">
        <v>766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766</v>
      </c>
      <c r="AC694" s="214"/>
      <c r="AD694" s="214"/>
      <c r="AE694" s="335" t="s">
        <v>766</v>
      </c>
      <c r="AF694" s="208"/>
      <c r="AG694" s="208"/>
      <c r="AH694" s="208"/>
      <c r="AI694" s="335" t="s">
        <v>766</v>
      </c>
      <c r="AJ694" s="208"/>
      <c r="AK694" s="208"/>
      <c r="AL694" s="208"/>
      <c r="AM694" s="335" t="s">
        <v>766</v>
      </c>
      <c r="AN694" s="208"/>
      <c r="AO694" s="208"/>
      <c r="AP694" s="336"/>
      <c r="AQ694" s="335" t="s">
        <v>766</v>
      </c>
      <c r="AR694" s="208"/>
      <c r="AS694" s="208"/>
      <c r="AT694" s="336"/>
      <c r="AU694" s="208" t="s">
        <v>766</v>
      </c>
      <c r="AV694" s="208"/>
      <c r="AW694" s="208"/>
      <c r="AX694" s="209"/>
      <c r="AY694">
        <f t="shared" ref="AY694:AY696" si="112">$AY$692</f>
        <v>1</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766</v>
      </c>
      <c r="AC695" s="206"/>
      <c r="AD695" s="206"/>
      <c r="AE695" s="335" t="s">
        <v>766</v>
      </c>
      <c r="AF695" s="208"/>
      <c r="AG695" s="208"/>
      <c r="AH695" s="336"/>
      <c r="AI695" s="335" t="s">
        <v>766</v>
      </c>
      <c r="AJ695" s="208"/>
      <c r="AK695" s="208"/>
      <c r="AL695" s="208"/>
      <c r="AM695" s="335" t="s">
        <v>766</v>
      </c>
      <c r="AN695" s="208"/>
      <c r="AO695" s="208"/>
      <c r="AP695" s="336"/>
      <c r="AQ695" s="335" t="s">
        <v>766</v>
      </c>
      <c r="AR695" s="208"/>
      <c r="AS695" s="208"/>
      <c r="AT695" s="336"/>
      <c r="AU695" s="208" t="s">
        <v>766</v>
      </c>
      <c r="AV695" s="208"/>
      <c r="AW695" s="208"/>
      <c r="AX695" s="209"/>
      <c r="AY695">
        <f t="shared" si="112"/>
        <v>1</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t="s">
        <v>766</v>
      </c>
      <c r="AF696" s="208"/>
      <c r="AG696" s="208"/>
      <c r="AH696" s="336"/>
      <c r="AI696" s="335" t="s">
        <v>766</v>
      </c>
      <c r="AJ696" s="208"/>
      <c r="AK696" s="208"/>
      <c r="AL696" s="208"/>
      <c r="AM696" s="335" t="s">
        <v>766</v>
      </c>
      <c r="AN696" s="208"/>
      <c r="AO696" s="208"/>
      <c r="AP696" s="336"/>
      <c r="AQ696" s="335" t="s">
        <v>766</v>
      </c>
      <c r="AR696" s="208"/>
      <c r="AS696" s="208"/>
      <c r="AT696" s="336"/>
      <c r="AU696" s="208" t="s">
        <v>766</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83.25"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719</v>
      </c>
      <c r="AE702" s="341"/>
      <c r="AF702" s="341"/>
      <c r="AG702" s="378" t="s">
        <v>741</v>
      </c>
      <c r="AH702" s="379"/>
      <c r="AI702" s="379"/>
      <c r="AJ702" s="379"/>
      <c r="AK702" s="379"/>
      <c r="AL702" s="379"/>
      <c r="AM702" s="379"/>
      <c r="AN702" s="379"/>
      <c r="AO702" s="379"/>
      <c r="AP702" s="379"/>
      <c r="AQ702" s="379"/>
      <c r="AR702" s="379"/>
      <c r="AS702" s="379"/>
      <c r="AT702" s="379"/>
      <c r="AU702" s="379"/>
      <c r="AV702" s="379"/>
      <c r="AW702" s="379"/>
      <c r="AX702" s="380"/>
    </row>
    <row r="703" spans="1:51" ht="53.6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719</v>
      </c>
      <c r="AE703" s="322"/>
      <c r="AF703" s="322"/>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71.2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4" t="s">
        <v>719</v>
      </c>
      <c r="AE705" s="715"/>
      <c r="AF705" s="715"/>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744</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30.7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745</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746</v>
      </c>
      <c r="AE708" s="602"/>
      <c r="AF708" s="602"/>
      <c r="AG708" s="739" t="s">
        <v>734</v>
      </c>
      <c r="AH708" s="740"/>
      <c r="AI708" s="740"/>
      <c r="AJ708" s="740"/>
      <c r="AK708" s="740"/>
      <c r="AL708" s="740"/>
      <c r="AM708" s="740"/>
      <c r="AN708" s="740"/>
      <c r="AO708" s="740"/>
      <c r="AP708" s="740"/>
      <c r="AQ708" s="740"/>
      <c r="AR708" s="740"/>
      <c r="AS708" s="740"/>
      <c r="AT708" s="740"/>
      <c r="AU708" s="740"/>
      <c r="AV708" s="740"/>
      <c r="AW708" s="740"/>
      <c r="AX708" s="741"/>
    </row>
    <row r="709" spans="1:50" ht="50.2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746</v>
      </c>
      <c r="AE710" s="322"/>
      <c r="AF710" s="322"/>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719</v>
      </c>
      <c r="AE711" s="322"/>
      <c r="AF711" s="322"/>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79" t="s">
        <v>746</v>
      </c>
      <c r="AE712" s="780"/>
      <c r="AF712" s="780"/>
      <c r="AG712" s="804" t="s">
        <v>734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2"/>
      <c r="B713" s="644"/>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746</v>
      </c>
      <c r="AE713" s="322"/>
      <c r="AF713" s="663"/>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746</v>
      </c>
      <c r="AE714" s="802"/>
      <c r="AF714" s="803"/>
      <c r="AG714" s="606" t="s">
        <v>734</v>
      </c>
      <c r="AH714" s="607"/>
      <c r="AI714" s="607"/>
      <c r="AJ714" s="607"/>
      <c r="AK714" s="607"/>
      <c r="AL714" s="607"/>
      <c r="AM714" s="607"/>
      <c r="AN714" s="607"/>
      <c r="AO714" s="607"/>
      <c r="AP714" s="607"/>
      <c r="AQ714" s="607"/>
      <c r="AR714" s="607"/>
      <c r="AS714" s="607"/>
      <c r="AT714" s="607"/>
      <c r="AU714" s="607"/>
      <c r="AV714" s="607"/>
      <c r="AW714" s="607"/>
      <c r="AX714" s="608"/>
    </row>
    <row r="715" spans="1:50" ht="30.6"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746</v>
      </c>
      <c r="AE715" s="602"/>
      <c r="AF715" s="656"/>
      <c r="AG715" s="739" t="s">
        <v>764</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746</v>
      </c>
      <c r="AE716" s="627"/>
      <c r="AF716" s="627"/>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746</v>
      </c>
      <c r="AE717" s="322"/>
      <c r="AF717" s="322"/>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763</v>
      </c>
      <c r="AE718" s="322"/>
      <c r="AF718" s="322"/>
      <c r="AG718" s="606" t="s">
        <v>765</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1" t="s">
        <v>746</v>
      </c>
      <c r="AE719" s="602"/>
      <c r="AF719" s="602"/>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899999999999999"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9" t="s">
        <v>53</v>
      </c>
      <c r="D726" s="831"/>
      <c r="E726" s="831"/>
      <c r="F726" s="832"/>
      <c r="G726" s="575" t="s">
        <v>753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767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t="s">
        <v>138</v>
      </c>
      <c r="B731" s="674"/>
      <c r="C731" s="674"/>
      <c r="D731" s="674"/>
      <c r="E731" s="675"/>
      <c r="F731" s="729" t="s">
        <v>768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t="s">
        <v>138</v>
      </c>
      <c r="B733" s="674"/>
      <c r="C733" s="674"/>
      <c r="D733" s="674"/>
      <c r="E733" s="675"/>
      <c r="F733" s="637" t="s">
        <v>770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766</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5" t="s">
        <v>676</v>
      </c>
      <c r="B737" s="211"/>
      <c r="C737" s="211"/>
      <c r="D737" s="212"/>
      <c r="E737" s="949" t="s">
        <v>766</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t="s">
        <v>766</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t="s">
        <v>766</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t="s">
        <v>766</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t="s">
        <v>766</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t="s">
        <v>766</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t="s">
        <v>766</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t="s">
        <v>766</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t="s">
        <v>766</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t="s">
        <v>718</v>
      </c>
      <c r="F746" s="953"/>
      <c r="G746" s="953"/>
      <c r="H746" s="100" t="str">
        <f>IF(E746="","","-")</f>
        <v>-</v>
      </c>
      <c r="I746" s="953" t="s">
        <v>400</v>
      </c>
      <c r="J746" s="953"/>
      <c r="K746" s="100" t="str">
        <f>IF(I746="","","-")</f>
        <v>-</v>
      </c>
      <c r="L746" s="954">
        <v>17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t="s">
        <v>718</v>
      </c>
      <c r="F747" s="953"/>
      <c r="G747" s="953"/>
      <c r="H747" s="100" t="str">
        <f>IF(E747="","","-")</f>
        <v>-</v>
      </c>
      <c r="I747" s="953" t="s">
        <v>415</v>
      </c>
      <c r="J747" s="953"/>
      <c r="K747" s="100" t="str">
        <f>IF(I747="","","-")</f>
        <v>-</v>
      </c>
      <c r="L747" s="954">
        <v>18</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2" t="s">
        <v>749</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31"/>
      <c r="B788" s="632"/>
      <c r="C788" s="632"/>
      <c r="D788" s="632"/>
      <c r="E788" s="632"/>
      <c r="F788" s="633"/>
      <c r="G788" s="809"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9"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63" customHeight="1" x14ac:dyDescent="0.15">
      <c r="A789" s="631"/>
      <c r="B789" s="632"/>
      <c r="C789" s="632"/>
      <c r="D789" s="632"/>
      <c r="E789" s="632"/>
      <c r="F789" s="633"/>
      <c r="G789" s="670" t="s">
        <v>752</v>
      </c>
      <c r="H789" s="671"/>
      <c r="I789" s="671"/>
      <c r="J789" s="671"/>
      <c r="K789" s="672"/>
      <c r="L789" s="664" t="s">
        <v>751</v>
      </c>
      <c r="M789" s="665"/>
      <c r="N789" s="665"/>
      <c r="O789" s="665"/>
      <c r="P789" s="665"/>
      <c r="Q789" s="665"/>
      <c r="R789" s="665"/>
      <c r="S789" s="665"/>
      <c r="T789" s="665"/>
      <c r="U789" s="665"/>
      <c r="V789" s="665"/>
      <c r="W789" s="665"/>
      <c r="X789" s="666"/>
      <c r="Y789" s="381">
        <v>6.5</v>
      </c>
      <c r="Z789" s="382"/>
      <c r="AA789" s="382"/>
      <c r="AB789" s="799"/>
      <c r="AC789" s="670" t="s">
        <v>766</v>
      </c>
      <c r="AD789" s="671"/>
      <c r="AE789" s="671"/>
      <c r="AF789" s="671"/>
      <c r="AG789" s="672"/>
      <c r="AH789" s="664" t="s">
        <v>766</v>
      </c>
      <c r="AI789" s="665"/>
      <c r="AJ789" s="665"/>
      <c r="AK789" s="665"/>
      <c r="AL789" s="665"/>
      <c r="AM789" s="665"/>
      <c r="AN789" s="665"/>
      <c r="AO789" s="665"/>
      <c r="AP789" s="665"/>
      <c r="AQ789" s="665"/>
      <c r="AR789" s="665"/>
      <c r="AS789" s="665"/>
      <c r="AT789" s="666"/>
      <c r="AU789" s="381" t="s">
        <v>766</v>
      </c>
      <c r="AV789" s="382"/>
      <c r="AW789" s="382"/>
      <c r="AX789" s="383"/>
    </row>
    <row r="790" spans="1:51" ht="24.75"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12"/>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12"/>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1"/>
      <c r="B792" s="632"/>
      <c r="C792" s="632"/>
      <c r="D792" s="632"/>
      <c r="E792" s="632"/>
      <c r="F792" s="633"/>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12"/>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1"/>
      <c r="B793" s="632"/>
      <c r="C793" s="632"/>
      <c r="D793" s="632"/>
      <c r="E793" s="632"/>
      <c r="F793" s="633"/>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12"/>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31"/>
      <c r="B794" s="632"/>
      <c r="C794" s="632"/>
      <c r="D794" s="632"/>
      <c r="E794" s="632"/>
      <c r="F794" s="633"/>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12"/>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12"/>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12"/>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12"/>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12"/>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6.5</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1"/>
      <c r="B800" s="632"/>
      <c r="C800" s="632"/>
      <c r="D800" s="632"/>
      <c r="E800" s="632"/>
      <c r="F800" s="633"/>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31"/>
      <c r="B801" s="632"/>
      <c r="C801" s="632"/>
      <c r="D801" s="632"/>
      <c r="E801" s="632"/>
      <c r="F801" s="633"/>
      <c r="G801" s="809"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9"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799"/>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2"/>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12"/>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1"/>
      <c r="B805" s="632"/>
      <c r="C805" s="632"/>
      <c r="D805" s="632"/>
      <c r="E805" s="632"/>
      <c r="F805" s="633"/>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12"/>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1"/>
      <c r="B806" s="632"/>
      <c r="C806" s="632"/>
      <c r="D806" s="632"/>
      <c r="E806" s="632"/>
      <c r="F806" s="633"/>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12"/>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1"/>
      <c r="B807" s="632"/>
      <c r="C807" s="632"/>
      <c r="D807" s="632"/>
      <c r="E807" s="632"/>
      <c r="F807" s="633"/>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12"/>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12"/>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2"/>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2"/>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2"/>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31"/>
      <c r="B814" s="632"/>
      <c r="C814" s="632"/>
      <c r="D814" s="632"/>
      <c r="E814" s="632"/>
      <c r="F814" s="633"/>
      <c r="G814" s="809"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9"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799"/>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2"/>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12"/>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1"/>
      <c r="B818" s="632"/>
      <c r="C818" s="632"/>
      <c r="D818" s="632"/>
      <c r="E818" s="632"/>
      <c r="F818" s="633"/>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12"/>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1"/>
      <c r="B819" s="632"/>
      <c r="C819" s="632"/>
      <c r="D819" s="632"/>
      <c r="E819" s="632"/>
      <c r="F819" s="633"/>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12"/>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1"/>
      <c r="B820" s="632"/>
      <c r="C820" s="632"/>
      <c r="D820" s="632"/>
      <c r="E820" s="632"/>
      <c r="F820" s="633"/>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12"/>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12"/>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2"/>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2"/>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2"/>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31"/>
      <c r="B827" s="632"/>
      <c r="C827" s="632"/>
      <c r="D827" s="632"/>
      <c r="E827" s="632"/>
      <c r="F827" s="633"/>
      <c r="G827" s="809"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9"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799"/>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2"/>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12"/>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1"/>
      <c r="B831" s="632"/>
      <c r="C831" s="632"/>
      <c r="D831" s="632"/>
      <c r="E831" s="632"/>
      <c r="F831" s="633"/>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12"/>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1"/>
      <c r="B832" s="632"/>
      <c r="C832" s="632"/>
      <c r="D832" s="632"/>
      <c r="E832" s="632"/>
      <c r="F832" s="633"/>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12"/>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1"/>
      <c r="B833" s="632"/>
      <c r="C833" s="632"/>
      <c r="D833" s="632"/>
      <c r="E833" s="632"/>
      <c r="F833" s="633"/>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12"/>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1"/>
      <c r="B834" s="632"/>
      <c r="C834" s="632"/>
      <c r="D834" s="632"/>
      <c r="E834" s="632"/>
      <c r="F834" s="633"/>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12"/>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1"/>
      <c r="B835" s="632"/>
      <c r="C835" s="632"/>
      <c r="D835" s="632"/>
      <c r="E835" s="632"/>
      <c r="F835" s="633"/>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12"/>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1"/>
      <c r="B836" s="632"/>
      <c r="C836" s="632"/>
      <c r="D836" s="632"/>
      <c r="E836" s="632"/>
      <c r="F836" s="633"/>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12"/>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1"/>
      <c r="B837" s="632"/>
      <c r="C837" s="632"/>
      <c r="D837" s="632"/>
      <c r="E837" s="632"/>
      <c r="F837" s="633"/>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12"/>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750</v>
      </c>
      <c r="D845" s="342"/>
      <c r="E845" s="342"/>
      <c r="F845" s="342"/>
      <c r="G845" s="342"/>
      <c r="H845" s="342"/>
      <c r="I845" s="342"/>
      <c r="J845" s="343" t="s">
        <v>734</v>
      </c>
      <c r="K845" s="344"/>
      <c r="L845" s="344"/>
      <c r="M845" s="344"/>
      <c r="N845" s="344"/>
      <c r="O845" s="344"/>
      <c r="P845" s="358" t="s">
        <v>751</v>
      </c>
      <c r="Q845" s="345"/>
      <c r="R845" s="345"/>
      <c r="S845" s="345"/>
      <c r="T845" s="345"/>
      <c r="U845" s="345"/>
      <c r="V845" s="345"/>
      <c r="W845" s="345"/>
      <c r="X845" s="345"/>
      <c r="Y845" s="346">
        <v>6.5</v>
      </c>
      <c r="Z845" s="347"/>
      <c r="AA845" s="347"/>
      <c r="AB845" s="348"/>
      <c r="AC845" s="349" t="s">
        <v>381</v>
      </c>
      <c r="AD845" s="350"/>
      <c r="AE845" s="350"/>
      <c r="AF845" s="350"/>
      <c r="AG845" s="350"/>
      <c r="AH845" s="365" t="s">
        <v>734</v>
      </c>
      <c r="AI845" s="366"/>
      <c r="AJ845" s="366"/>
      <c r="AK845" s="366"/>
      <c r="AL845" s="353" t="s">
        <v>734</v>
      </c>
      <c r="AM845" s="354"/>
      <c r="AN845" s="354"/>
      <c r="AO845" s="355"/>
      <c r="AP845" s="356" t="s">
        <v>734</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58"/>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754</v>
      </c>
      <c r="F1110" s="368"/>
      <c r="G1110" s="368"/>
      <c r="H1110" s="368"/>
      <c r="I1110" s="368"/>
      <c r="J1110" s="343" t="s">
        <v>754</v>
      </c>
      <c r="K1110" s="344"/>
      <c r="L1110" s="344"/>
      <c r="M1110" s="344"/>
      <c r="N1110" s="344"/>
      <c r="O1110" s="344"/>
      <c r="P1110" s="358" t="s">
        <v>754</v>
      </c>
      <c r="Q1110" s="345"/>
      <c r="R1110" s="345"/>
      <c r="S1110" s="345"/>
      <c r="T1110" s="345"/>
      <c r="U1110" s="345"/>
      <c r="V1110" s="345"/>
      <c r="W1110" s="345"/>
      <c r="X1110" s="345"/>
      <c r="Y1110" s="346" t="s">
        <v>754</v>
      </c>
      <c r="Z1110" s="347"/>
      <c r="AA1110" s="347"/>
      <c r="AB1110" s="348"/>
      <c r="AC1110" s="349"/>
      <c r="AD1110" s="350"/>
      <c r="AE1110" s="350"/>
      <c r="AF1110" s="350"/>
      <c r="AG1110" s="350"/>
      <c r="AH1110" s="351" t="s">
        <v>754</v>
      </c>
      <c r="AI1110" s="352"/>
      <c r="AJ1110" s="352"/>
      <c r="AK1110" s="352"/>
      <c r="AL1110" s="353" t="s">
        <v>754</v>
      </c>
      <c r="AM1110" s="354"/>
      <c r="AN1110" s="354"/>
      <c r="AO1110" s="355"/>
      <c r="AP1110" s="356" t="s">
        <v>754</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79" max="49" man="1"/>
    <brk id="189" max="49" man="1"/>
    <brk id="718" max="49" man="1"/>
    <brk id="747" max="49" man="1"/>
    <brk id="8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8"/>
      <c r="I3" s="668"/>
      <c r="J3" s="668"/>
      <c r="K3" s="668"/>
      <c r="L3" s="667" t="s">
        <v>18</v>
      </c>
      <c r="M3" s="668"/>
      <c r="N3" s="668"/>
      <c r="O3" s="668"/>
      <c r="P3" s="668"/>
      <c r="Q3" s="668"/>
      <c r="R3" s="668"/>
      <c r="S3" s="668"/>
      <c r="T3" s="668"/>
      <c r="U3" s="668"/>
      <c r="V3" s="668"/>
      <c r="W3" s="668"/>
      <c r="X3" s="669"/>
      <c r="Y3" s="653" t="s">
        <v>19</v>
      </c>
      <c r="Z3" s="654"/>
      <c r="AA3" s="654"/>
      <c r="AB3" s="795"/>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8"/>
      <c r="B4" s="1039"/>
      <c r="C4" s="1039"/>
      <c r="D4" s="1039"/>
      <c r="E4" s="1039"/>
      <c r="F4" s="1040"/>
      <c r="G4" s="670"/>
      <c r="H4" s="671"/>
      <c r="I4" s="671"/>
      <c r="J4" s="671"/>
      <c r="K4" s="672"/>
      <c r="L4" s="664"/>
      <c r="M4" s="665"/>
      <c r="N4" s="665"/>
      <c r="O4" s="665"/>
      <c r="P4" s="665"/>
      <c r="Q4" s="665"/>
      <c r="R4" s="665"/>
      <c r="S4" s="665"/>
      <c r="T4" s="665"/>
      <c r="U4" s="665"/>
      <c r="V4" s="665"/>
      <c r="W4" s="665"/>
      <c r="X4" s="666"/>
      <c r="Y4" s="381"/>
      <c r="Z4" s="382"/>
      <c r="AA4" s="382"/>
      <c r="AB4" s="799"/>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12"/>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12"/>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12"/>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12"/>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12"/>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12"/>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12"/>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12"/>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12"/>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8"/>
      <c r="B17" s="1039"/>
      <c r="C17" s="1039"/>
      <c r="D17" s="1039"/>
      <c r="E17" s="1039"/>
      <c r="F17" s="1040"/>
      <c r="G17" s="670"/>
      <c r="H17" s="671"/>
      <c r="I17" s="671"/>
      <c r="J17" s="671"/>
      <c r="K17" s="672"/>
      <c r="L17" s="664"/>
      <c r="M17" s="665"/>
      <c r="N17" s="665"/>
      <c r="O17" s="665"/>
      <c r="P17" s="665"/>
      <c r="Q17" s="665"/>
      <c r="R17" s="665"/>
      <c r="S17" s="665"/>
      <c r="T17" s="665"/>
      <c r="U17" s="665"/>
      <c r="V17" s="665"/>
      <c r="W17" s="665"/>
      <c r="X17" s="666"/>
      <c r="Y17" s="381"/>
      <c r="Z17" s="382"/>
      <c r="AA17" s="382"/>
      <c r="AB17" s="799"/>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12"/>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12"/>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12"/>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12"/>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12"/>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12"/>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12"/>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12"/>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12"/>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8"/>
      <c r="B30" s="1039"/>
      <c r="C30" s="1039"/>
      <c r="D30" s="1039"/>
      <c r="E30" s="1039"/>
      <c r="F30" s="1040"/>
      <c r="G30" s="670"/>
      <c r="H30" s="671"/>
      <c r="I30" s="671"/>
      <c r="J30" s="671"/>
      <c r="K30" s="672"/>
      <c r="L30" s="664"/>
      <c r="M30" s="665"/>
      <c r="N30" s="665"/>
      <c r="O30" s="665"/>
      <c r="P30" s="665"/>
      <c r="Q30" s="665"/>
      <c r="R30" s="665"/>
      <c r="S30" s="665"/>
      <c r="T30" s="665"/>
      <c r="U30" s="665"/>
      <c r="V30" s="665"/>
      <c r="W30" s="665"/>
      <c r="X30" s="666"/>
      <c r="Y30" s="381"/>
      <c r="Z30" s="382"/>
      <c r="AA30" s="382"/>
      <c r="AB30" s="799"/>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12"/>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12"/>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12"/>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12"/>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12"/>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12"/>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12"/>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12"/>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12"/>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8"/>
      <c r="B43" s="1039"/>
      <c r="C43" s="1039"/>
      <c r="D43" s="1039"/>
      <c r="E43" s="1039"/>
      <c r="F43" s="1040"/>
      <c r="G43" s="670"/>
      <c r="H43" s="671"/>
      <c r="I43" s="671"/>
      <c r="J43" s="671"/>
      <c r="K43" s="672"/>
      <c r="L43" s="664"/>
      <c r="M43" s="665"/>
      <c r="N43" s="665"/>
      <c r="O43" s="665"/>
      <c r="P43" s="665"/>
      <c r="Q43" s="665"/>
      <c r="R43" s="665"/>
      <c r="S43" s="665"/>
      <c r="T43" s="665"/>
      <c r="U43" s="665"/>
      <c r="V43" s="665"/>
      <c r="W43" s="665"/>
      <c r="X43" s="666"/>
      <c r="Y43" s="381"/>
      <c r="Z43" s="382"/>
      <c r="AA43" s="382"/>
      <c r="AB43" s="799"/>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12"/>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12"/>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12"/>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12"/>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12"/>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12"/>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12"/>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12"/>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12"/>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8"/>
      <c r="B57" s="1039"/>
      <c r="C57" s="1039"/>
      <c r="D57" s="1039"/>
      <c r="E57" s="1039"/>
      <c r="F57" s="1040"/>
      <c r="G57" s="670"/>
      <c r="H57" s="671"/>
      <c r="I57" s="671"/>
      <c r="J57" s="671"/>
      <c r="K57" s="672"/>
      <c r="L57" s="664"/>
      <c r="M57" s="665"/>
      <c r="N57" s="665"/>
      <c r="O57" s="665"/>
      <c r="P57" s="665"/>
      <c r="Q57" s="665"/>
      <c r="R57" s="665"/>
      <c r="S57" s="665"/>
      <c r="T57" s="665"/>
      <c r="U57" s="665"/>
      <c r="V57" s="665"/>
      <c r="W57" s="665"/>
      <c r="X57" s="666"/>
      <c r="Y57" s="381"/>
      <c r="Z57" s="382"/>
      <c r="AA57" s="382"/>
      <c r="AB57" s="799"/>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12"/>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12"/>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12"/>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12"/>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12"/>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12"/>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12"/>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12"/>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12"/>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8"/>
      <c r="B70" s="1039"/>
      <c r="C70" s="1039"/>
      <c r="D70" s="1039"/>
      <c r="E70" s="1039"/>
      <c r="F70" s="1040"/>
      <c r="G70" s="670"/>
      <c r="H70" s="671"/>
      <c r="I70" s="671"/>
      <c r="J70" s="671"/>
      <c r="K70" s="672"/>
      <c r="L70" s="664"/>
      <c r="M70" s="665"/>
      <c r="N70" s="665"/>
      <c r="O70" s="665"/>
      <c r="P70" s="665"/>
      <c r="Q70" s="665"/>
      <c r="R70" s="665"/>
      <c r="S70" s="665"/>
      <c r="T70" s="665"/>
      <c r="U70" s="665"/>
      <c r="V70" s="665"/>
      <c r="W70" s="665"/>
      <c r="X70" s="666"/>
      <c r="Y70" s="381"/>
      <c r="Z70" s="382"/>
      <c r="AA70" s="382"/>
      <c r="AB70" s="799"/>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12"/>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12"/>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12"/>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12"/>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12"/>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12"/>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12"/>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12"/>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12"/>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8"/>
      <c r="B83" s="1039"/>
      <c r="C83" s="1039"/>
      <c r="D83" s="1039"/>
      <c r="E83" s="1039"/>
      <c r="F83" s="1040"/>
      <c r="G83" s="670"/>
      <c r="H83" s="671"/>
      <c r="I83" s="671"/>
      <c r="J83" s="671"/>
      <c r="K83" s="672"/>
      <c r="L83" s="664"/>
      <c r="M83" s="665"/>
      <c r="N83" s="665"/>
      <c r="O83" s="665"/>
      <c r="P83" s="665"/>
      <c r="Q83" s="665"/>
      <c r="R83" s="665"/>
      <c r="S83" s="665"/>
      <c r="T83" s="665"/>
      <c r="U83" s="665"/>
      <c r="V83" s="665"/>
      <c r="W83" s="665"/>
      <c r="X83" s="666"/>
      <c r="Y83" s="381"/>
      <c r="Z83" s="382"/>
      <c r="AA83" s="382"/>
      <c r="AB83" s="799"/>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12"/>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12"/>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12"/>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12"/>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12"/>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12"/>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12"/>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12"/>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12"/>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8"/>
      <c r="B96" s="1039"/>
      <c r="C96" s="1039"/>
      <c r="D96" s="1039"/>
      <c r="E96" s="1039"/>
      <c r="F96" s="1040"/>
      <c r="G96" s="670"/>
      <c r="H96" s="671"/>
      <c r="I96" s="671"/>
      <c r="J96" s="671"/>
      <c r="K96" s="672"/>
      <c r="L96" s="664"/>
      <c r="M96" s="665"/>
      <c r="N96" s="665"/>
      <c r="O96" s="665"/>
      <c r="P96" s="665"/>
      <c r="Q96" s="665"/>
      <c r="R96" s="665"/>
      <c r="S96" s="665"/>
      <c r="T96" s="665"/>
      <c r="U96" s="665"/>
      <c r="V96" s="665"/>
      <c r="W96" s="665"/>
      <c r="X96" s="666"/>
      <c r="Y96" s="381"/>
      <c r="Z96" s="382"/>
      <c r="AA96" s="382"/>
      <c r="AB96" s="799"/>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12"/>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12"/>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12"/>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2"/>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2"/>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2"/>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2"/>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2"/>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2"/>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8"/>
      <c r="B110" s="1039"/>
      <c r="C110" s="1039"/>
      <c r="D110" s="1039"/>
      <c r="E110" s="1039"/>
      <c r="F110" s="1040"/>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799"/>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2"/>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2"/>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2"/>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2"/>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2"/>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2"/>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2"/>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2"/>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2"/>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8"/>
      <c r="B123" s="1039"/>
      <c r="C123" s="1039"/>
      <c r="D123" s="1039"/>
      <c r="E123" s="1039"/>
      <c r="F123" s="1040"/>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799"/>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2"/>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2"/>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2"/>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2"/>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2"/>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2"/>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2"/>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2"/>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2"/>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8"/>
      <c r="B136" s="1039"/>
      <c r="C136" s="1039"/>
      <c r="D136" s="1039"/>
      <c r="E136" s="1039"/>
      <c r="F136" s="1040"/>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799"/>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2"/>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2"/>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2"/>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2"/>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2"/>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2"/>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2"/>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2"/>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2"/>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8"/>
      <c r="B149" s="1039"/>
      <c r="C149" s="1039"/>
      <c r="D149" s="1039"/>
      <c r="E149" s="1039"/>
      <c r="F149" s="1040"/>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799"/>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2"/>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2"/>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2"/>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2"/>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2"/>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2"/>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2"/>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2"/>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2"/>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8"/>
      <c r="B163" s="1039"/>
      <c r="C163" s="1039"/>
      <c r="D163" s="1039"/>
      <c r="E163" s="1039"/>
      <c r="F163" s="1040"/>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799"/>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2"/>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2"/>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2"/>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2"/>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2"/>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2"/>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2"/>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2"/>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2"/>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8"/>
      <c r="B176" s="1039"/>
      <c r="C176" s="1039"/>
      <c r="D176" s="1039"/>
      <c r="E176" s="1039"/>
      <c r="F176" s="1040"/>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799"/>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2"/>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2"/>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2"/>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2"/>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2"/>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2"/>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2"/>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2"/>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2"/>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8"/>
      <c r="B189" s="1039"/>
      <c r="C189" s="1039"/>
      <c r="D189" s="1039"/>
      <c r="E189" s="1039"/>
      <c r="F189" s="1040"/>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799"/>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2"/>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2"/>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2"/>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2"/>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2"/>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2"/>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2"/>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2"/>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2"/>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8"/>
      <c r="B202" s="1039"/>
      <c r="C202" s="1039"/>
      <c r="D202" s="1039"/>
      <c r="E202" s="1039"/>
      <c r="F202" s="1040"/>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799"/>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2"/>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2"/>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2"/>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2"/>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2"/>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2"/>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2"/>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2"/>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2"/>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8"/>
      <c r="B216" s="1039"/>
      <c r="C216" s="1039"/>
      <c r="D216" s="1039"/>
      <c r="E216" s="1039"/>
      <c r="F216" s="1040"/>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799"/>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2"/>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2"/>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2"/>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2"/>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2"/>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2"/>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2"/>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2"/>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2"/>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8"/>
      <c r="B229" s="1039"/>
      <c r="C229" s="1039"/>
      <c r="D229" s="1039"/>
      <c r="E229" s="1039"/>
      <c r="F229" s="1040"/>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799"/>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2"/>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2"/>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2"/>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2"/>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2"/>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2"/>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2"/>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2"/>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2"/>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8"/>
      <c r="B242" s="1039"/>
      <c r="C242" s="1039"/>
      <c r="D242" s="1039"/>
      <c r="E242" s="1039"/>
      <c r="F242" s="1040"/>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799"/>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2"/>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2"/>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2"/>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2"/>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2"/>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2"/>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2"/>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2"/>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2"/>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8"/>
      <c r="B255" s="1039"/>
      <c r="C255" s="1039"/>
      <c r="D255" s="1039"/>
      <c r="E255" s="1039"/>
      <c r="F255" s="1040"/>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799"/>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2"/>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2"/>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2"/>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2"/>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2"/>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2"/>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2"/>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2"/>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2"/>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一成</dc:creator>
  <cp:lastModifiedBy>防衛省</cp:lastModifiedBy>
  <cp:lastPrinted>2021-08-17T02:27:07Z</cp:lastPrinted>
  <dcterms:created xsi:type="dcterms:W3CDTF">2012-03-13T00:50:25Z</dcterms:created>
  <dcterms:modified xsi:type="dcterms:W3CDTF">2021-09-03T09:30:41Z</dcterms:modified>
</cp:coreProperties>
</file>