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50"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<sst xmlns="http://schemas.openxmlformats.org/spreadsheetml/2006/main" count="3184" uniqueCount="788">
  <si>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</si>
  <si>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</si>
  <si>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</si>
  <si>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</si>
  <si>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</si>
  <si>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</si>
  <si>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</si>
  <si>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</si>
  <si>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</si>
  <si>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</si>
  <si>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</si>
  <si>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</si>
  <si>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</si>
  <si>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</si>
  <si>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</si>
  <si>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</si>
  <si>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</si>
  <si>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</si>
  <si>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</si>
  <si>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</si>
  <si>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</si>
  <si>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</si>
  <si>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</si>
  <si>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</si>
  <si>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</si>
  <si>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</si>
  <si>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</si>
  <si>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</si>
  <si>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</si>
  <si>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</si>
  <si>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</si>
  <si>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</si>
  <si>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</si>
  <si>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</si>
  <si>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</si>
  <si>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</si>
  <si>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</si>
  <si>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</si>
  <si>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</si>
  <si>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</si>
  <si>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</si>
  <si>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</si>
  <si>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</si>
  <si>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</si>
  <si>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</si>
  <si>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</si>
  <si>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</si>
  <si>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</si>
  <si>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</si>
  <si>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</si>
  <si>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</si>
  <si>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</si>
  <si>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</si>
  <si>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</si>
  <si>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</si>
  <si>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</si>
  <si>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</si>
  <si>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</si>
  <si>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</si>
  <si>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</si>
  <si>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</si>
  <si>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</si>
  <si>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</si>
  <si>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</si>
  <si>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</si>
  <si>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</si>
  <si>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</si>
  <si>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</si>
  <si>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</si>
  <si>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</si>
  <si>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</si>
  <si>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</si>
  <si>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</si>
  <si>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</si>
  <si>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</si>
  <si>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</si>
  <si>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</si>
  <si>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</si>
  <si>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</si>
  <si>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</si>
  <si>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</si>
  <si>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</si>
  <si>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</si>
  <si>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</si>
  <si>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</si>
  <si>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</si>
  <si>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</si>
  <si>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</si>
  <si>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</si>
  <si>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</si>
  <si>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</si>
  <si>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</si>
  <si>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</si>
  <si>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</si>
  <si>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</si>
  <si>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</si>
  <si>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</si>
  <si>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</si>
  <si>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</si>
  <si>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</si>
  <si>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</si>
  <si>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</si>
  <si>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</si>
  <si>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</si>
  <si>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</si>
  <si>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</si>
  <si>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</si>
  <si>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</si>
  <si>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</si>
  <si>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</si>
  <si>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</si>
  <si>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</si>
  <si>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</si>
  <si>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</si>
  <si>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</si>
  <si>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</si>
  <si>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</si>
  <si>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</si>
  <si>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</si>
  <si>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</si>
  <si>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</si>
  <si>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</si>
  <si>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</si>
  <si>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</si>
  <si>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</si>
  <si>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</si>
  <si>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</si>
  <si>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</si>
  <si>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</si>
  <si>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</si>
  <si>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</si>
  <si>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</si>
  <si>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</si>
  <si>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</si>
  <si>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</si>
  <si>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</si>
  <si>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</si>
  <si>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</si>
  <si>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</si>
  <si>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</si>
  <si>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</si>
  <si>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</si>
  <si>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</si>
  <si>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</si>
  <si>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</si>
  <si>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</si>
  <si>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</si>
  <si>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</si>
  <si>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</si>
  <si>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</si>
  <si>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</si>
  <si>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</si>
  <si>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</si>
  <si>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</si>
  <si>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</si>
  <si>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</si>
  <si>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</si>
  <si>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</si>
  <si>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</si>
  <si>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</si>
  <si>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</si>
  <si>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</si>
  <si>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</si>
  <si>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</si>
  <si>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</si>
  <si>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</si>
  <si>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</si>
  <si>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</si>
  <si>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</si>
  <si>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</si>
  <si>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</si>
  <si>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</si>
  <si>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</si>
  <si>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</si>
  <si>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</si>
  <si>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</si>
  <si>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</si>
  <si>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</si>
  <si>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</si>
  <si>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</si>
  <si>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</si>
  <si>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</si>
  <si>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</si>
  <si>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</si>
  <si>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</si>
  <si>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</si>
  <si>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</si>
  <si>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</si>
  <si>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</si>
  <si>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</si>
  <si>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</si>
  <si>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</si>
  <si>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</si>
  <si>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</si>
  <si>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</si>
  <si>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</si>
  <si>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</si>
  <si>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</si>
  <si>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</si>
  <si>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</si>
  <si>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</si>
  <si>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</si>
  <si>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</si>
  <si>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</si>
  <si>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</si>
  <si>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</si>
  <si>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</si>
  <si>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</si>
  <si>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</si>
  <si>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</si>
  <si>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</si>
  <si>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</si>
  <si>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</si>
  <si>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</si>
  <si>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</si>
  <si>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</si>
  <si>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</si>
  <si>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</si>
  <si>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</si>
  <si>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</si>
  <si>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</si>
  <si>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</si>
  <si>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</si>
  <si>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</si>
  <si>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</si>
  <si>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</si>
  <si>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</si>
  <si>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</si>
  <si>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</si>
  <si>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</si>
  <si>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</si>
  <si>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</si>
  <si>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</si>
  <si>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</si>
  <si>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</si>
  <si>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</si>
  <si>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</si>
  <si>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</si>
  <si>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</si>
  <si>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</si>
  <si>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</si>
  <si>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</si>
  <si>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</si>
  <si>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</si>
  <si>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</si>
  <si>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</si>
  <si>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</si>
  <si>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</si>
  <si>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</si>
  <si>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</si>
  <si>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</si>
  <si>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</si>
  <si>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</si>
  <si>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</si>
  <si>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</si>
  <si>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</si>
  <si>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</si>
  <si>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</si>
  <si>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</si>
  <si>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</si>
  <si>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</si>
  <si>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</si>
  <si>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</si>
  <si>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</si>
  <si>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</si>
  <si>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</si>
  <si>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</si>
  <si>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</si>
  <si>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</si>
  <si>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</si>
  <si>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</si>
  <si>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</si>
  <si>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</si>
  <si>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</si>
  <si>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</si>
  <si>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</si>
  <si>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</si>
  <si>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</si>
  <si>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</si>
  <si>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</si>
  <si>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</si>
  <si>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</si>
  <si>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</si>
  <si>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</si>
  <si>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</si>
  <si>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</si>
  <si>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</si>
  <si>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</si>
  <si>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</si>
  <si>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</si>
  <si>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</si>
  <si>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</si>
  <si>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</si>
  <si>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</si>
  <si>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</si>
  <si>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</si>
  <si>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</si>
  <si>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</si>
  <si>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</si>
  <si>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</si>
  <si>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</si>
  <si>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</si>
  <si>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</si>
  <si>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</si>
  <si>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</si>
  <si>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</si>
  <si>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</si>
  <si>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</si>
  <si>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</si>
  <si>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</si>
  <si>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</si>
  <si>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</si>
  <si>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</si>
  <si>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</si>
  <si>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</si>
  <si>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</si>
  <si>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</si>
  <si>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</si>
  <si>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</si>
  <si>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</si>
  <si>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</si>
  <si>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</si>
  <si>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</si>
  <si>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</si>
  <si>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</si>
  <si>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</si>
  <si>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</si>
  <si>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</si>
  <si>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</si>
  <si>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</si>
  <si>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</si>
  <si>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</si>
  <si>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</si>
  <si>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</si>
  <si>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</si>
  <si>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</si>
  <si>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</si>
  <si>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</si>
  <si>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</si>
  <si>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</si>
  <si>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</si>
  <si>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</si>
  <si>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</si>
  <si>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</si>
  <si>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</si>
  <si>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</si>
  <si>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</si>
  <si>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</si>
  <si>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</si>
  <si>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</si>
  <si>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</si>
  <si>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</si>
  <si>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</si>
  <si>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</si>
  <si>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</si>
  <si>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</si>
  <si>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</si>
  <si>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</si>
  <si>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</si>
  <si>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</si>
  <si>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</si>
  <si>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</si>
  <si>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</si>
  <si>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</si>
  <si>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</si>
  <si>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</si>
  <si>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</si>
  <si>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</si>
  <si>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</si>
  <si>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</si>
  <si>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</si>
  <si>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</si>
  <si>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</si>
  <si>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</si>
  <si>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</si>
  <si>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</si>
  <si>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</si>
  <si>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</si>
  <si>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</si>
  <si>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</si>
  <si>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</si>
  <si>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</si>
  <si>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</si>
  <si>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</si>
  <si>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</si>
  <si>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</si>
  <si>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</si>
  <si>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</si>
  <si>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</si>
  <si>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</si>
  <si>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</si>
  <si>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</si>
  <si>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</si>
  <si>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</si>
  <si>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</si>
  <si>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</si>
  <si>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</si>
  <si>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</si>
  <si>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</si>
  <si>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</si>
  <si>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</si>
  <si>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</si>
  <si>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</si>
  <si>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</si>
  <si>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</si>
  <si>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</si>
  <si>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</si>
  <si>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</si>
  <si>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</si>
  <si>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</si>
  <si>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</si>
  <si>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</si>
  <si>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</si>
  <si>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</si>
  <si>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</si>
  <si>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</si>
  <si>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</si>
  <si>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</si>
  <si>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</si>
  <si>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</si>
  <si>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</si>
  <si>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</si>
  <si>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</si>
  <si>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</si>
  <si>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</si>
  <si>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</si>
  <si>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</si>
  <si>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</si>
  <si>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</si>
  <si>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</si>
  <si>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</si>
  <si>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</si>
  <si>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</si>
  <si>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</si>
  <si>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</si>
  <si>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</si>
  <si>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</si>
  <si>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</si>
  <si>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</si>
  <si>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</si>
  <si>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</si>
  <si>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</si>
  <si>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</si>
  <si>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</si>
  <si>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</si>
  <si>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</si>
  <si>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</si>
  <si>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</si>
  <si>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</si>
  <si>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</si>
  <si>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</si>
  <si>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</si>
  <si>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</si>
  <si>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</si>
  <si>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</si>
  <si>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</si>
  <si>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</si>
  <si>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</si>
  <si>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</si>
  <si>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</si>
  <si>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</si>
  <si>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</si>
  <si>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</si>
  <si>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</si>
  <si>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</si>
  <si>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</si>
  <si>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</si>
  <si>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</si>
  <si>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</si>
  <si>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</si>
  <si>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</si>
  <si>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</si>
  <si>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</si>
  <si>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</si>
  <si>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</si>
  <si>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</si>
  <si>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</si>
  <si>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</si>
  <si>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</si>
  <si>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</si>
  <si>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</si>
  <si>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</si>
  <si>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</si>
  <si>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</si>
  <si>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</si>
  <si>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</si>
  <si>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</si>
  <si>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</si>
  <si>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</si>
  <si>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</si>
  <si>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</si>
  <si>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</si>
  <si>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</si>
  <si>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</si>
  <si>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</si>
  <si>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</si>
  <si>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</si>
  <si>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</si>
  <si>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</si>
  <si>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</si>
  <si>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</si>
  <si>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</si>
  <si>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</si>
  <si>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</si>
  <si>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</si>
  <si>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</si>
  <si>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</si>
  <si>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</si>
  <si>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</si>
  <si>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</si>
  <si>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</si>
  <si>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</si>
  <si>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</si>
  <si>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</si>
  <si>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</si>
  <si>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</si>
  <si>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</si>
  <si>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</si>
  <si>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</si>
  <si>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</si>
  <si>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</si>
  <si>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</si>
  <si>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</si>
  <si>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</si>
  <si>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</si>
  <si>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</si>
  <si>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</si>
  <si>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</si>
  <si>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</si>
  <si>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</si>
  <si>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</si>
  <si>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</si>
  <si>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</si>
  <si>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</si>
  <si>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</si>
  <si>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</si>
  <si>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</si>
  <si>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</si>
  <si>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</si>
  <si>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</si>
  <si>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</si>
  <si>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</si>
  <si>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</si>
  <si>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</si>
  <si>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</si>
  <si>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</si>
  <si>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</si>
  <si>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</si>
  <si>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</si>
  <si>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</si>
  <si>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</si>
  <si>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</si>
  <si>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</si>
  <si>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</si>
  <si>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</si>
  <si>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</si>
  <si>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</si>
  <si>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</si>
  <si>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</si>
  <si>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</si>
  <si>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</si>
  <si>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</si>
  <si>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</si>
  <si>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</si>
  <si>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</si>
  <si>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</si>
  <si>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</si>
  <si>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</si>
  <si>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</si>
  <si>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</si>
  <si>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</si>
  <si>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</si>
  <si>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</si>
  <si>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</si>
  <si>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</si>
  <si>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</si>
  <si>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</si>
  <si>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</si>
  <si>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</si>
  <si>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</si>
  <si>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</si>
  <si>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</si>
  <si>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</si>
  <si>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</si>
  <si>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</si>
  <si>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</si>
  <si>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</si>
  <si>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</si>
  <si>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</si>
  <si>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</si>
  <si>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</si>
  <si>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</si>
  <si>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</si>
  <si>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</si>
  <si>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</si>
  <si>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</si>
  <si>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</si>
  <si>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</si>
  <si>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</si>
  <si>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</si>
  <si>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</si>
  <si>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</si>
  <si>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</si>
  <si>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</si>
  <si>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</si>
  <si>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</si>
  <si>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</si>
  <si>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</si>
  <si>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</si>
  <si>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</si>
  <si>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</si>
  <si>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</si>
  <si>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</si>
  <si>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</si>
  <si>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</si>
  <si>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</si>
  <si>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</si>
  <si>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</si>
  <si>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</si>
  <si>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</si>
  <si>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</si>
  <si>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</si>
  <si>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</si>
  <si>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</si>
  <si>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</si>
  <si>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</si>
  <si>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</si>
  <si>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</si>
  <si>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</si>
  <si>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</si>
  <si>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</si>
  <si>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</si>
  <si>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</si>
  <si>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</si>
  <si>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</si>
  <si>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</si>
  <si>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</si>
  <si>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</si>
  <si>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</si>
  <si>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</si>
  <si>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</si>
  <si>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</si>
  <si>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</si>
  <si>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</si>
  <si>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</si>
  <si>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</si>
  <si>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</si>
  <si>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</si>
  <si>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</si>
  <si>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</si>
  <si>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</si>
  <si>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</si>
  <si>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</si>
  <si>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</si>
  <si>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</si>
  <si>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</si>
  <si>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</si>
  <si>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</si>
  <si>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</si>
  <si>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</si>
  <si>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</si>
  <si>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</si>
  <si>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</si>
  <si>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</si>
  <si>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</si>
  <si>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</si>
  <si>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</si>
  <si>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</si>
  <si>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</si>
  <si>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</si>
  <si>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</si>
  <si>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</si>
  <si>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</si>
  <si>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</si>
  <si>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</si>
  <si>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</si>
  <si>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</si>
  <si>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</si>
  <si>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</si>
  <si>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</si>
  <si>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</si>
  <si>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</si>
  <si>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</si>
  <si>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</si>
  <si>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</si>
  <si>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</si>
  <si>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</si>
  <si>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</si>
  <si>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</si>
  <si>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</si>
  <si>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</si>
  <si>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</si>
  <si>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</si>
  <si>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</si>
  <si>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</si>
  <si>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</si>
  <si>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</si>
  <si>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</si>
  <si>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</si>
  <si>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</si>
  <si>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</si>
  <si>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</si>
  <si>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</si>
  <si>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</si>
  <si>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</si>
  <si>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</si>
  <si>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</si>
  <si>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</si>
  <si>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</si>
  <si>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</si>
  <si>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</si>
  <si>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</si>
  <si>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</si>
  <si>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静粛型動力装置搭載魚雷</t>
  </si>
  <si>
    <t>防衛装備庁</t>
  </si>
  <si>
    <t>事業監理官　萩原 祐史</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</si>
  <si>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</si>
  <si>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</si>
  <si>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</si>
  <si>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</si>
  <si>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</si>
  <si>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２０２０年代の潜水艦に装備し、潜水艦が魚雷攻撃する際に被攻撃察知を遅らせ、反撃及び魚雷対処の機会を与えずに自艦残存性を向上しつつ、攻撃を加えることができる静粛性を向上させた動力装置を搭載した魚雷を開発する。</t>
  </si>
  <si>
    <t xml:space="preserve"> 当該事業は、平成３０年度から令和２年度にかけて試作（その１）を行いシステム設計、基本設計及び関連試験等を行う。平成３１年度から令和３年度にかけて、試作（その２）を行い、静粛化された動力装置を搭載した試作魚雷（静粛型動力装置搭載魚雷）及び試験装置等を試作する。令和３年度から令和４年度にかけて技術試験を行い、技術課題の解明を行った後、開発を終了する予定である。</t>
  </si>
  <si>
    <t>-</t>
  </si>
  <si>
    <t>試作品費</t>
  </si>
  <si>
    <t>開発課題に関する技術的知見の取得</t>
  </si>
  <si>
    <t>解明した技術的課題の数</t>
  </si>
  <si>
    <t>平成３１年度予算概算要求資料</t>
  </si>
  <si>
    <t>時間</t>
  </si>
  <si>
    <t>製造請負の納入件数</t>
  </si>
  <si>
    <t>式</t>
  </si>
  <si>
    <t>執行額（X）／納入件数（Y）　　　　　　　　　　　　　　　</t>
    <phoneticPr fontId="5"/>
  </si>
  <si>
    <t>百万円/式</t>
  </si>
  <si>
    <t>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</si>
  <si>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</si>
  <si>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</si>
  <si>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</si>
  <si>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</si>
  <si>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</si>
  <si>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</si>
  <si>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</si>
  <si>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</si>
  <si>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　(　新31　-　0020　)</t>
  </si>
  <si>
    <t>新31</t>
  </si>
  <si>
    <t>○</t>
  </si>
  <si>
    <t>２年度の当初予算は試作（その１）（基本設計）、３年度の当初予算は試作（その２）（基本設計に基づく試作魚雷５本ほか及び試験装置の制作）である。予算の増減はない。</t>
    <rPh sb="1" eb="3">
      <t>ネンド</t>
    </rPh>
    <rPh sb="4" eb="6">
      <t>トウショ</t>
    </rPh>
    <rPh sb="6" eb="8">
      <t>ヨサン</t>
    </rPh>
    <rPh sb="9" eb="11">
      <t>シサク</t>
    </rPh>
    <rPh sb="17" eb="19">
      <t>キホン</t>
    </rPh>
    <rPh sb="19" eb="21">
      <t>セッケイ</t>
    </rPh>
    <rPh sb="24" eb="26">
      <t>ネンド</t>
    </rPh>
    <rPh sb="27" eb="29">
      <t>トウショ</t>
    </rPh>
    <rPh sb="29" eb="31">
      <t>ヨサン</t>
    </rPh>
    <rPh sb="32" eb="34">
      <t>シサク</t>
    </rPh>
    <rPh sb="40" eb="42">
      <t>キホン</t>
    </rPh>
    <rPh sb="42" eb="44">
      <t>セッケイ</t>
    </rPh>
    <rPh sb="45" eb="46">
      <t>モト</t>
    </rPh>
    <rPh sb="48" eb="50">
      <t>シサク</t>
    </rPh>
    <rPh sb="50" eb="52">
      <t>ギョライ</t>
    </rPh>
    <rPh sb="53" eb="54">
      <t>ホン</t>
    </rPh>
    <rPh sb="56" eb="57">
      <t>オヨ</t>
    </rPh>
    <rPh sb="58" eb="60">
      <t>シケン</t>
    </rPh>
    <rPh sb="60" eb="62">
      <t>ソウチ</t>
    </rPh>
    <rPh sb="63" eb="65">
      <t>セイサク</t>
    </rPh>
    <rPh sb="70" eb="72">
      <t>ヨサン</t>
    </rPh>
    <rPh sb="73" eb="75">
      <t>ゾウゲン</t>
    </rPh>
    <phoneticPr fontId="5"/>
  </si>
  <si>
    <t>-</t>
    <phoneticPr fontId="5"/>
  </si>
  <si>
    <t>1,493/1</t>
    <phoneticPr fontId="5"/>
  </si>
  <si>
    <t>7,929/1</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</si>
  <si>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</si>
  <si>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静粛性を向上させるのに必要な動力を搭載した魚雷の開発を行うための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</si>
  <si>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諸外国の装備品等を導入しても設計技術等の細部まで判明せず、将来装備の開発に必要な技術資料を得ることが出来ないため、我が国独自で開発する必要がある。</t>
    <phoneticPr fontId="5"/>
  </si>
  <si>
    <t>‐</t>
  </si>
  <si>
    <t>　【１．必要性】
　近年艦艇等のソーナー技術の向上により、遠距離から魚雷を発射しても、　発射と同時に魚雷航走音がパッシブソーナーで探知される事例が生起している。発射直後に探知されることから、敵は十分な魚雷対抗策の実施、魚雷の回避及び魚雷を発射した潜水艦への反撃が可能であり、潜水艦の有効性を著しく低下させる。
　魚雷発射後の母艦の隠密性及び探索能力を確保する観点からも、航走時の魚雷からの放射雑音低減技術の重要度は高く、早急な当該技術の確立が必要である。
　【２．効率性】
　過去の技術的成果の利活用により、経費削減につなげるとの視点から本事業を点検したところ、過去の技術的成果の利活用が可能な部分については活用が図られている。例としては、「基本設計」において、現有装備品で採用している技術の転活用ならびに所内研究及び特別研究の成果を反映することにより、設計工数を削減する等、コスト削減に努めている。
　【３．有効性】
　本事業により、魚雷用動力装置の静粛化が図られることにより、敵は魚雷が接近するまで探知が困難となり、我の魚雷攻撃効果が向上するとともに、敵は反撃機会を失うこととなり、自艦残存性も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本事業は、潜水艦用魚雷の静粛化を実現化するために不可欠な技術を得られるものと評価でき、かつ、我が国の防衛技術基盤を強化し、もって防衛力の質的水準の向上に資するものと位置付けられる。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</si>
  <si>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</si>
  <si>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試作品費</t>
    <rPh sb="0" eb="2">
      <t>シサク</t>
    </rPh>
    <rPh sb="2" eb="3">
      <t>ヒン</t>
    </rPh>
    <rPh sb="3" eb="4">
      <t>ヒ</t>
    </rPh>
    <phoneticPr fontId="5"/>
  </si>
  <si>
    <t>三菱重工業(株）</t>
    <rPh sb="0" eb="2">
      <t>ミツビシ</t>
    </rPh>
    <rPh sb="2" eb="5">
      <t>ジュウコウギョウ</t>
    </rPh>
    <rPh sb="6" eb="7">
      <t>カブ</t>
    </rPh>
    <phoneticPr fontId="5"/>
  </si>
  <si>
    <t>静粛型動力装置搭載魚雷（その１）</t>
    <rPh sb="0" eb="2">
      <t>セイシュク</t>
    </rPh>
    <rPh sb="2" eb="3">
      <t>ガタ</t>
    </rPh>
    <rPh sb="3" eb="5">
      <t>ドウリョク</t>
    </rPh>
    <rPh sb="5" eb="7">
      <t>ソウチ</t>
    </rPh>
    <rPh sb="7" eb="9">
      <t>トウサイ</t>
    </rPh>
    <rPh sb="9" eb="11">
      <t>ギョライ</t>
    </rPh>
    <phoneticPr fontId="5"/>
  </si>
  <si>
    <t>武器等製造法（昭和２８年法律第１４５号）に基づく経済産業大臣の製造の許可</t>
    <rPh sb="0" eb="2">
      <t>ブキ</t>
    </rPh>
    <rPh sb="2" eb="3">
      <t>トウ</t>
    </rPh>
    <rPh sb="3" eb="6">
      <t>セイゾウホウ</t>
    </rPh>
    <rPh sb="7" eb="9">
      <t>ショウワ</t>
    </rPh>
    <rPh sb="11" eb="12">
      <t>ネン</t>
    </rPh>
    <rPh sb="12" eb="14">
      <t>ホウリツ</t>
    </rPh>
    <rPh sb="14" eb="15">
      <t>ダイ</t>
    </rPh>
    <rPh sb="18" eb="19">
      <t>ゴウ</t>
    </rPh>
    <rPh sb="21" eb="22">
      <t>モト</t>
    </rPh>
    <rPh sb="24" eb="26">
      <t>ケイザイ</t>
    </rPh>
    <rPh sb="26" eb="28">
      <t>サンギョウ</t>
    </rPh>
    <rPh sb="28" eb="30">
      <t>ダイジン</t>
    </rPh>
    <rPh sb="31" eb="33">
      <t>セイゾウ</t>
    </rPh>
    <rPh sb="34" eb="36">
      <t>キョカ</t>
    </rPh>
    <phoneticPr fontId="5"/>
  </si>
  <si>
    <t>基本設計のための設計費、基本設計に必要な関連試験用供試体の製造及び関連試験等</t>
    <rPh sb="0" eb="2">
      <t>キホン</t>
    </rPh>
    <rPh sb="2" eb="4">
      <t>セッケイ</t>
    </rPh>
    <rPh sb="8" eb="10">
      <t>セッケイ</t>
    </rPh>
    <rPh sb="10" eb="11">
      <t>ヒ</t>
    </rPh>
    <rPh sb="12" eb="14">
      <t>キホン</t>
    </rPh>
    <rPh sb="14" eb="16">
      <t>セッケイ</t>
    </rPh>
    <rPh sb="17" eb="19">
      <t>ヒツヨウ</t>
    </rPh>
    <rPh sb="20" eb="22">
      <t>カンレン</t>
    </rPh>
    <rPh sb="22" eb="24">
      <t>シケン</t>
    </rPh>
    <rPh sb="24" eb="25">
      <t>ヨウ</t>
    </rPh>
    <rPh sb="25" eb="27">
      <t>キョウシ</t>
    </rPh>
    <rPh sb="27" eb="28">
      <t>タイ</t>
    </rPh>
    <rPh sb="29" eb="31">
      <t>セイゾウ</t>
    </rPh>
    <rPh sb="31" eb="32">
      <t>オヨ</t>
    </rPh>
    <rPh sb="33" eb="35">
      <t>カンレン</t>
    </rPh>
    <rPh sb="35" eb="37">
      <t>シケン</t>
    </rPh>
    <rPh sb="37" eb="38">
      <t>トウ</t>
    </rPh>
    <phoneticPr fontId="5"/>
  </si>
  <si>
    <t>-</t>
    <phoneticPr fontId="5"/>
  </si>
  <si>
    <t>資金の流れに中間段階はない。</t>
    <rPh sb="0" eb="2">
      <t>シキン</t>
    </rPh>
    <rPh sb="3" eb="4">
      <t>ナガ</t>
    </rPh>
    <rPh sb="6" eb="8">
      <t>チュウカン</t>
    </rPh>
    <rPh sb="8" eb="10">
      <t>ダンカイ</t>
    </rPh>
    <phoneticPr fontId="5"/>
  </si>
  <si>
    <t>費目及び使途は事業の目的である基本設計に限定されている。</t>
    <rPh sb="0" eb="2">
      <t>ヒモク</t>
    </rPh>
    <rPh sb="2" eb="3">
      <t>オヨ</t>
    </rPh>
    <rPh sb="4" eb="6">
      <t>シト</t>
    </rPh>
    <rPh sb="7" eb="9">
      <t>ジギョウ</t>
    </rPh>
    <rPh sb="10" eb="12">
      <t>モクテキ</t>
    </rPh>
    <rPh sb="15" eb="17">
      <t>キホン</t>
    </rPh>
    <rPh sb="17" eb="19">
      <t>セッケイ</t>
    </rPh>
    <rPh sb="20" eb="22">
      <t>ゲンテイ</t>
    </rPh>
    <phoneticPr fontId="5"/>
  </si>
  <si>
    <t>平成３０年度に事業を終了した潜水艦用新魚雷で試作した雷体の外殻を回流水槽で使用する実物大模型に転用する等コスト削減に留意している。</t>
    <rPh sb="0" eb="2">
      <t>ヘイセイ</t>
    </rPh>
    <rPh sb="4" eb="6">
      <t>ネンド</t>
    </rPh>
    <rPh sb="7" eb="9">
      <t>ジギョウ</t>
    </rPh>
    <rPh sb="10" eb="12">
      <t>シュウリョウ</t>
    </rPh>
    <rPh sb="14" eb="17">
      <t>センスイカン</t>
    </rPh>
    <rPh sb="17" eb="18">
      <t>ヨウ</t>
    </rPh>
    <rPh sb="18" eb="19">
      <t>シン</t>
    </rPh>
    <rPh sb="19" eb="21">
      <t>ギョライ</t>
    </rPh>
    <rPh sb="22" eb="24">
      <t>シサク</t>
    </rPh>
    <rPh sb="26" eb="27">
      <t>ライ</t>
    </rPh>
    <rPh sb="27" eb="28">
      <t>タイ</t>
    </rPh>
    <rPh sb="29" eb="30">
      <t>ソト</t>
    </rPh>
    <rPh sb="30" eb="31">
      <t>カラ</t>
    </rPh>
    <rPh sb="32" eb="34">
      <t>カイリュウ</t>
    </rPh>
    <rPh sb="34" eb="36">
      <t>スイソウ</t>
    </rPh>
    <rPh sb="37" eb="39">
      <t>シヨウ</t>
    </rPh>
    <rPh sb="41" eb="44">
      <t>ジツブツダイ</t>
    </rPh>
    <rPh sb="44" eb="46">
      <t>モケイ</t>
    </rPh>
    <rPh sb="47" eb="49">
      <t>テンヨウ</t>
    </rPh>
    <rPh sb="51" eb="52">
      <t>トウ</t>
    </rPh>
    <rPh sb="55" eb="57">
      <t>サクゲン</t>
    </rPh>
    <rPh sb="58" eb="60">
      <t>リュウイ</t>
    </rPh>
    <phoneticPr fontId="5"/>
  </si>
  <si>
    <t>事業開始前に代替案分析を終えているが、基本設計の成果は、設定された静粛性の目標値を大きく上回る見通しとなっている。</t>
    <rPh sb="0" eb="2">
      <t>ジギョウ</t>
    </rPh>
    <rPh sb="2" eb="4">
      <t>カイシ</t>
    </rPh>
    <rPh sb="4" eb="5">
      <t>マエ</t>
    </rPh>
    <rPh sb="6" eb="8">
      <t>ダイタイ</t>
    </rPh>
    <rPh sb="8" eb="9">
      <t>アン</t>
    </rPh>
    <rPh sb="9" eb="11">
      <t>ブンセキ</t>
    </rPh>
    <rPh sb="12" eb="13">
      <t>オ</t>
    </rPh>
    <rPh sb="19" eb="21">
      <t>キホン</t>
    </rPh>
    <rPh sb="21" eb="23">
      <t>セッケイ</t>
    </rPh>
    <rPh sb="24" eb="26">
      <t>セイカ</t>
    </rPh>
    <rPh sb="28" eb="30">
      <t>セッテイ</t>
    </rPh>
    <rPh sb="33" eb="36">
      <t>セイシュクセイ</t>
    </rPh>
    <rPh sb="37" eb="39">
      <t>モクヒョウ</t>
    </rPh>
    <rPh sb="39" eb="40">
      <t>チ</t>
    </rPh>
    <rPh sb="41" eb="42">
      <t>オオ</t>
    </rPh>
    <rPh sb="44" eb="46">
      <t>ウワマワ</t>
    </rPh>
    <rPh sb="47" eb="49">
      <t>ミトオ</t>
    </rPh>
    <phoneticPr fontId="5"/>
  </si>
  <si>
    <t>基本設計は設定された納期までに完了しており活動実績は見込みに見合ったものとなっている。</t>
    <rPh sb="21" eb="23">
      <t>カツドウ</t>
    </rPh>
    <rPh sb="23" eb="25">
      <t>ジッセキ</t>
    </rPh>
    <rPh sb="26" eb="28">
      <t>ミコ</t>
    </rPh>
    <phoneticPr fontId="5"/>
  </si>
  <si>
    <t>予定どおり試作品の製造に必要な基本設計を終えており、成果目標に見合ったものとなっている。</t>
    <rPh sb="0" eb="2">
      <t>ヨテイ</t>
    </rPh>
    <rPh sb="5" eb="7">
      <t>シサク</t>
    </rPh>
    <rPh sb="7" eb="8">
      <t>ヒン</t>
    </rPh>
    <rPh sb="9" eb="11">
      <t>セイゾウ</t>
    </rPh>
    <rPh sb="12" eb="14">
      <t>ヒツヨウ</t>
    </rPh>
    <rPh sb="15" eb="17">
      <t>キホン</t>
    </rPh>
    <rPh sb="17" eb="19">
      <t>セッケイ</t>
    </rPh>
    <rPh sb="20" eb="21">
      <t>オ</t>
    </rPh>
    <rPh sb="26" eb="28">
      <t>セイカ</t>
    </rPh>
    <rPh sb="28" eb="30">
      <t>モクヒョウ</t>
    </rPh>
    <rPh sb="31" eb="33">
      <t>ミア</t>
    </rPh>
    <phoneticPr fontId="5"/>
  </si>
  <si>
    <t>艦艇装備研究所のフローノイズシミュレータを使用し試作魚雷の流体雑音の計測を行っており、過去に整備された施設を十分に活用した。また、静粛型魚雷用動力装置の研究成果を基本設計に反映しており、過去の事業の成果物は十分に活用された。</t>
    <rPh sb="0" eb="2">
      <t>カンテイ</t>
    </rPh>
    <rPh sb="2" eb="4">
      <t>ソウビ</t>
    </rPh>
    <rPh sb="4" eb="7">
      <t>ケンキュウショ</t>
    </rPh>
    <rPh sb="21" eb="23">
      <t>シヨウ</t>
    </rPh>
    <rPh sb="37" eb="38">
      <t>オコナ</t>
    </rPh>
    <rPh sb="43" eb="45">
      <t>カコ</t>
    </rPh>
    <rPh sb="46" eb="48">
      <t>セイビ</t>
    </rPh>
    <rPh sb="51" eb="53">
      <t>シセツ</t>
    </rPh>
    <rPh sb="54" eb="56">
      <t>ジュウブン</t>
    </rPh>
    <rPh sb="57" eb="59">
      <t>カツヨウ</t>
    </rPh>
    <rPh sb="65" eb="67">
      <t>セイシュク</t>
    </rPh>
    <rPh sb="67" eb="68">
      <t>ガタ</t>
    </rPh>
    <rPh sb="68" eb="70">
      <t>ギョライ</t>
    </rPh>
    <rPh sb="70" eb="71">
      <t>ヨウ</t>
    </rPh>
    <rPh sb="71" eb="73">
      <t>ドウリョク</t>
    </rPh>
    <rPh sb="73" eb="75">
      <t>ソウチ</t>
    </rPh>
    <rPh sb="76" eb="78">
      <t>ケンキュウ</t>
    </rPh>
    <rPh sb="78" eb="80">
      <t>セイカ</t>
    </rPh>
    <rPh sb="81" eb="83">
      <t>キホン</t>
    </rPh>
    <rPh sb="83" eb="85">
      <t>セッケイ</t>
    </rPh>
    <rPh sb="86" eb="88">
      <t>ハンエイ</t>
    </rPh>
    <rPh sb="93" eb="95">
      <t>カコ</t>
    </rPh>
    <rPh sb="96" eb="98">
      <t>ジギョウ</t>
    </rPh>
    <rPh sb="99" eb="102">
      <t>セイカブツ</t>
    </rPh>
    <rPh sb="103" eb="105">
      <t>ジュウブン</t>
    </rPh>
    <rPh sb="106" eb="108">
      <t>カツヨウ</t>
    </rPh>
    <phoneticPr fontId="5"/>
  </si>
  <si>
    <t>予算要求時に類似の試作契約の契約実績に基づき査定した。単位あたりのコスト水準は妥当である。</t>
    <rPh sb="0" eb="2">
      <t>ヨサン</t>
    </rPh>
    <rPh sb="2" eb="4">
      <t>ヨウキュウ</t>
    </rPh>
    <rPh sb="4" eb="5">
      <t>ジ</t>
    </rPh>
    <rPh sb="6" eb="8">
      <t>ルイジ</t>
    </rPh>
    <rPh sb="9" eb="11">
      <t>シサク</t>
    </rPh>
    <rPh sb="11" eb="13">
      <t>ケイヤク</t>
    </rPh>
    <rPh sb="14" eb="16">
      <t>ケイヤク</t>
    </rPh>
    <rPh sb="16" eb="18">
      <t>ジッセキ</t>
    </rPh>
    <rPh sb="19" eb="20">
      <t>モト</t>
    </rPh>
    <rPh sb="22" eb="24">
      <t>サテイ</t>
    </rPh>
    <rPh sb="27" eb="29">
      <t>タンイ</t>
    </rPh>
    <rPh sb="36" eb="38">
      <t>スイジュン</t>
    </rPh>
    <rPh sb="39" eb="41">
      <t>ダトウ</t>
    </rPh>
    <phoneticPr fontId="5"/>
  </si>
  <si>
    <t>　試作（その１）は、武器等製造法に基づく経済産業大臣の製造許可が必要な契約である。「公共調達の適正化を図るための措置について（通知）」（装管調第１０７号（２７．１０．１））１．（６）アに規定する「武器等製造法に規定する経済産業大臣の製造許可を受けている者が一者に限られる武器に係る調達に該当するものであり、「公共調達の適正化について」（財計第２０１７号１．（２）①ニ（イ）に規定する「競争性のない随意契約によらざるを得ない場合」の「その他」）に該当する。
　該当する契約への新規参入者が存在しないことを常続的に確認するため、業態調査（武器等製造法に基づく契約について意思のある企業の調査）及び常続的公示に対する応募の結果、一者応札となり、随意契約（大臣承認）により契約相手方（支出先）を決定する等適性な選定過程を経ており、支出先の選定は妥当である。</t>
    <rPh sb="17" eb="18">
      <t>モト</t>
    </rPh>
    <rPh sb="20" eb="22">
      <t>ケイザイ</t>
    </rPh>
    <rPh sb="22" eb="24">
      <t>サンギョウ</t>
    </rPh>
    <rPh sb="24" eb="26">
      <t>ダイジン</t>
    </rPh>
    <rPh sb="27" eb="29">
      <t>セイゾウ</t>
    </rPh>
    <rPh sb="29" eb="31">
      <t>キョカ</t>
    </rPh>
    <rPh sb="32" eb="34">
      <t>ヒツヨウ</t>
    </rPh>
    <rPh sb="35" eb="37">
      <t>ケイヤク</t>
    </rPh>
    <rPh sb="42" eb="44">
      <t>コウキョウ</t>
    </rPh>
    <rPh sb="44" eb="46">
      <t>チョウタツ</t>
    </rPh>
    <rPh sb="47" eb="50">
      <t>テキセイカ</t>
    </rPh>
    <rPh sb="51" eb="52">
      <t>ハカ</t>
    </rPh>
    <rPh sb="56" eb="58">
      <t>ソチ</t>
    </rPh>
    <rPh sb="63" eb="65">
      <t>ツウチ</t>
    </rPh>
    <rPh sb="93" eb="95">
      <t>キテイ</t>
    </rPh>
    <rPh sb="98" eb="100">
      <t>ブキ</t>
    </rPh>
    <rPh sb="100" eb="101">
      <t>トウ</t>
    </rPh>
    <rPh sb="101" eb="103">
      <t>セイゾウ</t>
    </rPh>
    <rPh sb="103" eb="104">
      <t>ホウ</t>
    </rPh>
    <rPh sb="105" eb="107">
      <t>キテイ</t>
    </rPh>
    <rPh sb="109" eb="111">
      <t>ケイザイ</t>
    </rPh>
    <rPh sb="111" eb="113">
      <t>サンギョウ</t>
    </rPh>
    <rPh sb="113" eb="115">
      <t>ダイジン</t>
    </rPh>
    <rPh sb="116" eb="118">
      <t>セイゾウ</t>
    </rPh>
    <rPh sb="118" eb="120">
      <t>キョカ</t>
    </rPh>
    <rPh sb="121" eb="122">
      <t>ウ</t>
    </rPh>
    <rPh sb="126" eb="127">
      <t>モノ</t>
    </rPh>
    <rPh sb="128" eb="130">
      <t>イッシャ</t>
    </rPh>
    <rPh sb="131" eb="132">
      <t>カギ</t>
    </rPh>
    <rPh sb="135" eb="137">
      <t>ブキ</t>
    </rPh>
    <rPh sb="138" eb="139">
      <t>カカ</t>
    </rPh>
    <rPh sb="140" eb="142">
      <t>チョウタツ</t>
    </rPh>
    <rPh sb="143" eb="145">
      <t>ガイトウ</t>
    </rPh>
    <rPh sb="154" eb="156">
      <t>コウキョウ</t>
    </rPh>
    <rPh sb="156" eb="158">
      <t>チョウタツ</t>
    </rPh>
    <rPh sb="159" eb="162">
      <t>テキセイカ</t>
    </rPh>
    <rPh sb="187" eb="189">
      <t>キテイ</t>
    </rPh>
    <rPh sb="229" eb="231">
      <t>ガイトウ</t>
    </rPh>
    <rPh sb="233" eb="235">
      <t>ケイヤク</t>
    </rPh>
    <rPh sb="237" eb="239">
      <t>シンキ</t>
    </rPh>
    <rPh sb="239" eb="241">
      <t>サンニュウ</t>
    </rPh>
    <rPh sb="241" eb="242">
      <t>シャ</t>
    </rPh>
    <rPh sb="243" eb="245">
      <t>ソンザイ</t>
    </rPh>
    <rPh sb="262" eb="264">
      <t>ギョウタイ</t>
    </rPh>
    <rPh sb="264" eb="266">
      <t>チョウサ</t>
    </rPh>
    <rPh sb="267" eb="269">
      <t>ブキ</t>
    </rPh>
    <rPh sb="269" eb="270">
      <t>トウ</t>
    </rPh>
    <rPh sb="270" eb="272">
      <t>セイゾウ</t>
    </rPh>
    <rPh sb="272" eb="273">
      <t>ホウ</t>
    </rPh>
    <rPh sb="274" eb="275">
      <t>モト</t>
    </rPh>
    <rPh sb="277" eb="279">
      <t>ケイヤク</t>
    </rPh>
    <rPh sb="283" eb="285">
      <t>イシ</t>
    </rPh>
    <rPh sb="288" eb="290">
      <t>キギョウ</t>
    </rPh>
    <rPh sb="291" eb="293">
      <t>チョウサ</t>
    </rPh>
    <rPh sb="294" eb="295">
      <t>オヨ</t>
    </rPh>
    <rPh sb="308" eb="310">
      <t>ケッカ</t>
    </rPh>
    <rPh sb="311" eb="313">
      <t>イッシャ</t>
    </rPh>
    <rPh sb="313" eb="315">
      <t>オウサツ</t>
    </rPh>
    <rPh sb="324" eb="326">
      <t>ダイジン</t>
    </rPh>
    <rPh sb="326" eb="328">
      <t>ショウニン</t>
    </rPh>
    <rPh sb="347" eb="348">
      <t>トウ</t>
    </rPh>
    <rPh sb="348" eb="350">
      <t>テキセイ</t>
    </rPh>
    <rPh sb="351" eb="353">
      <t>センテイ</t>
    </rPh>
    <rPh sb="353" eb="355">
      <t>カテイ</t>
    </rPh>
    <rPh sb="356" eb="357">
      <t>ヘ</t>
    </rPh>
    <rPh sb="361" eb="363">
      <t>シシュツ</t>
    </rPh>
    <rPh sb="363" eb="364">
      <t>サキ</t>
    </rPh>
    <rPh sb="365" eb="367">
      <t>センテイ</t>
    </rPh>
    <rPh sb="368" eb="370">
      <t>ダトウ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</si>
  <si>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</si>
  <si>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</si>
  <si>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</si>
  <si>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</si>
  <si>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</si>
  <si>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</si>
  <si>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</si>
  <si>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</si>
  <si>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</si>
  <si>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</si>
  <si>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</si>
  <si>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</si>
  <si>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</si>
  <si>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</si>
  <si>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</si>
  <si>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無</t>
  </si>
  <si>
    <t>-</t>
    <phoneticPr fontId="5"/>
  </si>
  <si>
    <t>・所見を踏まえ、適切な予算執行を実施するよう努めてまいります。</t>
    <rPh sb="1" eb="3">
      <t>ショケン</t>
    </rPh>
    <rPh sb="4" eb="5">
      <t>フ</t>
    </rPh>
    <rPh sb="8" eb="10">
      <t>テキセツ</t>
    </rPh>
    <rPh sb="11" eb="13">
      <t>ヨサン</t>
    </rPh>
    <rPh sb="13" eb="15">
      <t>シッコウ</t>
    </rPh>
    <rPh sb="16" eb="18">
      <t>ジッシ</t>
    </rPh>
    <rPh sb="22" eb="2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</si>
</sst>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177801</xdr:colOff>
      <xdr:row>748</xdr:row>
      <xdr:rowOff>177800</xdr:rowOff>
    </xdr:from>
    <xdr:to>
      <xdr:col>44</xdr:col>
      <xdr:colOff>114301</xdr:colOff>
      <xdr:row>750</xdr:row>
      <xdr:rowOff>1210</xdr:rowOff>
    </xdr:to>
    <xdr:sp macro="" textlink="">
      <xdr:nvSpPr>
        <xdr:cNvPr id="2" name="Rectangle 13"/>
        <xdr:cNvSpPr>
          <a:spLocks noChangeArrowheads="1"/>
        </xdr:cNvSpPr>
      </xdr:nvSpPr>
      <xdr:spPr bwMode="auto">
        <a:xfrm>
          <a:off x="4241801" y="55079900"/>
          <a:ext cx="4813300" cy="53461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静粛型動力装置搭載魚雷（その１）</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22</xdr:col>
      <xdr:colOff>48141</xdr:colOff>
      <xdr:row>750</xdr:row>
      <xdr:rowOff>265499</xdr:rowOff>
    </xdr:from>
    <xdr:to>
      <xdr:col>37</xdr:col>
      <xdr:colOff>103707</xdr:colOff>
      <xdr:row>754</xdr:row>
      <xdr:rowOff>87329</xdr:rowOff>
    </xdr:to>
    <xdr:sp macro="" textlink="">
      <xdr:nvSpPr>
        <xdr:cNvPr id="3" name="Rectangle 7"/>
        <xdr:cNvSpPr>
          <a:spLocks noChangeArrowheads="1"/>
        </xdr:cNvSpPr>
      </xdr:nvSpPr>
      <xdr:spPr bwMode="auto">
        <a:xfrm>
          <a:off x="4518541" y="55878799"/>
          <a:ext cx="3103566" cy="124423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１，４９３百万円</a:t>
          </a:r>
        </a:p>
      </xdr:txBody>
    </xdr:sp>
    <xdr:clientData/>
  </xdr:twoCellAnchor>
  <xdr:twoCellAnchor>
    <xdr:from>
      <xdr:col>23</xdr:col>
      <xdr:colOff>174111</xdr:colOff>
      <xdr:row>755</xdr:row>
      <xdr:rowOff>51488</xdr:rowOff>
    </xdr:from>
    <xdr:to>
      <xdr:col>37</xdr:col>
      <xdr:colOff>37273</xdr:colOff>
      <xdr:row>756</xdr:row>
      <xdr:rowOff>286860</xdr:rowOff>
    </xdr:to>
    <xdr:sp macro="" textlink="">
      <xdr:nvSpPr>
        <xdr:cNvPr id="4" name="Rectangle 10"/>
        <xdr:cNvSpPr>
          <a:spLocks noChangeArrowheads="1"/>
        </xdr:cNvSpPr>
      </xdr:nvSpPr>
      <xdr:spPr bwMode="auto">
        <a:xfrm>
          <a:off x="4847711" y="57442788"/>
          <a:ext cx="2707962" cy="590972"/>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仕様書の作成や監督・審査・検査等の事業管理を</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実施する。</a:t>
          </a:r>
        </a:p>
      </xdr:txBody>
    </xdr:sp>
    <xdr:clientData/>
  </xdr:twoCellAnchor>
  <xdr:twoCellAnchor>
    <xdr:from>
      <xdr:col>36</xdr:col>
      <xdr:colOff>148368</xdr:colOff>
      <xdr:row>754</xdr:row>
      <xdr:rowOff>193074</xdr:rowOff>
    </xdr:from>
    <xdr:to>
      <xdr:col>37</xdr:col>
      <xdr:colOff>125139</xdr:colOff>
      <xdr:row>756</xdr:row>
      <xdr:rowOff>77564</xdr:rowOff>
    </xdr:to>
    <xdr:sp macro="" textlink="">
      <xdr:nvSpPr>
        <xdr:cNvPr id="5" name="AutoShape 15"/>
        <xdr:cNvSpPr>
          <a:spLocks/>
        </xdr:cNvSpPr>
      </xdr:nvSpPr>
      <xdr:spPr bwMode="auto">
        <a:xfrm>
          <a:off x="7463568" y="57228774"/>
          <a:ext cx="179971" cy="595690"/>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186982</xdr:colOff>
      <xdr:row>754</xdr:row>
      <xdr:rowOff>205946</xdr:rowOff>
    </xdr:from>
    <xdr:to>
      <xdr:col>23</xdr:col>
      <xdr:colOff>139418</xdr:colOff>
      <xdr:row>756</xdr:row>
      <xdr:rowOff>72348</xdr:rowOff>
    </xdr:to>
    <xdr:sp macro="" textlink="">
      <xdr:nvSpPr>
        <xdr:cNvPr id="6" name="AutoShape 14"/>
        <xdr:cNvSpPr>
          <a:spLocks/>
        </xdr:cNvSpPr>
      </xdr:nvSpPr>
      <xdr:spPr bwMode="auto">
        <a:xfrm>
          <a:off x="4657382" y="57241646"/>
          <a:ext cx="155636" cy="577602"/>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71138</xdr:colOff>
      <xdr:row>756</xdr:row>
      <xdr:rowOff>239756</xdr:rowOff>
    </xdr:from>
    <xdr:to>
      <xdr:col>29</xdr:col>
      <xdr:colOff>78752</xdr:colOff>
      <xdr:row>759</xdr:row>
      <xdr:rowOff>73452</xdr:rowOff>
    </xdr:to>
    <xdr:sp macro="" textlink="">
      <xdr:nvSpPr>
        <xdr:cNvPr id="7" name="Line 11"/>
        <xdr:cNvSpPr>
          <a:spLocks noChangeShapeType="1"/>
        </xdr:cNvSpPr>
      </xdr:nvSpPr>
      <xdr:spPr bwMode="auto">
        <a:xfrm flipH="1">
          <a:off x="5963938" y="57986656"/>
          <a:ext cx="7614" cy="90049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21540</xdr:colOff>
      <xdr:row>758</xdr:row>
      <xdr:rowOff>203887</xdr:rowOff>
    </xdr:from>
    <xdr:to>
      <xdr:col>31</xdr:col>
      <xdr:colOff>64515</xdr:colOff>
      <xdr:row>760</xdr:row>
      <xdr:rowOff>58224</xdr:rowOff>
    </xdr:to>
    <xdr:sp macro="" textlink="">
      <xdr:nvSpPr>
        <xdr:cNvPr id="8" name="Rectangle 13"/>
        <xdr:cNvSpPr>
          <a:spLocks noChangeArrowheads="1"/>
        </xdr:cNvSpPr>
      </xdr:nvSpPr>
      <xdr:spPr bwMode="auto">
        <a:xfrm>
          <a:off x="3272740" y="59436687"/>
          <a:ext cx="3090975" cy="565537"/>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21</xdr:col>
      <xdr:colOff>174111</xdr:colOff>
      <xdr:row>760</xdr:row>
      <xdr:rowOff>77231</xdr:rowOff>
    </xdr:from>
    <xdr:to>
      <xdr:col>37</xdr:col>
      <xdr:colOff>92210</xdr:colOff>
      <xdr:row>763</xdr:row>
      <xdr:rowOff>235677</xdr:rowOff>
    </xdr:to>
    <xdr:sp macro="" textlink="">
      <xdr:nvSpPr>
        <xdr:cNvPr id="9" name="Rectangle 7"/>
        <xdr:cNvSpPr>
          <a:spLocks noChangeArrowheads="1"/>
        </xdr:cNvSpPr>
      </xdr:nvSpPr>
      <xdr:spPr bwMode="auto">
        <a:xfrm>
          <a:off x="4441311" y="59246531"/>
          <a:ext cx="3169299" cy="12252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三菱重工業（株）</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１，４９３百万円</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148197</xdr:colOff>
      <xdr:row>764</xdr:row>
      <xdr:rowOff>240271</xdr:rowOff>
    </xdr:from>
    <xdr:to>
      <xdr:col>21</xdr:col>
      <xdr:colOff>111039</xdr:colOff>
      <xdr:row>766</xdr:row>
      <xdr:rowOff>323353</xdr:rowOff>
    </xdr:to>
    <xdr:sp macro="" textlink="">
      <xdr:nvSpPr>
        <xdr:cNvPr id="10" name="AutoShape 14"/>
        <xdr:cNvSpPr>
          <a:spLocks/>
        </xdr:cNvSpPr>
      </xdr:nvSpPr>
      <xdr:spPr bwMode="auto">
        <a:xfrm>
          <a:off x="4212197" y="60831971"/>
          <a:ext cx="166042" cy="1429282"/>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60840</xdr:colOff>
      <xdr:row>764</xdr:row>
      <xdr:rowOff>304801</xdr:rowOff>
    </xdr:from>
    <xdr:to>
      <xdr:col>37</xdr:col>
      <xdr:colOff>22225</xdr:colOff>
      <xdr:row>766</xdr:row>
      <xdr:rowOff>544212</xdr:rowOff>
    </xdr:to>
    <xdr:sp macro="" textlink="">
      <xdr:nvSpPr>
        <xdr:cNvPr id="11" name="Rectangle 22"/>
        <xdr:cNvSpPr>
          <a:spLocks noChangeArrowheads="1"/>
        </xdr:cNvSpPr>
      </xdr:nvSpPr>
      <xdr:spPr bwMode="auto">
        <a:xfrm>
          <a:off x="5140840" y="60896501"/>
          <a:ext cx="2399785" cy="1585611"/>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（その１）</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構 成 品 内 訳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① システム</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② 基本設計 </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③ 維持設計（その１）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④ 技術管理・リスク管理（その１）</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⑤ 関連試験（その１）</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111297</xdr:colOff>
      <xdr:row>764</xdr:row>
      <xdr:rowOff>201656</xdr:rowOff>
    </xdr:from>
    <xdr:to>
      <xdr:col>38</xdr:col>
      <xdr:colOff>12050</xdr:colOff>
      <xdr:row>766</xdr:row>
      <xdr:rowOff>345666</xdr:rowOff>
    </xdr:to>
    <xdr:sp macro="" textlink="">
      <xdr:nvSpPr>
        <xdr:cNvPr id="12" name="AutoShape 15"/>
        <xdr:cNvSpPr>
          <a:spLocks/>
        </xdr:cNvSpPr>
      </xdr:nvSpPr>
      <xdr:spPr bwMode="auto">
        <a:xfrm>
          <a:off x="7629697" y="60793356"/>
          <a:ext cx="103953" cy="149021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148367</xdr:colOff>
      <xdr:row>763</xdr:row>
      <xdr:rowOff>321791</xdr:rowOff>
    </xdr:from>
    <xdr:to>
      <xdr:col>38</xdr:col>
      <xdr:colOff>38488</xdr:colOff>
      <xdr:row>764</xdr:row>
      <xdr:rowOff>168597</xdr:rowOff>
    </xdr:to>
    <xdr:sp macro="" textlink="">
      <xdr:nvSpPr>
        <xdr:cNvPr id="13" name="Rectangle 22"/>
        <xdr:cNvSpPr>
          <a:spLocks noChangeArrowheads="1"/>
        </xdr:cNvSpPr>
      </xdr:nvSpPr>
      <xdr:spPr bwMode="auto">
        <a:xfrm>
          <a:off x="4821967" y="60557891"/>
          <a:ext cx="2938121" cy="20240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次に示す内容の試作品</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の関連試験及び基本設計等を</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実施する。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76200</xdr:colOff>
      <xdr:row>747</xdr:row>
      <xdr:rowOff>38100</xdr:rowOff>
    </xdr:from>
    <xdr:to>
      <xdr:col>49</xdr:col>
      <xdr:colOff>458488</xdr:colOff>
      <xdr:row>748</xdr:row>
      <xdr:rowOff>217110</xdr:rowOff>
    </xdr:to>
    <xdr:sp macro="" textlink="">
      <xdr:nvSpPr>
        <xdr:cNvPr id="15" name="Rectangle 13"/>
        <xdr:cNvSpPr>
          <a:spLocks noChangeArrowheads="1"/>
        </xdr:cNvSpPr>
      </xdr:nvSpPr>
      <xdr:spPr bwMode="auto">
        <a:xfrm>
          <a:off x="8204200" y="54584600"/>
          <a:ext cx="2211088" cy="53461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令和２年度実績</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234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v>1493</v>
      </c>
      <c r="AE13" s="164"/>
      <c r="AF13" s="164"/>
      <c r="AG13" s="164"/>
      <c r="AH13" s="164"/>
      <c r="AI13" s="164"/>
      <c r="AJ13" s="165"/>
      <c r="AK13" s="163">
        <v>7929</v>
      </c>
      <c r="AL13" s="164"/>
      <c r="AM13" s="164"/>
      <c r="AN13" s="164"/>
      <c r="AO13" s="164"/>
      <c r="AP13" s="164"/>
      <c r="AQ13" s="165"/>
      <c r="AR13" s="160" t="s">
        <v>786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v>0</v>
      </c>
      <c r="AE14" s="164"/>
      <c r="AF14" s="164"/>
      <c r="AG14" s="164"/>
      <c r="AH14" s="164"/>
      <c r="AI14" s="164"/>
      <c r="AJ14" s="165"/>
      <c r="AK14" s="163" t="s">
        <v>782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v>0</v>
      </c>
      <c r="AE15" s="164"/>
      <c r="AF15" s="164"/>
      <c r="AG15" s="164"/>
      <c r="AH15" s="164"/>
      <c r="AI15" s="164"/>
      <c r="AJ15" s="165"/>
      <c r="AK15" s="163" t="s">
        <v>782</v>
      </c>
      <c r="AL15" s="164"/>
      <c r="AM15" s="164"/>
      <c r="AN15" s="164"/>
      <c r="AO15" s="164"/>
      <c r="AP15" s="164"/>
      <c r="AQ15" s="165"/>
      <c r="AR15" s="163" t="s">
        <v>782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v>0</v>
      </c>
      <c r="AE16" s="164"/>
      <c r="AF16" s="164"/>
      <c r="AG16" s="164"/>
      <c r="AH16" s="164"/>
      <c r="AI16" s="164"/>
      <c r="AJ16" s="165"/>
      <c r="AK16" s="163" t="s">
        <v>782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v>0</v>
      </c>
      <c r="AE17" s="164"/>
      <c r="AF17" s="164"/>
      <c r="AG17" s="164"/>
      <c r="AH17" s="164"/>
      <c r="AI17" s="164"/>
      <c r="AJ17" s="165"/>
      <c r="AK17" s="163" t="s">
        <v>782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1493</v>
      </c>
      <c r="AE18" s="170"/>
      <c r="AF18" s="170"/>
      <c r="AG18" s="170"/>
      <c r="AH18" s="170"/>
      <c r="AI18" s="170"/>
      <c r="AJ18" s="171"/>
      <c r="AK18" s="169">
        <f>SUM(AK13:AQ17)</f>
        <v>7929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1493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7929</v>
      </c>
      <c r="Q23" s="161"/>
      <c r="R23" s="161"/>
      <c r="S23" s="161"/>
      <c r="T23" s="161"/>
      <c r="U23" s="161"/>
      <c r="V23" s="162"/>
      <c r="W23" s="160" t="s">
        <v>786</v>
      </c>
      <c r="X23" s="161"/>
      <c r="Y23" s="161"/>
      <c r="Z23" s="161"/>
      <c r="AA23" s="161"/>
      <c r="AB23" s="161"/>
      <c r="AC23" s="162"/>
      <c r="AD23" s="149" t="s">
        <v>745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t="s">
        <v>782</v>
      </c>
      <c r="Q24" s="164"/>
      <c r="R24" s="164"/>
      <c r="S24" s="164"/>
      <c r="T24" s="164"/>
      <c r="U24" s="164"/>
      <c r="V24" s="165"/>
      <c r="W24" s="163" t="s">
        <v>786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t="s">
        <v>782</v>
      </c>
      <c r="Q25" s="164"/>
      <c r="R25" s="164"/>
      <c r="S25" s="164"/>
      <c r="T25" s="164"/>
      <c r="U25" s="164"/>
      <c r="V25" s="165"/>
      <c r="W25" s="163" t="s">
        <v>786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t="s">
        <v>782</v>
      </c>
      <c r="Q26" s="164"/>
      <c r="R26" s="164"/>
      <c r="S26" s="164"/>
      <c r="T26" s="164"/>
      <c r="U26" s="164"/>
      <c r="V26" s="165"/>
      <c r="W26" s="163" t="s">
        <v>786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t="s">
        <v>782</v>
      </c>
      <c r="Q27" s="164"/>
      <c r="R27" s="164"/>
      <c r="S27" s="164"/>
      <c r="T27" s="164"/>
      <c r="U27" s="164"/>
      <c r="V27" s="165"/>
      <c r="W27" s="163" t="s">
        <v>786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7929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746</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746</v>
      </c>
      <c r="AN33" s="364"/>
      <c r="AO33" s="364"/>
      <c r="AP33" s="364"/>
      <c r="AQ33" s="166" t="s">
        <v>723</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746</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v>1</v>
      </c>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t="s">
        <v>728</v>
      </c>
      <c r="AC87" s="547"/>
      <c r="AD87" s="547"/>
      <c r="AE87" s="363">
        <v>-10</v>
      </c>
      <c r="AF87" s="364"/>
      <c r="AG87" s="364"/>
      <c r="AH87" s="364"/>
      <c r="AI87" s="363">
        <v>-10</v>
      </c>
      <c r="AJ87" s="364"/>
      <c r="AK87" s="364"/>
      <c r="AL87" s="364"/>
      <c r="AM87" s="363"/>
      <c r="AN87" s="364"/>
      <c r="AO87" s="364"/>
      <c r="AP87" s="364"/>
      <c r="AQ87" s="166" t="s">
        <v>723</v>
      </c>
      <c r="AR87" s="167"/>
      <c r="AS87" s="167"/>
      <c r="AT87" s="168"/>
      <c r="AU87" s="364" t="s">
        <v>723</v>
      </c>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728</v>
      </c>
      <c r="AC88" s="518"/>
      <c r="AD88" s="518"/>
      <c r="AE88" s="363">
        <v>-15</v>
      </c>
      <c r="AF88" s="364"/>
      <c r="AG88" s="364"/>
      <c r="AH88" s="364"/>
      <c r="AI88" s="363">
        <v>-10</v>
      </c>
      <c r="AJ88" s="364"/>
      <c r="AK88" s="364"/>
      <c r="AL88" s="364"/>
      <c r="AM88" s="363"/>
      <c r="AN88" s="364"/>
      <c r="AO88" s="364"/>
      <c r="AP88" s="364"/>
      <c r="AQ88" s="166" t="s">
        <v>723</v>
      </c>
      <c r="AR88" s="167"/>
      <c r="AS88" s="167"/>
      <c r="AT88" s="168"/>
      <c r="AU88" s="364">
        <v>-10</v>
      </c>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66.7</v>
      </c>
      <c r="AF89" s="372"/>
      <c r="AG89" s="372"/>
      <c r="AH89" s="372"/>
      <c r="AI89" s="371">
        <v>100</v>
      </c>
      <c r="AJ89" s="372"/>
      <c r="AK89" s="372"/>
      <c r="AL89" s="372"/>
      <c r="AM89" s="371"/>
      <c r="AN89" s="372"/>
      <c r="AO89" s="372"/>
      <c r="AP89" s="372"/>
      <c r="AQ89" s="166" t="s">
        <v>723</v>
      </c>
      <c r="AR89" s="167"/>
      <c r="AS89" s="167"/>
      <c r="AT89" s="168"/>
      <c r="AU89" s="364" t="s">
        <v>723</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730</v>
      </c>
      <c r="AC101" s="547"/>
      <c r="AD101" s="547"/>
      <c r="AE101" s="358" t="s">
        <v>723</v>
      </c>
      <c r="AF101" s="358"/>
      <c r="AG101" s="358"/>
      <c r="AH101" s="358"/>
      <c r="AI101" s="358" t="s">
        <v>723</v>
      </c>
      <c r="AJ101" s="358"/>
      <c r="AK101" s="358"/>
      <c r="AL101" s="358"/>
      <c r="AM101" s="358">
        <v>1</v>
      </c>
      <c r="AN101" s="358"/>
      <c r="AO101" s="358"/>
      <c r="AP101" s="358"/>
      <c r="AQ101" s="358" t="s">
        <v>746</v>
      </c>
      <c r="AR101" s="358"/>
      <c r="AS101" s="358"/>
      <c r="AT101" s="358"/>
      <c r="AU101" s="363" t="s">
        <v>746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730</v>
      </c>
      <c r="AC102" s="547"/>
      <c r="AD102" s="547"/>
      <c r="AE102" s="358" t="s">
        <v>723</v>
      </c>
      <c r="AF102" s="358"/>
      <c r="AG102" s="358"/>
      <c r="AH102" s="358"/>
      <c r="AI102" s="358" t="s">
        <v>723</v>
      </c>
      <c r="AJ102" s="358"/>
      <c r="AK102" s="358"/>
      <c r="AL102" s="358"/>
      <c r="AM102" s="358">
        <v>1</v>
      </c>
      <c r="AN102" s="358"/>
      <c r="AO102" s="358"/>
      <c r="AP102" s="358"/>
      <c r="AQ102" s="358">
        <v>1</v>
      </c>
      <c r="AR102" s="358"/>
      <c r="AS102" s="358"/>
      <c r="AT102" s="358"/>
      <c r="AU102" s="371" t="s">
        <v>746</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t="s">
        <v>723</v>
      </c>
      <c r="AF116" s="358"/>
      <c r="AG116" s="358"/>
      <c r="AH116" s="358"/>
      <c r="AI116" s="358" t="s">
        <v>723</v>
      </c>
      <c r="AJ116" s="358"/>
      <c r="AK116" s="358"/>
      <c r="AL116" s="358"/>
      <c r="AM116" s="358">
        <v>1493</v>
      </c>
      <c r="AN116" s="358"/>
      <c r="AO116" s="358"/>
      <c r="AP116" s="358"/>
      <c r="AQ116" s="363">
        <v>7929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723</v>
      </c>
      <c r="AF117" s="306"/>
      <c r="AG117" s="306"/>
      <c r="AH117" s="306"/>
      <c r="AI117" s="306" t="s">
        <v>723</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776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hidden="1"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760</v>
      </c>
      <c r="AN134" s="167"/>
      <c r="AO134" s="167"/>
      <c r="AP134" s="167"/>
      <c r="AQ134" s="266" t="s">
        <v>723</v>
      </c>
      <c r="AR134" s="167"/>
      <c r="AS134" s="167"/>
      <c r="AT134" s="167"/>
      <c r="AU134" s="266" t="s">
        <v>723</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760</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782</v>
      </c>
      <c r="AR149" s="271"/>
      <c r="AS149" s="179" t="s">
        <v>233</v>
      </c>
      <c r="AT149" s="202"/>
      <c r="AU149" s="178" t="s">
        <v>782</v>
      </c>
      <c r="AV149" s="178"/>
      <c r="AW149" s="179" t="s">
        <v>179</v>
      </c>
      <c r="AX149" s="180"/>
      <c r="AY149">
        <f>$AY$148</f>
        <v>1</v>
      </c>
    </row>
    <row r="150" spans="1:51" ht="39.75" customHeight="1" x14ac:dyDescent="0.15">
      <c r="A150" s="988"/>
      <c r="B150" s="253"/>
      <c r="C150" s="252"/>
      <c r="D150" s="253"/>
      <c r="E150" s="252"/>
      <c r="F150" s="314"/>
      <c r="G150" s="232" t="s">
        <v>782</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782</v>
      </c>
      <c r="AC150" s="224"/>
      <c r="AD150" s="224"/>
      <c r="AE150" s="266" t="s">
        <v>782</v>
      </c>
      <c r="AF150" s="167"/>
      <c r="AG150" s="167"/>
      <c r="AH150" s="167"/>
      <c r="AI150" s="266" t="s">
        <v>782</v>
      </c>
      <c r="AJ150" s="167"/>
      <c r="AK150" s="167"/>
      <c r="AL150" s="167"/>
      <c r="AM150" s="266" t="s">
        <v>782</v>
      </c>
      <c r="AN150" s="167"/>
      <c r="AO150" s="167"/>
      <c r="AP150" s="167"/>
      <c r="AQ150" s="266" t="s">
        <v>782</v>
      </c>
      <c r="AR150" s="167"/>
      <c r="AS150" s="167"/>
      <c r="AT150" s="167"/>
      <c r="AU150" s="266" t="s">
        <v>782</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782</v>
      </c>
      <c r="AC151" s="175"/>
      <c r="AD151" s="175"/>
      <c r="AE151" s="266" t="s">
        <v>782</v>
      </c>
      <c r="AF151" s="167"/>
      <c r="AG151" s="167"/>
      <c r="AH151" s="167"/>
      <c r="AI151" s="266" t="s">
        <v>782</v>
      </c>
      <c r="AJ151" s="167"/>
      <c r="AK151" s="167"/>
      <c r="AL151" s="167"/>
      <c r="AM151" s="266" t="s">
        <v>782</v>
      </c>
      <c r="AN151" s="167"/>
      <c r="AO151" s="167"/>
      <c r="AP151" s="167"/>
      <c r="AQ151" s="266" t="s">
        <v>782</v>
      </c>
      <c r="AR151" s="167"/>
      <c r="AS151" s="167"/>
      <c r="AT151" s="167"/>
      <c r="AU151" s="266" t="s">
        <v>782</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778</v>
      </c>
      <c r="H154" s="191"/>
      <c r="I154" s="191"/>
      <c r="J154" s="191"/>
      <c r="K154" s="191"/>
      <c r="L154" s="191"/>
      <c r="M154" s="191"/>
      <c r="N154" s="191"/>
      <c r="O154" s="191"/>
      <c r="P154" s="233"/>
      <c r="Q154" s="190" t="s">
        <v>779</v>
      </c>
      <c r="R154" s="191"/>
      <c r="S154" s="191"/>
      <c r="T154" s="191"/>
      <c r="U154" s="191"/>
      <c r="V154" s="191"/>
      <c r="W154" s="191"/>
      <c r="X154" s="191"/>
      <c r="Y154" s="191"/>
      <c r="Z154" s="191"/>
      <c r="AA154" s="915"/>
      <c r="AB154" s="256" t="s">
        <v>738</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87.7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87.7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36"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36"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49.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49.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734</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735</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775</v>
      </c>
      <c r="AR193" s="271"/>
      <c r="AS193" s="179" t="s">
        <v>233</v>
      </c>
      <c r="AT193" s="202"/>
      <c r="AU193" s="178" t="s">
        <v>775</v>
      </c>
      <c r="AV193" s="178"/>
      <c r="AW193" s="179" t="s">
        <v>179</v>
      </c>
      <c r="AX193" s="180"/>
      <c r="AY193">
        <f>$AY$192</f>
        <v>1</v>
      </c>
    </row>
    <row r="194" spans="1:51" ht="39.75" hidden="1" customHeight="1" x14ac:dyDescent="0.15">
      <c r="A194" s="988"/>
      <c r="B194" s="253"/>
      <c r="C194" s="252"/>
      <c r="D194" s="253"/>
      <c r="E194" s="252"/>
      <c r="F194" s="314"/>
      <c r="G194" s="232" t="s">
        <v>775</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775</v>
      </c>
      <c r="AC194" s="224"/>
      <c r="AD194" s="224"/>
      <c r="AE194" s="266" t="s">
        <v>775</v>
      </c>
      <c r="AF194" s="167"/>
      <c r="AG194" s="167"/>
      <c r="AH194" s="167"/>
      <c r="AI194" s="266" t="s">
        <v>775</v>
      </c>
      <c r="AJ194" s="167"/>
      <c r="AK194" s="167"/>
      <c r="AL194" s="167"/>
      <c r="AM194" s="266" t="s">
        <v>775</v>
      </c>
      <c r="AN194" s="167"/>
      <c r="AO194" s="167"/>
      <c r="AP194" s="167"/>
      <c r="AQ194" s="266" t="s">
        <v>775</v>
      </c>
      <c r="AR194" s="167"/>
      <c r="AS194" s="167"/>
      <c r="AT194" s="167"/>
      <c r="AU194" s="266" t="s">
        <v>775</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775</v>
      </c>
      <c r="AC195" s="175"/>
      <c r="AD195" s="175"/>
      <c r="AE195" s="266" t="s">
        <v>775</v>
      </c>
      <c r="AF195" s="167"/>
      <c r="AG195" s="167"/>
      <c r="AH195" s="167"/>
      <c r="AI195" s="266" t="s">
        <v>775</v>
      </c>
      <c r="AJ195" s="167"/>
      <c r="AK195" s="167"/>
      <c r="AL195" s="167"/>
      <c r="AM195" s="266" t="s">
        <v>775</v>
      </c>
      <c r="AN195" s="167"/>
      <c r="AO195" s="167"/>
      <c r="AP195" s="167"/>
      <c r="AQ195" s="266" t="s">
        <v>775</v>
      </c>
      <c r="AR195" s="167"/>
      <c r="AS195" s="167"/>
      <c r="AT195" s="167"/>
      <c r="AU195" s="266" t="s">
        <v>775</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782</v>
      </c>
      <c r="AR209" s="271"/>
      <c r="AS209" s="179" t="s">
        <v>233</v>
      </c>
      <c r="AT209" s="202"/>
      <c r="AU209" s="178" t="s">
        <v>782</v>
      </c>
      <c r="AV209" s="178"/>
      <c r="AW209" s="179" t="s">
        <v>179</v>
      </c>
      <c r="AX209" s="180"/>
      <c r="AY209">
        <f>$AY$208</f>
        <v>1</v>
      </c>
    </row>
    <row r="210" spans="1:51" ht="39.75" customHeight="1" x14ac:dyDescent="0.15">
      <c r="A210" s="988"/>
      <c r="B210" s="253"/>
      <c r="C210" s="252"/>
      <c r="D210" s="253"/>
      <c r="E210" s="252"/>
      <c r="F210" s="314"/>
      <c r="G210" s="232" t="s">
        <v>782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782</v>
      </c>
      <c r="AC210" s="224"/>
      <c r="AD210" s="224"/>
      <c r="AE210" s="266" t="s">
        <v>782</v>
      </c>
      <c r="AF210" s="167"/>
      <c r="AG210" s="167"/>
      <c r="AH210" s="167"/>
      <c r="AI210" s="266" t="s">
        <v>782</v>
      </c>
      <c r="AJ210" s="167"/>
      <c r="AK210" s="167"/>
      <c r="AL210" s="167"/>
      <c r="AM210" s="266" t="s">
        <v>782</v>
      </c>
      <c r="AN210" s="167"/>
      <c r="AO210" s="167"/>
      <c r="AP210" s="167"/>
      <c r="AQ210" s="266" t="s">
        <v>782</v>
      </c>
      <c r="AR210" s="167"/>
      <c r="AS210" s="167"/>
      <c r="AT210" s="167"/>
      <c r="AU210" s="266" t="s">
        <v>782</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782</v>
      </c>
      <c r="AC211" s="175"/>
      <c r="AD211" s="175"/>
      <c r="AE211" s="266" t="s">
        <v>782</v>
      </c>
      <c r="AF211" s="167"/>
      <c r="AG211" s="167"/>
      <c r="AH211" s="167"/>
      <c r="AI211" s="266" t="s">
        <v>782</v>
      </c>
      <c r="AJ211" s="167"/>
      <c r="AK211" s="167"/>
      <c r="AL211" s="167"/>
      <c r="AM211" s="266" t="s">
        <v>782</v>
      </c>
      <c r="AN211" s="167"/>
      <c r="AO211" s="167"/>
      <c r="AP211" s="167"/>
      <c r="AQ211" s="266" t="s">
        <v>782</v>
      </c>
      <c r="AR211" s="167"/>
      <c r="AS211" s="167"/>
      <c r="AT211" s="167"/>
      <c r="AU211" s="266" t="s">
        <v>782</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736</v>
      </c>
      <c r="H214" s="191"/>
      <c r="I214" s="191"/>
      <c r="J214" s="191"/>
      <c r="K214" s="191"/>
      <c r="L214" s="191"/>
      <c r="M214" s="191"/>
      <c r="N214" s="191"/>
      <c r="O214" s="191"/>
      <c r="P214" s="233"/>
      <c r="Q214" s="190" t="s">
        <v>737</v>
      </c>
      <c r="R214" s="191"/>
      <c r="S214" s="191"/>
      <c r="T214" s="191"/>
      <c r="U214" s="191"/>
      <c r="V214" s="191"/>
      <c r="W214" s="191"/>
      <c r="X214" s="191"/>
      <c r="Y214" s="191"/>
      <c r="Z214" s="191"/>
      <c r="AA214" s="915"/>
      <c r="AB214" s="256" t="s">
        <v>738</v>
      </c>
      <c r="AC214" s="257"/>
      <c r="AD214" s="257"/>
      <c r="AE214" s="262" t="s">
        <v>775</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57.75" customHeight="1" x14ac:dyDescent="0.15">
      <c r="A217" s="988"/>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6"/>
      <c r="AB217" s="258"/>
      <c r="AC217" s="259"/>
      <c r="AD217" s="259"/>
      <c r="AE217" s="190" t="s">
        <v>770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57.75" customHeight="1" x14ac:dyDescent="0.15">
      <c r="A218" s="988"/>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8"/>
      <c r="B221" s="253"/>
      <c r="C221" s="252"/>
      <c r="D221" s="253"/>
      <c r="E221" s="252"/>
      <c r="F221" s="314"/>
      <c r="G221" s="232" t="s">
        <v>736</v>
      </c>
      <c r="H221" s="191"/>
      <c r="I221" s="191"/>
      <c r="J221" s="191"/>
      <c r="K221" s="191"/>
      <c r="L221" s="191"/>
      <c r="M221" s="191"/>
      <c r="N221" s="191"/>
      <c r="O221" s="191"/>
      <c r="P221" s="233"/>
      <c r="Q221" s="190" t="s">
        <v>739</v>
      </c>
      <c r="R221" s="191"/>
      <c r="S221" s="191"/>
      <c r="T221" s="191"/>
      <c r="U221" s="191"/>
      <c r="V221" s="191"/>
      <c r="W221" s="191"/>
      <c r="X221" s="191"/>
      <c r="Y221" s="191"/>
      <c r="Z221" s="191"/>
      <c r="AA221" s="915"/>
      <c r="AB221" s="256" t="s">
        <v>738</v>
      </c>
      <c r="AC221" s="257"/>
      <c r="AD221" s="257"/>
      <c r="AE221" s="262" t="s">
        <v>775</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8"/>
      <c r="B222" s="253"/>
      <c r="C222" s="252"/>
      <c r="D222" s="253"/>
      <c r="E222" s="252"/>
      <c r="F222" s="314"/>
      <c r="G222" s="234"/>
      <c r="H222" s="235"/>
      <c r="I222" s="235"/>
      <c r="J222" s="235"/>
      <c r="K222" s="235"/>
      <c r="L222" s="235"/>
      <c r="M222" s="235"/>
      <c r="N222" s="235"/>
      <c r="O222" s="235"/>
      <c r="P222" s="236"/>
      <c r="Q222" s="424"/>
      <c r="R222" s="235"/>
      <c r="S222" s="235"/>
      <c r="T222" s="235"/>
      <c r="U222" s="235"/>
      <c r="V222" s="235"/>
      <c r="W222" s="235"/>
      <c r="X222" s="235"/>
      <c r="Y222" s="235"/>
      <c r="Z222" s="235"/>
      <c r="AA222" s="9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8"/>
      <c r="B223" s="253"/>
      <c r="C223" s="252"/>
      <c r="D223" s="253"/>
      <c r="E223" s="252"/>
      <c r="F223" s="314"/>
      <c r="G223" s="234"/>
      <c r="H223" s="235"/>
      <c r="I223" s="235"/>
      <c r="J223" s="235"/>
      <c r="K223" s="235"/>
      <c r="L223" s="235"/>
      <c r="M223" s="235"/>
      <c r="N223" s="235"/>
      <c r="O223" s="235"/>
      <c r="P223" s="236"/>
      <c r="Q223" s="424"/>
      <c r="R223" s="235"/>
      <c r="S223" s="235"/>
      <c r="T223" s="235"/>
      <c r="U223" s="235"/>
      <c r="V223" s="235"/>
      <c r="W223" s="235"/>
      <c r="X223" s="235"/>
      <c r="Y223" s="235"/>
      <c r="Z223" s="235"/>
      <c r="AA223" s="91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94.5" customHeight="1" x14ac:dyDescent="0.15">
      <c r="A224" s="988"/>
      <c r="B224" s="253"/>
      <c r="C224" s="252"/>
      <c r="D224" s="253"/>
      <c r="E224" s="252"/>
      <c r="F224" s="314"/>
      <c r="G224" s="234"/>
      <c r="H224" s="235"/>
      <c r="I224" s="235"/>
      <c r="J224" s="235"/>
      <c r="K224" s="235"/>
      <c r="L224" s="235"/>
      <c r="M224" s="235"/>
      <c r="N224" s="235"/>
      <c r="O224" s="235"/>
      <c r="P224" s="236"/>
      <c r="Q224" s="424"/>
      <c r="R224" s="235"/>
      <c r="S224" s="235"/>
      <c r="T224" s="235"/>
      <c r="U224" s="235"/>
      <c r="V224" s="235"/>
      <c r="W224" s="235"/>
      <c r="X224" s="235"/>
      <c r="Y224" s="235"/>
      <c r="Z224" s="235"/>
      <c r="AA224" s="916"/>
      <c r="AB224" s="258"/>
      <c r="AC224" s="259"/>
      <c r="AD224" s="259"/>
      <c r="AE224" s="190" t="s">
        <v>771</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94.5" customHeight="1" x14ac:dyDescent="0.15">
      <c r="A225" s="988"/>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1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8"/>
      <c r="B228" s="253"/>
      <c r="C228" s="252"/>
      <c r="D228" s="253"/>
      <c r="E228" s="252"/>
      <c r="F228" s="314"/>
      <c r="G228" s="232" t="s">
        <v>736</v>
      </c>
      <c r="H228" s="191"/>
      <c r="I228" s="191"/>
      <c r="J228" s="191"/>
      <c r="K228" s="191"/>
      <c r="L228" s="191"/>
      <c r="M228" s="191"/>
      <c r="N228" s="191"/>
      <c r="O228" s="191"/>
      <c r="P228" s="233"/>
      <c r="Q228" s="190" t="s">
        <v>740</v>
      </c>
      <c r="R228" s="191"/>
      <c r="S228" s="191"/>
      <c r="T228" s="191"/>
      <c r="U228" s="191"/>
      <c r="V228" s="191"/>
      <c r="W228" s="191"/>
      <c r="X228" s="191"/>
      <c r="Y228" s="191"/>
      <c r="Z228" s="191"/>
      <c r="AA228" s="915"/>
      <c r="AB228" s="256" t="s">
        <v>738</v>
      </c>
      <c r="AC228" s="257"/>
      <c r="AD228" s="257"/>
      <c r="AE228" s="262" t="s">
        <v>775</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8"/>
      <c r="B229" s="253"/>
      <c r="C229" s="252"/>
      <c r="D229" s="253"/>
      <c r="E229" s="252"/>
      <c r="F229" s="314"/>
      <c r="G229" s="234"/>
      <c r="H229" s="235"/>
      <c r="I229" s="235"/>
      <c r="J229" s="235"/>
      <c r="K229" s="235"/>
      <c r="L229" s="235"/>
      <c r="M229" s="235"/>
      <c r="N229" s="235"/>
      <c r="O229" s="235"/>
      <c r="P229" s="236"/>
      <c r="Q229" s="424"/>
      <c r="R229" s="235"/>
      <c r="S229" s="235"/>
      <c r="T229" s="235"/>
      <c r="U229" s="235"/>
      <c r="V229" s="235"/>
      <c r="W229" s="235"/>
      <c r="X229" s="235"/>
      <c r="Y229" s="235"/>
      <c r="Z229" s="235"/>
      <c r="AA229" s="9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8"/>
      <c r="B230" s="253"/>
      <c r="C230" s="252"/>
      <c r="D230" s="253"/>
      <c r="E230" s="252"/>
      <c r="F230" s="314"/>
      <c r="G230" s="234"/>
      <c r="H230" s="235"/>
      <c r="I230" s="235"/>
      <c r="J230" s="235"/>
      <c r="K230" s="235"/>
      <c r="L230" s="235"/>
      <c r="M230" s="235"/>
      <c r="N230" s="235"/>
      <c r="O230" s="235"/>
      <c r="P230" s="236"/>
      <c r="Q230" s="424"/>
      <c r="R230" s="235"/>
      <c r="S230" s="235"/>
      <c r="T230" s="235"/>
      <c r="U230" s="235"/>
      <c r="V230" s="235"/>
      <c r="W230" s="235"/>
      <c r="X230" s="235"/>
      <c r="Y230" s="235"/>
      <c r="Z230" s="235"/>
      <c r="AA230" s="91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37.5" customHeight="1" x14ac:dyDescent="0.15">
      <c r="A231" s="988"/>
      <c r="B231" s="253"/>
      <c r="C231" s="252"/>
      <c r="D231" s="253"/>
      <c r="E231" s="252"/>
      <c r="F231" s="314"/>
      <c r="G231" s="234"/>
      <c r="H231" s="235"/>
      <c r="I231" s="235"/>
      <c r="J231" s="235"/>
      <c r="K231" s="235"/>
      <c r="L231" s="235"/>
      <c r="M231" s="235"/>
      <c r="N231" s="235"/>
      <c r="O231" s="235"/>
      <c r="P231" s="236"/>
      <c r="Q231" s="424"/>
      <c r="R231" s="235"/>
      <c r="S231" s="235"/>
      <c r="T231" s="235"/>
      <c r="U231" s="235"/>
      <c r="V231" s="235"/>
      <c r="W231" s="235"/>
      <c r="X231" s="235"/>
      <c r="Y231" s="235"/>
      <c r="Z231" s="235"/>
      <c r="AA231" s="916"/>
      <c r="AB231" s="258"/>
      <c r="AC231" s="259"/>
      <c r="AD231" s="259"/>
      <c r="AE231" s="190" t="s">
        <v>772</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37.5" customHeight="1" x14ac:dyDescent="0.15">
      <c r="A232" s="988"/>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1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988"/>
      <c r="B235" s="253"/>
      <c r="C235" s="252"/>
      <c r="D235" s="253"/>
      <c r="E235" s="252"/>
      <c r="F235" s="314"/>
      <c r="G235" s="232" t="s">
        <v>736</v>
      </c>
      <c r="H235" s="191"/>
      <c r="I235" s="191"/>
      <c r="J235" s="191"/>
      <c r="K235" s="191"/>
      <c r="L235" s="191"/>
      <c r="M235" s="191"/>
      <c r="N235" s="191"/>
      <c r="O235" s="191"/>
      <c r="P235" s="233"/>
      <c r="Q235" s="190" t="s">
        <v>741</v>
      </c>
      <c r="R235" s="191"/>
      <c r="S235" s="191"/>
      <c r="T235" s="191"/>
      <c r="U235" s="191"/>
      <c r="V235" s="191"/>
      <c r="W235" s="191"/>
      <c r="X235" s="191"/>
      <c r="Y235" s="191"/>
      <c r="Z235" s="191"/>
      <c r="AA235" s="915"/>
      <c r="AB235" s="256" t="s">
        <v>738</v>
      </c>
      <c r="AC235" s="257"/>
      <c r="AD235" s="257"/>
      <c r="AE235" s="262" t="s">
        <v>775</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988"/>
      <c r="B236" s="253"/>
      <c r="C236" s="252"/>
      <c r="D236" s="253"/>
      <c r="E236" s="252"/>
      <c r="F236" s="314"/>
      <c r="G236" s="234"/>
      <c r="H236" s="235"/>
      <c r="I236" s="235"/>
      <c r="J236" s="235"/>
      <c r="K236" s="235"/>
      <c r="L236" s="235"/>
      <c r="M236" s="235"/>
      <c r="N236" s="235"/>
      <c r="O236" s="235"/>
      <c r="P236" s="236"/>
      <c r="Q236" s="424"/>
      <c r="R236" s="235"/>
      <c r="S236" s="235"/>
      <c r="T236" s="235"/>
      <c r="U236" s="235"/>
      <c r="V236" s="235"/>
      <c r="W236" s="235"/>
      <c r="X236" s="235"/>
      <c r="Y236" s="235"/>
      <c r="Z236" s="235"/>
      <c r="AA236" s="9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8"/>
      <c r="B237" s="253"/>
      <c r="C237" s="252"/>
      <c r="D237" s="253"/>
      <c r="E237" s="252"/>
      <c r="F237" s="314"/>
      <c r="G237" s="234"/>
      <c r="H237" s="235"/>
      <c r="I237" s="235"/>
      <c r="J237" s="235"/>
      <c r="K237" s="235"/>
      <c r="L237" s="235"/>
      <c r="M237" s="235"/>
      <c r="N237" s="235"/>
      <c r="O237" s="235"/>
      <c r="P237" s="236"/>
      <c r="Q237" s="424"/>
      <c r="R237" s="235"/>
      <c r="S237" s="235"/>
      <c r="T237" s="235"/>
      <c r="U237" s="235"/>
      <c r="V237" s="235"/>
      <c r="W237" s="235"/>
      <c r="X237" s="235"/>
      <c r="Y237" s="235"/>
      <c r="Z237" s="235"/>
      <c r="AA237" s="91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59" customHeight="1" x14ac:dyDescent="0.15">
      <c r="A238" s="988"/>
      <c r="B238" s="253"/>
      <c r="C238" s="252"/>
      <c r="D238" s="253"/>
      <c r="E238" s="252"/>
      <c r="F238" s="314"/>
      <c r="G238" s="234"/>
      <c r="H238" s="235"/>
      <c r="I238" s="235"/>
      <c r="J238" s="235"/>
      <c r="K238" s="235"/>
      <c r="L238" s="235"/>
      <c r="M238" s="235"/>
      <c r="N238" s="235"/>
      <c r="O238" s="235"/>
      <c r="P238" s="236"/>
      <c r="Q238" s="424"/>
      <c r="R238" s="235"/>
      <c r="S238" s="235"/>
      <c r="T238" s="235"/>
      <c r="U238" s="235"/>
      <c r="V238" s="235"/>
      <c r="W238" s="235"/>
      <c r="X238" s="235"/>
      <c r="Y238" s="235"/>
      <c r="Z238" s="235"/>
      <c r="AA238" s="916"/>
      <c r="AB238" s="258"/>
      <c r="AC238" s="259"/>
      <c r="AD238" s="259"/>
      <c r="AE238" s="190" t="s">
        <v>773</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59" customHeight="1" x14ac:dyDescent="0.15">
      <c r="A239" s="988"/>
      <c r="B239" s="253"/>
      <c r="C239" s="252"/>
      <c r="D239" s="253"/>
      <c r="E239" s="252"/>
      <c r="F239" s="314"/>
      <c r="G239" s="237"/>
      <c r="H239" s="194"/>
      <c r="I239" s="194"/>
      <c r="J239" s="194"/>
      <c r="K239" s="194"/>
      <c r="L239" s="194"/>
      <c r="M239" s="194"/>
      <c r="N239" s="194"/>
      <c r="O239" s="194"/>
      <c r="P239" s="238"/>
      <c r="Q239" s="193"/>
      <c r="R239" s="194"/>
      <c r="S239" s="194"/>
      <c r="T239" s="194"/>
      <c r="U239" s="194"/>
      <c r="V239" s="194"/>
      <c r="W239" s="194"/>
      <c r="X239" s="194"/>
      <c r="Y239" s="194"/>
      <c r="Z239" s="194"/>
      <c r="AA239" s="91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723</v>
      </c>
      <c r="K430" s="243"/>
      <c r="L430" s="243"/>
      <c r="M430" s="243"/>
      <c r="N430" s="243"/>
      <c r="O430" s="243"/>
      <c r="P430" s="243"/>
      <c r="Q430" s="243"/>
      <c r="R430" s="243"/>
      <c r="S430" s="243"/>
      <c r="T430" s="244"/>
      <c r="U430" s="245" t="s">
        <v>746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746</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746</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746</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782</v>
      </c>
      <c r="AF693" s="178"/>
      <c r="AG693" s="179" t="s">
        <v>233</v>
      </c>
      <c r="AH693" s="202"/>
      <c r="AI693" s="216"/>
      <c r="AJ693" s="216"/>
      <c r="AK693" s="216"/>
      <c r="AL693" s="217"/>
      <c r="AM693" s="216"/>
      <c r="AN693" s="216"/>
      <c r="AO693" s="216"/>
      <c r="AP693" s="217"/>
      <c r="AQ693" s="231" t="s">
        <v>782</v>
      </c>
      <c r="AR693" s="178"/>
      <c r="AS693" s="179" t="s">
        <v>233</v>
      </c>
      <c r="AT693" s="202"/>
      <c r="AU693" s="178" t="s">
        <v>782</v>
      </c>
      <c r="AV693" s="178"/>
      <c r="AW693" s="179" t="s">
        <v>179</v>
      </c>
      <c r="AX693" s="180"/>
      <c r="AY693">
        <f>$AY$692</f>
        <v>1</v>
      </c>
    </row>
    <row r="694" spans="1:51" ht="23.25" customHeight="1" x14ac:dyDescent="0.15">
      <c r="A694" s="988"/>
      <c r="B694" s="253"/>
      <c r="C694" s="252"/>
      <c r="D694" s="253"/>
      <c r="E694" s="196"/>
      <c r="F694" s="197"/>
      <c r="G694" s="232" t="s">
        <v>782</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782</v>
      </c>
      <c r="AC694" s="175"/>
      <c r="AD694" s="175"/>
      <c r="AE694" s="166" t="s">
        <v>782</v>
      </c>
      <c r="AF694" s="167"/>
      <c r="AG694" s="167"/>
      <c r="AH694" s="167"/>
      <c r="AI694" s="166" t="s">
        <v>782</v>
      </c>
      <c r="AJ694" s="167"/>
      <c r="AK694" s="167"/>
      <c r="AL694" s="167"/>
      <c r="AM694" s="166" t="s">
        <v>782</v>
      </c>
      <c r="AN694" s="167"/>
      <c r="AO694" s="167"/>
      <c r="AP694" s="168"/>
      <c r="AQ694" s="166" t="s">
        <v>782</v>
      </c>
      <c r="AR694" s="167"/>
      <c r="AS694" s="167"/>
      <c r="AT694" s="168"/>
      <c r="AU694" s="167" t="s">
        <v>782</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782</v>
      </c>
      <c r="AC695" s="224"/>
      <c r="AD695" s="224"/>
      <c r="AE695" s="166" t="s">
        <v>782</v>
      </c>
      <c r="AF695" s="167"/>
      <c r="AG695" s="167"/>
      <c r="AH695" s="168"/>
      <c r="AI695" s="166" t="s">
        <v>782</v>
      </c>
      <c r="AJ695" s="167"/>
      <c r="AK695" s="167"/>
      <c r="AL695" s="167"/>
      <c r="AM695" s="166" t="s">
        <v>782</v>
      </c>
      <c r="AN695" s="167"/>
      <c r="AO695" s="167"/>
      <c r="AP695" s="168"/>
      <c r="AQ695" s="166" t="s">
        <v>782</v>
      </c>
      <c r="AR695" s="167"/>
      <c r="AS695" s="167"/>
      <c r="AT695" s="168"/>
      <c r="AU695" s="167" t="s">
        <v>782</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782</v>
      </c>
      <c r="AF696" s="167"/>
      <c r="AG696" s="167"/>
      <c r="AH696" s="168"/>
      <c r="AI696" s="166" t="s">
        <v>782</v>
      </c>
      <c r="AJ696" s="167"/>
      <c r="AK696" s="167"/>
      <c r="AL696" s="167"/>
      <c r="AM696" s="166" t="s">
        <v>782</v>
      </c>
      <c r="AN696" s="167"/>
      <c r="AO696" s="167"/>
      <c r="AP696" s="168"/>
      <c r="AQ696" s="166" t="s">
        <v>782</v>
      </c>
      <c r="AR696" s="167"/>
      <c r="AS696" s="167"/>
      <c r="AT696" s="168"/>
      <c r="AU696" s="167" t="s">
        <v>782</v>
      </c>
      <c r="AV696" s="167"/>
      <c r="AW696" s="167"/>
      <c r="AX696" s="208"/>
      <c r="AY696">
        <f t="shared" si="112"/>
        <v>1</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782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9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71.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69.9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69.9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69.9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782</v>
      </c>
      <c r="AH708" s="523"/>
      <c r="AI708" s="523"/>
      <c r="AJ708" s="523"/>
      <c r="AK708" s="523"/>
      <c r="AL708" s="523"/>
      <c r="AM708" s="523"/>
      <c r="AN708" s="523"/>
      <c r="AO708" s="523"/>
      <c r="AP708" s="523"/>
      <c r="AQ708" s="523"/>
      <c r="AR708" s="523"/>
      <c r="AS708" s="523"/>
      <c r="AT708" s="523"/>
      <c r="AU708" s="523"/>
      <c r="AV708" s="523"/>
      <c r="AW708" s="523"/>
      <c r="AX708" s="524"/>
    </row>
    <row r="709" spans="1:50" ht="49.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768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761</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782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782</v>
      </c>
      <c r="AH713" s="664"/>
      <c r="AI713" s="664"/>
      <c r="AJ713" s="664"/>
      <c r="AK713" s="664"/>
      <c r="AL713" s="664"/>
      <c r="AM713" s="664"/>
      <c r="AN713" s="664"/>
      <c r="AO713" s="664"/>
      <c r="AP713" s="664"/>
      <c r="AQ713" s="664"/>
      <c r="AR713" s="664"/>
      <c r="AS713" s="664"/>
      <c r="AT713" s="664"/>
      <c r="AU713" s="664"/>
      <c r="AV713" s="664"/>
      <c r="AW713" s="664"/>
      <c r="AX713" s="665"/>
    </row>
    <row r="714" spans="1:50" ht="46.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763</v>
      </c>
      <c r="AH714" s="689"/>
      <c r="AI714" s="689"/>
      <c r="AJ714" s="689"/>
      <c r="AK714" s="689"/>
      <c r="AL714" s="689"/>
      <c r="AM714" s="689"/>
      <c r="AN714" s="689"/>
      <c r="AO714" s="689"/>
      <c r="AP714" s="689"/>
      <c r="AQ714" s="689"/>
      <c r="AR714" s="689"/>
      <c r="AS714" s="689"/>
      <c r="AT714" s="689"/>
      <c r="AU714" s="689"/>
      <c r="AV714" s="689"/>
      <c r="AW714" s="689"/>
      <c r="AX714" s="690"/>
    </row>
    <row r="715" spans="1:50" ht="4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766</v>
      </c>
      <c r="AH715" s="523"/>
      <c r="AI715" s="523"/>
      <c r="AJ715" s="523"/>
      <c r="AK715" s="523"/>
      <c r="AL715" s="523"/>
      <c r="AM715" s="523"/>
      <c r="AN715" s="523"/>
      <c r="AO715" s="523"/>
      <c r="AP715" s="523"/>
      <c r="AQ715" s="523"/>
      <c r="AR715" s="523"/>
      <c r="AS715" s="523"/>
      <c r="AT715" s="523"/>
      <c r="AU715" s="523"/>
      <c r="AV715" s="523"/>
      <c r="AW715" s="523"/>
      <c r="AX715" s="524"/>
    </row>
    <row r="716" spans="1:50" ht="4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764</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80.2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752</v>
      </c>
      <c r="AE719" s="667"/>
      <c r="AF719" s="667"/>
      <c r="AG719" s="190" t="s">
        <v>782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82"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2"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784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787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782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782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782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782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782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743</v>
      </c>
      <c r="J746" s="113"/>
      <c r="K746" s="100" t="str">
        <f>IF(I746="","","-")</f>
        <v>-</v>
      </c>
      <c r="L746" s="104">
        <v>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t="s">
        <v>414</v>
      </c>
      <c r="J747" s="113"/>
      <c r="K747" s="100" t="str">
        <f>IF(I747="","","-")</f>
        <v>-</v>
      </c>
      <c r="L747" s="104">
        <v>253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755</v>
      </c>
      <c r="H789" s="446"/>
      <c r="I789" s="446"/>
      <c r="J789" s="446"/>
      <c r="K789" s="447"/>
      <c r="L789" s="448" t="s">
        <v>759</v>
      </c>
      <c r="M789" s="449"/>
      <c r="N789" s="449"/>
      <c r="O789" s="449"/>
      <c r="P789" s="449"/>
      <c r="Q789" s="449"/>
      <c r="R789" s="449"/>
      <c r="S789" s="449"/>
      <c r="T789" s="449"/>
      <c r="U789" s="449"/>
      <c r="V789" s="449"/>
      <c r="W789" s="449"/>
      <c r="X789" s="450"/>
      <c r="Y789" s="451">
        <v>1493</v>
      </c>
      <c r="Z789" s="452"/>
      <c r="AA789" s="452"/>
      <c r="AB789" s="553"/>
      <c r="AC789" s="445" t="s">
        <v>782</v>
      </c>
      <c r="AD789" s="446"/>
      <c r="AE789" s="446"/>
      <c r="AF789" s="446"/>
      <c r="AG789" s="447"/>
      <c r="AH789" s="448" t="s">
        <v>782</v>
      </c>
      <c r="AI789" s="449"/>
      <c r="AJ789" s="449"/>
      <c r="AK789" s="449"/>
      <c r="AL789" s="449"/>
      <c r="AM789" s="449"/>
      <c r="AN789" s="449"/>
      <c r="AO789" s="449"/>
      <c r="AP789" s="449"/>
      <c r="AQ789" s="449"/>
      <c r="AR789" s="449"/>
      <c r="AS789" s="449"/>
      <c r="AT789" s="450"/>
      <c r="AU789" s="451" t="s">
        <v>782</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756</v>
      </c>
      <c r="D845" s="415"/>
      <c r="E845" s="415"/>
      <c r="F845" s="415"/>
      <c r="G845" s="415"/>
      <c r="H845" s="415"/>
      <c r="I845" s="415"/>
      <c r="J845" s="416">
        <v>8010401050387</v>
      </c>
      <c r="K845" s="417"/>
      <c r="L845" s="417"/>
      <c r="M845" s="417"/>
      <c r="N845" s="417"/>
      <c r="O845" s="417"/>
      <c r="P845" s="421" t="s">
        <v>757</v>
      </c>
      <c r="Q845" s="317"/>
      <c r="R845" s="317"/>
      <c r="S845" s="317"/>
      <c r="T845" s="317"/>
      <c r="U845" s="317"/>
      <c r="V845" s="317"/>
      <c r="W845" s="317"/>
      <c r="X845" s="317"/>
      <c r="Y845" s="318">
        <v>1493</v>
      </c>
      <c r="Z845" s="319"/>
      <c r="AA845" s="319"/>
      <c r="AB845" s="320"/>
      <c r="AC845" s="322" t="s">
        <v>378</v>
      </c>
      <c r="AD845" s="323"/>
      <c r="AE845" s="323"/>
      <c r="AF845" s="323"/>
      <c r="AG845" s="323"/>
      <c r="AH845" s="418" t="s">
        <v>781</v>
      </c>
      <c r="AI845" s="419"/>
      <c r="AJ845" s="419"/>
      <c r="AK845" s="419"/>
      <c r="AL845" s="326">
        <v>99.9</v>
      </c>
      <c r="AM845" s="327"/>
      <c r="AN845" s="327"/>
      <c r="AO845" s="328"/>
      <c r="AP845" s="321" t="s">
        <v>758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774</v>
      </c>
      <c r="F1110" s="886"/>
      <c r="G1110" s="886"/>
      <c r="H1110" s="886"/>
      <c r="I1110" s="886"/>
      <c r="J1110" s="416" t="s">
        <v>774</v>
      </c>
      <c r="K1110" s="417"/>
      <c r="L1110" s="417"/>
      <c r="M1110" s="417"/>
      <c r="N1110" s="417"/>
      <c r="O1110" s="417"/>
      <c r="P1110" s="421" t="s">
        <v>774</v>
      </c>
      <c r="Q1110" s="317"/>
      <c r="R1110" s="317"/>
      <c r="S1110" s="317"/>
      <c r="T1110" s="317"/>
      <c r="U1110" s="317"/>
      <c r="V1110" s="317"/>
      <c r="W1110" s="317"/>
      <c r="X1110" s="317"/>
      <c r="Y1110" s="318" t="s">
        <v>774</v>
      </c>
      <c r="Z1110" s="319"/>
      <c r="AA1110" s="319"/>
      <c r="AB1110" s="320"/>
      <c r="AC1110" s="322"/>
      <c r="AD1110" s="323"/>
      <c r="AE1110" s="323"/>
      <c r="AF1110" s="323"/>
      <c r="AG1110" s="323"/>
      <c r="AH1110" s="324" t="s">
        <v>774</v>
      </c>
      <c r="AI1110" s="325"/>
      <c r="AJ1110" s="325"/>
      <c r="AK1110" s="325"/>
      <c r="AL1110" s="326" t="s">
        <v>774</v>
      </c>
      <c r="AM1110" s="327"/>
      <c r="AN1110" s="327"/>
      <c r="AO1110" s="328"/>
      <c r="AP1110" s="321" t="s">
        <v>774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29" max="49" man="1"/>
    <brk id="189" max="49" man="1"/>
    <brk id="232" max="49" man="1"/>
    <brk id="699"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太田 和幸</dc:creator>
  <cp:lastModifiedBy>防衛省</cp:lastModifiedBy>
  <cp:lastPrinted>2021-07-27T10:33:08Z</cp:lastPrinted>
  <dcterms:created xsi:type="dcterms:W3CDTF">2012-03-13T00:50:25Z</dcterms:created>
  <dcterms:modified xsi:type="dcterms:W3CDTF">2021-09-03T12:34:37Z</dcterms:modified>
</cp:coreProperties>
</file>