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255" i="3"/>
  <c r="AY271" i="3"/>
  <c r="AY50" i="3"/>
  <c r="AY235" i="3"/>
  <c r="AY417" i="3"/>
  <c r="AY213"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<sst xmlns="http://schemas.openxmlformats.org/spreadsheetml/2006/main" count="3154" uniqueCount="783">
  <si>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</si>
  <si>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</si>
  <si>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</si>
  <si>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</si>
  <si>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</si>
  <si>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</si>
  <si>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</si>
  <si>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</si>
  <si>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</si>
  <si>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</si>
  <si>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</si>
  <si>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</si>
  <si>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</si>
  <si>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</si>
  <si>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</si>
  <si>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</si>
  <si>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</si>
  <si>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</si>
  <si>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</si>
  <si>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</si>
  <si>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</si>
  <si>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</si>
  <si>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</si>
  <si>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</si>
  <si>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</si>
  <si>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</si>
  <si>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</si>
  <si>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</si>
  <si>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</si>
  <si>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</si>
  <si>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</si>
  <si>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</si>
  <si>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</si>
  <si>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</si>
  <si>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</si>
  <si>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</si>
  <si>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</si>
  <si>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</si>
  <si>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</si>
  <si>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</si>
  <si>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</si>
  <si>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</si>
  <si>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</si>
  <si>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</si>
  <si>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</si>
  <si>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</si>
  <si>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</si>
  <si>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</si>
  <si>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</si>
  <si>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</si>
  <si>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</si>
  <si>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</si>
  <si>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</si>
  <si>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</si>
  <si>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</si>
  <si>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</si>
  <si>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</si>
  <si>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</si>
  <si>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</si>
  <si>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</si>
  <si>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</si>
  <si>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</si>
  <si>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</si>
  <si>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</si>
  <si>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</si>
  <si>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</si>
  <si>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</si>
  <si>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</si>
  <si>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</si>
  <si>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</si>
  <si>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</si>
  <si>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</si>
  <si>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</si>
  <si>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</si>
  <si>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</si>
  <si>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</si>
  <si>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</si>
  <si>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</si>
  <si>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</si>
  <si>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</si>
  <si>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</si>
  <si>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</si>
  <si>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</si>
  <si>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</si>
  <si>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</si>
  <si>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</si>
  <si>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</si>
  <si>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</si>
  <si>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</si>
  <si>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</si>
  <si>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</si>
  <si>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</si>
  <si>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</si>
  <si>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</si>
  <si>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</si>
  <si>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</si>
  <si>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</si>
  <si>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</si>
  <si>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</si>
  <si>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</si>
  <si>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</si>
  <si>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</si>
  <si>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</si>
  <si>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</si>
  <si>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</si>
  <si>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</si>
  <si>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</si>
  <si>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</si>
  <si>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</si>
  <si>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</si>
  <si>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</si>
  <si>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</si>
  <si>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</si>
  <si>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</si>
  <si>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</si>
  <si>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</si>
  <si>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</si>
  <si>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</si>
  <si>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</si>
  <si>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</si>
  <si>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</si>
  <si>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</si>
  <si>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</si>
  <si>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</si>
  <si>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</si>
  <si>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</si>
  <si>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</si>
  <si>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</si>
  <si>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</si>
  <si>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</si>
  <si>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</si>
  <si>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</si>
  <si>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</si>
  <si>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</si>
  <si>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</si>
  <si>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</si>
  <si>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</si>
  <si>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</si>
  <si>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</si>
  <si>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</si>
  <si>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</si>
  <si>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</si>
  <si>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</si>
  <si>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</si>
  <si>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</si>
  <si>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</si>
  <si>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</si>
  <si>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</si>
  <si>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</si>
  <si>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</si>
  <si>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</si>
  <si>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</si>
  <si>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</si>
  <si>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</si>
  <si>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</si>
  <si>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</si>
  <si>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</si>
  <si>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</si>
  <si>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</si>
  <si>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</si>
  <si>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</si>
  <si>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</si>
  <si>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</si>
  <si>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</si>
  <si>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</si>
  <si>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</si>
  <si>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</si>
  <si>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</si>
  <si>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</si>
  <si>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</si>
  <si>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</si>
  <si>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</si>
  <si>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</si>
  <si>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</si>
  <si>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</si>
  <si>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</si>
  <si>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</si>
  <si>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</si>
  <si>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</si>
  <si>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</si>
  <si>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</si>
  <si>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</si>
  <si>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</si>
  <si>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</si>
  <si>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</si>
  <si>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</si>
  <si>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</si>
  <si>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</si>
  <si>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</si>
  <si>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</si>
  <si>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</si>
  <si>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</si>
  <si>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</si>
  <si>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</si>
  <si>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</si>
  <si>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</si>
  <si>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</si>
  <si>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</si>
  <si>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</si>
  <si>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</si>
  <si>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</si>
  <si>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</si>
  <si>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</si>
  <si>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</si>
  <si>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</si>
  <si>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</si>
  <si>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</si>
  <si>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</si>
  <si>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</si>
  <si>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</si>
  <si>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</si>
  <si>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</si>
  <si>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</si>
  <si>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</si>
  <si>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</si>
  <si>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</si>
  <si>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</si>
  <si>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</si>
  <si>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</si>
  <si>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</si>
  <si>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</si>
  <si>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</si>
  <si>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</si>
  <si>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</si>
  <si>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</si>
  <si>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</si>
  <si>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</si>
  <si>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</si>
  <si>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</si>
  <si>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</si>
  <si>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</si>
  <si>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</si>
  <si>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</si>
  <si>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</si>
  <si>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</si>
  <si>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</si>
  <si>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</si>
  <si>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</si>
  <si>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</si>
  <si>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</si>
  <si>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</si>
  <si>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</si>
  <si>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</si>
  <si>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</si>
  <si>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</si>
  <si>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</si>
  <si>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</si>
  <si>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</si>
  <si>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</si>
  <si>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</si>
  <si>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</si>
  <si>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</si>
  <si>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</si>
  <si>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</si>
  <si>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</si>
  <si>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</si>
  <si>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</si>
  <si>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</si>
  <si>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</si>
  <si>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</si>
  <si>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</si>
  <si>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</si>
  <si>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</si>
  <si>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</si>
  <si>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</si>
  <si>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</si>
  <si>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</si>
  <si>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</si>
  <si>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</si>
  <si>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</si>
  <si>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</si>
  <si>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</si>
  <si>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</si>
  <si>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</si>
  <si>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</si>
  <si>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</si>
  <si>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</si>
  <si>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</si>
  <si>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</si>
  <si>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</si>
  <si>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</si>
  <si>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</si>
  <si>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</si>
  <si>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</si>
  <si>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</si>
  <si>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</si>
  <si>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</si>
  <si>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</si>
  <si>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</si>
  <si>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</si>
  <si>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</si>
  <si>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</si>
  <si>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</si>
  <si>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</si>
  <si>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</si>
  <si>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</si>
  <si>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</si>
  <si>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</si>
  <si>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</si>
  <si>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</si>
  <si>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</si>
  <si>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</si>
  <si>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</si>
  <si>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</si>
  <si>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</si>
  <si>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</si>
  <si>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</si>
  <si>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</si>
  <si>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</si>
  <si>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</si>
  <si>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</si>
  <si>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</si>
  <si>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</si>
  <si>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</si>
  <si>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</si>
  <si>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</si>
  <si>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</si>
  <si>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</si>
  <si>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</si>
  <si>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</si>
  <si>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</si>
  <si>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</si>
  <si>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</si>
  <si>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</si>
  <si>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</si>
  <si>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</si>
  <si>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</si>
  <si>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</si>
  <si>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</si>
  <si>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</si>
  <si>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</si>
  <si>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</si>
  <si>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</si>
  <si>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</si>
  <si>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</si>
  <si>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</si>
  <si>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</si>
  <si>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</si>
  <si>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</si>
  <si>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</si>
  <si>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</si>
  <si>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</si>
  <si>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</si>
  <si>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</si>
  <si>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</si>
  <si>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</si>
  <si>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</si>
  <si>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</si>
  <si>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</si>
  <si>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</si>
  <si>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</si>
  <si>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</si>
  <si>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</si>
  <si>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</si>
  <si>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</si>
  <si>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</si>
  <si>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</si>
  <si>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</si>
  <si>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</si>
  <si>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</si>
  <si>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</si>
  <si>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</si>
  <si>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</si>
  <si>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</si>
  <si>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</si>
  <si>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</si>
  <si>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</si>
  <si>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</si>
  <si>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</si>
  <si>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</si>
  <si>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</si>
  <si>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</si>
  <si>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</si>
  <si>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</si>
  <si>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</si>
  <si>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</si>
  <si>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</si>
  <si>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</si>
  <si>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</si>
  <si>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</si>
  <si>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</si>
  <si>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</si>
  <si>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</si>
  <si>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</si>
  <si>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</si>
  <si>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</si>
  <si>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</si>
  <si>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</si>
  <si>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</si>
  <si>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</si>
  <si>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</si>
  <si>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</si>
  <si>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</si>
  <si>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</si>
  <si>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</si>
  <si>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</si>
  <si>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</si>
  <si>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</si>
  <si>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</si>
  <si>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</si>
  <si>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</si>
  <si>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</si>
  <si>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</si>
  <si>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</si>
  <si>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</si>
  <si>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</si>
  <si>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</si>
  <si>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</si>
  <si>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</si>
  <si>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</si>
  <si>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</si>
  <si>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</si>
  <si>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</si>
  <si>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</si>
  <si>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</si>
  <si>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</si>
  <si>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</si>
  <si>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</si>
  <si>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</si>
  <si>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</si>
  <si>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</si>
  <si>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</si>
  <si>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</si>
  <si>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</si>
  <si>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</si>
  <si>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</si>
  <si>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</si>
  <si>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</si>
  <si>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</si>
  <si>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</si>
  <si>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</si>
  <si>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</si>
  <si>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</si>
  <si>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</si>
  <si>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</si>
  <si>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</si>
  <si>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</si>
  <si>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</si>
  <si>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</si>
  <si>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</si>
  <si>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</si>
  <si>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</si>
  <si>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</si>
  <si>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</si>
  <si>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</si>
  <si>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</si>
  <si>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</si>
  <si>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</si>
  <si>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</si>
  <si>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</si>
  <si>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</si>
  <si>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</si>
  <si>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</si>
  <si>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</si>
  <si>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</si>
  <si>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</si>
  <si>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</si>
  <si>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</si>
  <si>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</si>
  <si>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</si>
  <si>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</si>
  <si>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</si>
  <si>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</si>
  <si>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</si>
  <si>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</si>
  <si>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</si>
  <si>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</si>
  <si>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</si>
  <si>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</si>
  <si>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</si>
  <si>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</si>
  <si>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</si>
  <si>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</si>
  <si>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</si>
  <si>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</si>
  <si>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</si>
  <si>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</si>
  <si>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</si>
  <si>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</si>
  <si>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</si>
  <si>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</si>
  <si>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</si>
  <si>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</si>
  <si>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</si>
  <si>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</si>
  <si>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</si>
  <si>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</si>
  <si>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</si>
  <si>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</si>
  <si>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</si>
  <si>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</si>
  <si>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</si>
  <si>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</si>
  <si>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</si>
  <si>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</si>
  <si>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</si>
  <si>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</si>
  <si>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</si>
  <si>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</si>
  <si>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</si>
  <si>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</si>
  <si>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</si>
  <si>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</si>
  <si>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</si>
  <si>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</si>
  <si>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</si>
  <si>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</si>
  <si>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</si>
  <si>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</si>
  <si>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</si>
  <si>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</si>
  <si>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</si>
  <si>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</si>
  <si>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</si>
  <si>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</si>
  <si>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</si>
  <si>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</si>
  <si>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</si>
  <si>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</si>
  <si>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</si>
  <si>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</si>
  <si>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</si>
  <si>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</si>
  <si>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</si>
  <si>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</si>
  <si>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</si>
  <si>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</si>
  <si>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</si>
  <si>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</si>
  <si>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</si>
  <si>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</si>
  <si>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</si>
  <si>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</si>
  <si>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</si>
  <si>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</si>
  <si>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</si>
  <si>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</si>
  <si>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</si>
  <si>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</si>
  <si>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</si>
  <si>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</si>
  <si>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</si>
  <si>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</si>
  <si>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</si>
  <si>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</si>
  <si>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</si>
  <si>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</si>
  <si>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</si>
  <si>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</si>
  <si>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</si>
  <si>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</si>
  <si>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</si>
  <si>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</si>
  <si>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</si>
  <si>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</si>
  <si>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</si>
  <si>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</si>
  <si>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</si>
  <si>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</si>
  <si>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</si>
  <si>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</si>
  <si>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</si>
  <si>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</si>
  <si>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</si>
  <si>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</si>
  <si>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</si>
  <si>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</si>
  <si>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</si>
  <si>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</si>
  <si>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</si>
  <si>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</si>
  <si>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</si>
  <si>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</si>
  <si>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</si>
  <si>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</si>
  <si>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</si>
  <si>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</si>
  <si>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</si>
  <si>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</si>
  <si>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</si>
  <si>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</si>
  <si>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</si>
  <si>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</si>
  <si>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</si>
  <si>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</si>
  <si>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</si>
  <si>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</si>
  <si>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</si>
  <si>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</si>
  <si>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</si>
  <si>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</si>
  <si>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</si>
  <si>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</si>
  <si>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</si>
  <si>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</si>
  <si>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</si>
  <si>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</si>
  <si>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</si>
  <si>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</si>
  <si>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</si>
  <si>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</si>
  <si>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</si>
  <si>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</si>
  <si>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</si>
  <si>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</si>
  <si>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</si>
  <si>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</si>
  <si>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</si>
  <si>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</si>
  <si>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</si>
  <si>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</si>
  <si>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</si>
  <si>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</si>
  <si>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</si>
  <si>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</si>
  <si>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</si>
  <si>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</si>
  <si>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</si>
  <si>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</si>
  <si>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</si>
  <si>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</si>
  <si>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</si>
  <si>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</si>
  <si>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</si>
  <si>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</si>
  <si>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</si>
  <si>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</si>
  <si>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</si>
  <si>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</si>
  <si>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</si>
  <si>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</si>
  <si>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</si>
  <si>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</si>
  <si>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</si>
  <si>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</si>
  <si>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</si>
  <si>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</si>
  <si>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</si>
  <si>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</si>
  <si>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</si>
  <si>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</si>
  <si>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</si>
  <si>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</si>
  <si>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</si>
  <si>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</si>
  <si>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</si>
  <si>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</si>
  <si>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</si>
  <si>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</si>
  <si>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</si>
  <si>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</si>
  <si>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</si>
  <si>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</si>
  <si>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</si>
  <si>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</si>
  <si>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</si>
  <si>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</si>
  <si>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</si>
  <si>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</si>
  <si>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</si>
  <si>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</si>
  <si>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</si>
  <si>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</si>
  <si>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</si>
  <si>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</si>
  <si>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</si>
  <si>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</si>
  <si>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</si>
  <si>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</si>
  <si>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</si>
  <si>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</si>
  <si>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</si>
  <si>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</si>
  <si>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</si>
  <si>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</si>
  <si>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</si>
  <si>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</si>
  <si>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</si>
  <si>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</si>
  <si>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</si>
  <si>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</si>
  <si>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</si>
  <si>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</si>
  <si>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</si>
  <si>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</si>
  <si>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</si>
  <si>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</si>
  <si>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</si>
  <si>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</si>
  <si>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</si>
  <si>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</si>
  <si>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</si>
  <si>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</si>
  <si>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</si>
  <si>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</si>
  <si>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</si>
  <si>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</si>
  <si>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</si>
  <si>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</si>
  <si>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</si>
  <si>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</si>
  <si>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</si>
  <si>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</si>
  <si>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</si>
  <si>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</si>
  <si>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</si>
  <si>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</si>
  <si>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</si>
  <si>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</si>
  <si>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</si>
  <si>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</si>
  <si>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</si>
  <si>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</si>
  <si>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貸費生貸与金</t>
  </si>
  <si>
    <t>人事教育局</t>
  </si>
  <si>
    <t>昭和30年度</t>
  </si>
  <si>
    <t>終了予定なし</t>
  </si>
  <si>
    <t>人材育成課</t>
  </si>
  <si>
    <t>自衛隊法第９８条</t>
  </si>
  <si>
    <t>平成３１年度以降に係る防衛計画の大綱、中期防衛力整備計画（平成３１年度～平成３５年度）（平成３０年１２月１８日　国家安全保障会議決定・閣議決定）</t>
  </si>
  <si>
    <t>　大学又は大学院に在学する学生で、医学、歯学、理学、工学を専攻し、修学後その専攻した学術を応用して自衛隊に勤務しようとする有為な学生を対象として、毎月定額の学資金を貸与することにより、その修学を助成し、卒業又は修了後、陸・海・空自衛隊の幹部候補生として任用することで、優秀な人材の確保を目的としている。</t>
  </si>
  <si>
    <t>　現在、大学及び大学院で、医学、歯学、理学、工学を専攻している学生で、卒業（修了）後、その専攻した学術を活かして引き続き自衛隊に勤務する意志を持つ者に対して学資金を貸与するものである。
　学資金の額は、自衛隊法施行令第１２０条の５に基づき月額５万４千円と規定されており、貸与された学資金は、自衛官として一定年限以上勤務すると規定に従って返還が免除される。</t>
  </si>
  <si>
    <t>-</t>
  </si>
  <si>
    <t>採用予定人員の確保</t>
  </si>
  <si>
    <t>学資金を貸与された者のうち入隊者数（幹部候補生への任官数）</t>
  </si>
  <si>
    <t>人</t>
  </si>
  <si>
    <t>貸費学生現員数</t>
  </si>
  <si>
    <t>11/17</t>
  </si>
  <si>
    <t>8.4/15</t>
  </si>
  <si>
    <t>採用の取組強化</t>
  </si>
  <si>
    <t>採用広報の充実や採用体制の強化を含めた多様な募集施策の推進</t>
  </si>
  <si>
    <t>0097</t>
  </si>
  <si>
    <t>0086</t>
  </si>
  <si>
    <t>0085</t>
  </si>
  <si>
    <t>0461</t>
  </si>
  <si>
    <t>0356</t>
  </si>
  <si>
    <t>0283</t>
  </si>
  <si>
    <t>0262</t>
  </si>
  <si>
    <t>0257</t>
  </si>
  <si>
    <t>0247</t>
  </si>
  <si>
    <t>○</t>
  </si>
  <si>
    <t>人材育成課長
末富　理栄</t>
    <phoneticPr fontId="5"/>
  </si>
  <si>
    <t>本制度は、自衛隊に必要な技術系の専門的分野について高度な知識・技能を有する人材を早期、かつ確実に確保できる手段であり、地方自治体等に委ねることができない事業であるため、国費を投入する必要がある。本制度は、自衛隊法第９８条に制定されており、明確な政策目標がある。</t>
  </si>
  <si>
    <t>‐</t>
  </si>
  <si>
    <t>無</t>
  </si>
  <si>
    <t>辞退者が出ることで増減が出るが、既定単価である54000円を月毎に学生に貸与した実績によるものであり、妥当な内容である。</t>
    <rPh sb="0" eb="3">
      <t>ジタイシャ</t>
    </rPh>
    <rPh sb="4" eb="5">
      <t>デ</t>
    </rPh>
    <rPh sb="9" eb="11">
      <t>ゾウゲン</t>
    </rPh>
    <rPh sb="12" eb="13">
      <t>デ</t>
    </rPh>
    <rPh sb="16" eb="18">
      <t>キテイ</t>
    </rPh>
    <rPh sb="33" eb="35">
      <t>ガクセイ</t>
    </rPh>
    <rPh sb="40" eb="42">
      <t>ジッセキ</t>
    </rPh>
    <rPh sb="51" eb="53">
      <t>ダトウ</t>
    </rPh>
    <rPh sb="54" eb="56">
      <t>ナイヨウ</t>
    </rPh>
    <phoneticPr fontId="5"/>
  </si>
  <si>
    <t>費目・使途については、貸費生貸与金のみに限定されている。</t>
  </si>
  <si>
    <t>学資金を貸与された学生は、幹部候補生に任官されるものであり、事業は有効に実施されている。</t>
  </si>
  <si>
    <t>１　必要性
　本制度は、自衛隊法第９８条に基づき、医学、歯学、理学及び工学部の専門課程以上に在学し、修学後直ちにその専攻した学術を応用して自衛隊に勤務しようとする人材を確保するため、本人からの応募に基づく選考後、採用の者に毎月定額の学資金を貸与することによりその修学を助成し、卒業後、陸海空自衛隊の幹部候補生として任用するものである。
２　有用性
　装備品の高度化に伴い、高度な技術的素養を有する技術系幹部のニーズは年々高まる一方であるが、少子化による若年人口の減少等に起因する募集環境の悪化により、技術系幹部の確保は厳しい状況にある。自衛隊において高度な技術的素養を有する優秀な人材が減少すると、将来的には自衛隊の任務遂行に深刻な影響を生じることも懸念される。このような中、本制度は技術系幹部の獲得に必要不可欠な事業であり、有効に機能している。
３　効率性
　本人からの応募に基づく選考後、採用した学生に対し、法令に定められた学資金を貸与している。仮に、自衛官として一定年限以上勤務しない場合や辞退した学生に対しては、学資金の返還義務が生じるため、学資金を効率的に執行している。
４　総合評価
　貸費学生制度は、技術革新著しい今日において、高度で複雑な専門的テクノロジーに対応できる人材を確保するため、専門分野について高度な知識・技能を有する人材を早期、確実に確保することのできる手段、また、経済動向等による将来の募集を取り巻く環境に対する柔軟性を確保する方策でもあることから、多様な採用手段を確保するという役割を果たす上で必要な制度である。</t>
    <rPh sb="293" eb="295">
      <t>ゲンショウ</t>
    </rPh>
    <rPh sb="342" eb="345">
      <t>ギジュツケイ</t>
    </rPh>
    <rPh sb="345" eb="347">
      <t>カンブ</t>
    </rPh>
    <rPh sb="348" eb="350">
      <t>カクトク</t>
    </rPh>
    <rPh sb="351" eb="353">
      <t>ヒツヨウ</t>
    </rPh>
    <rPh sb="353" eb="356">
      <t>フカケツ</t>
    </rPh>
    <rPh sb="357" eb="359">
      <t>ジギョウ</t>
    </rPh>
    <rPh sb="363" eb="365">
      <t>ユウコウ</t>
    </rPh>
    <rPh sb="366" eb="368">
      <t>キノウ</t>
    </rPh>
    <phoneticPr fontId="5"/>
  </si>
  <si>
    <t>引き続き、効率的な予算要求及び関係法令に従った適切な予算執行に努める。</t>
  </si>
  <si>
    <t>A.　個人Ａ</t>
    <rPh sb="3" eb="5">
      <t>コジン</t>
    </rPh>
    <phoneticPr fontId="5"/>
  </si>
  <si>
    <t>貸与金</t>
    <rPh sb="0" eb="2">
      <t>タイヨ</t>
    </rPh>
    <rPh sb="2" eb="3">
      <t>キン</t>
    </rPh>
    <phoneticPr fontId="5"/>
  </si>
  <si>
    <t>貸費生貸与金</t>
    <rPh sb="0" eb="2">
      <t>タイヒ</t>
    </rPh>
    <rPh sb="2" eb="3">
      <t>セイ</t>
    </rPh>
    <rPh sb="3" eb="5">
      <t>タイヨ</t>
    </rPh>
    <rPh sb="5" eb="6">
      <t>キン</t>
    </rPh>
    <phoneticPr fontId="5"/>
  </si>
  <si>
    <t>11.7/18</t>
    <phoneticPr fontId="5"/>
  </si>
  <si>
    <t>ー</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</si>
  <si>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</si>
  <si>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</si>
  <si>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</si>
  <si>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</si>
  <si>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</si>
  <si>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</si>
  <si>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</si>
  <si>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</si>
  <si>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</si>
  <si>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</si>
  <si>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貸費生貸与金</t>
    <rPh sb="0" eb="2">
      <t>タイヒ</t>
    </rPh>
    <rPh sb="2" eb="5">
      <t>セイタイヨ</t>
    </rPh>
    <rPh sb="5" eb="6">
      <t>キン</t>
    </rPh>
    <phoneticPr fontId="5"/>
  </si>
  <si>
    <t>成果指標である入隊者数（幹部候補生への任官数）が、過去３ヶ年度を通じて成果目標数を半数以上達成している。
令和２年度は、３名が大学院への進学し、民間企業等への就職により達成度は５４％にであった。</t>
    <rPh sb="41" eb="43">
      <t>ハンスウ</t>
    </rPh>
    <rPh sb="43" eb="45">
      <t>イジョウ</t>
    </rPh>
    <rPh sb="53" eb="55">
      <t>レイワ</t>
    </rPh>
    <rPh sb="56" eb="58">
      <t>ネンド</t>
    </rPh>
    <rPh sb="61" eb="62">
      <t>メイ</t>
    </rPh>
    <rPh sb="63" eb="66">
      <t>ダイガクイン</t>
    </rPh>
    <rPh sb="68" eb="70">
      <t>シンガク</t>
    </rPh>
    <rPh sb="72" eb="74">
      <t>ミンカン</t>
    </rPh>
    <rPh sb="74" eb="76">
      <t>キギョウ</t>
    </rPh>
    <rPh sb="76" eb="77">
      <t>トウ</t>
    </rPh>
    <rPh sb="79" eb="81">
      <t>シュウショク</t>
    </rPh>
    <rPh sb="84" eb="86">
      <t>タッセイ</t>
    </rPh>
    <rPh sb="86" eb="87">
      <t>ド</t>
    </rPh>
    <phoneticPr fontId="5"/>
  </si>
  <si>
    <t>-</t>
    <phoneticPr fontId="5"/>
  </si>
  <si>
    <t>円／人</t>
    <rPh sb="2" eb="3">
      <t>ニン</t>
    </rPh>
    <phoneticPr fontId="5"/>
  </si>
  <si>
    <t>貸費生貸与金（ｘ）　／　貸費学生（ｙ）　　　　　　　　　　　　　</t>
    <phoneticPr fontId="5"/>
  </si>
  <si>
    <t>　　ｘ／ｙ</t>
    <phoneticPr fontId="5"/>
  </si>
  <si>
    <t>Ⅰ－２　我が国自身の防衛体制の強化（防衛力の中心的な構成要素の強化における優先事項）</t>
    <phoneticPr fontId="5"/>
  </si>
  <si>
    <t>令和５年度</t>
    <rPh sb="0" eb="2">
      <t>レイワ</t>
    </rPh>
    <phoneticPr fontId="5"/>
  </si>
  <si>
    <t>-</t>
    <phoneticPr fontId="5"/>
  </si>
  <si>
    <t>Ｉ-2-（1）人的基盤の強化</t>
    <phoneticPr fontId="5"/>
  </si>
  <si>
    <t>●令和元年度における募集広報については、自衛官の誤解されているイメージに対して実情を紹介し、自衛官に対する誤解を払拭するための動画「自衛隊のソレ、誤解ですから！」や女性自衛官を紹介し、女性としての「やりがい」と公務員の「安定性」をＰＲするための動画「Ｊガール」などを作成し、自衛官募集ホームページへのアクセス数２８，２９８，３１０件を得た。また、全国の地方協力本部で自衛官等募集に関する新聞広告を合計４７１回掲載、交通機関広告を合計９，００１日掲示するなど、継続した広報宣伝を実施した。
●インターネットを利用した応募、受付システムについては、各募集種目の合計で利用件数は１，９９２件であり、その有効性を確認するとともに引き続き志願者の利便性向上に努める。
●募集広報用動画を作成し、各種広報媒体の組み合わせを強化することで、様々な方向から募集対象者への募集広報を推進するため、令和２年度予算に所要の経費（約２．４億円）を計上した。
●より幅広い層から多様な人材を確保するため、採用時の身体検査基準の一部緩和を実施した。</t>
  </si>
  <si>
    <t>-</t>
    <phoneticPr fontId="5"/>
  </si>
  <si>
    <t>・外部有識者抽出点検の対象外である。</t>
    <phoneticPr fontId="5"/>
  </si>
  <si>
    <t>・連続して不用額が発生していることから、要因分析のうえ、その理由についてレビューシートにおいて説明し、執行の妥当性について国民の理解を得られるようにするとともに、予算要求にあたっては実績を反映し適正な予算要求に努められたい。</t>
    <phoneticPr fontId="5"/>
  </si>
  <si>
    <t>17/16</t>
    <phoneticPr fontId="5"/>
  </si>
  <si>
    <t>　貸費学生については、新領域に対応する人材確保のための手段と認識し、近年募集活動を強化しているところであり、令和2年度においては、近年最も多い16名を確保した。今後においても学生に対し、在学中に専攻した学術を活かして自衛隊の幹部として勤務できるという魅力について説明を行うなど、貸費学生制度の周知を強化し、所要の人員確保に努める。</t>
    <rPh sb="11" eb="14">
      <t>シンリョウイキ</t>
    </rPh>
    <rPh sb="15" eb="17">
      <t>タイオウ</t>
    </rPh>
    <rPh sb="19" eb="21">
      <t>ジンザイ</t>
    </rPh>
    <rPh sb="21" eb="23">
      <t>カクホ</t>
    </rPh>
    <rPh sb="27" eb="29">
      <t>シュダン</t>
    </rPh>
    <rPh sb="30" eb="32">
      <t>ニンシキ</t>
    </rPh>
    <rPh sb="34" eb="36">
      <t>キンネン</t>
    </rPh>
    <rPh sb="36" eb="38">
      <t>ボシュウ</t>
    </rPh>
    <rPh sb="38" eb="40">
      <t>カツドウ</t>
    </rPh>
    <rPh sb="41" eb="43">
      <t>キョウカ</t>
    </rPh>
    <rPh sb="54" eb="56">
      <t>レイワ</t>
    </rPh>
    <rPh sb="57" eb="58">
      <t>ネン</t>
    </rPh>
    <rPh sb="58" eb="59">
      <t>ド</t>
    </rPh>
    <rPh sb="65" eb="67">
      <t>キンネン</t>
    </rPh>
    <rPh sb="67" eb="68">
      <t>モット</t>
    </rPh>
    <rPh sb="69" eb="70">
      <t>オオ</t>
    </rPh>
    <rPh sb="73" eb="74">
      <t>メイ</t>
    </rPh>
    <rPh sb="75" eb="77">
      <t>カクホ</t>
    </rPh>
    <rPh sb="80" eb="82">
      <t>コンゴ</t>
    </rPh>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</si>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</sst>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30975</xdr:colOff>
      <xdr:row>748</xdr:row>
      <xdr:rowOff>193598</xdr:rowOff>
    </xdr:from>
    <xdr:to>
      <xdr:col>38</xdr:col>
      <xdr:colOff>10221</xdr:colOff>
      <xdr:row>763</xdr:row>
      <xdr:rowOff>1</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76341" y="51202683"/>
          <a:ext cx="3696319" cy="51277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711</v>
      </c>
      <c r="AK2" s="943"/>
      <c r="AL2" s="943"/>
      <c r="AM2" s="943"/>
      <c r="AN2" s="98" t="s">
        <v>407</v>
      </c>
      <c r="AO2" s="943">
        <v>20</v>
      </c>
      <c r="AP2" s="943"/>
      <c r="AQ2" s="943"/>
      <c r="AR2" s="99" t="s">
        <v>710</v>
      </c>
      <c r="AS2" s="949">
        <v>214</v>
      </c>
      <c r="AT2" s="949"/>
      <c r="AU2" s="949"/>
      <c r="AV2" s="98" t="str">
        <f>IF(AW2="","","-")</f>
        <v/>
      </c>
      <c r="AW2" s="909"/>
      <c r="AX2" s="909"/>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712</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715</v>
      </c>
      <c r="H5" s="837"/>
      <c r="I5" s="837"/>
      <c r="J5" s="837"/>
      <c r="K5" s="837"/>
      <c r="L5" s="837"/>
      <c r="M5" s="838" t="s">
        <v>66</v>
      </c>
      <c r="N5" s="839"/>
      <c r="O5" s="839"/>
      <c r="P5" s="839"/>
      <c r="Q5" s="839"/>
      <c r="R5" s="840"/>
      <c r="S5" s="841" t="s">
        <v>716</v>
      </c>
      <c r="T5" s="837"/>
      <c r="U5" s="837"/>
      <c r="V5" s="837"/>
      <c r="W5" s="837"/>
      <c r="X5" s="842"/>
      <c r="Y5" s="696" t="s">
        <v>3</v>
      </c>
      <c r="Z5" s="542"/>
      <c r="AA5" s="542"/>
      <c r="AB5" s="542"/>
      <c r="AC5" s="542"/>
      <c r="AD5" s="543"/>
      <c r="AE5" s="697" t="s">
        <v>717</v>
      </c>
      <c r="AF5" s="697"/>
      <c r="AG5" s="697"/>
      <c r="AH5" s="697"/>
      <c r="AI5" s="697"/>
      <c r="AJ5" s="697"/>
      <c r="AK5" s="697"/>
      <c r="AL5" s="697"/>
      <c r="AM5" s="697"/>
      <c r="AN5" s="697"/>
      <c r="AO5" s="697"/>
      <c r="AP5" s="698"/>
      <c r="AQ5" s="699" t="s">
        <v>741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719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3" t="s">
        <v>257</v>
      </c>
      <c r="Z8" s="844"/>
      <c r="AA8" s="844"/>
      <c r="AB8" s="844"/>
      <c r="AC8" s="844"/>
      <c r="AD8" s="845"/>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720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v>
      </c>
      <c r="Q13" s="656"/>
      <c r="R13" s="656"/>
      <c r="S13" s="656"/>
      <c r="T13" s="656"/>
      <c r="U13" s="656"/>
      <c r="V13" s="657"/>
      <c r="W13" s="655">
        <v>16.2</v>
      </c>
      <c r="X13" s="656"/>
      <c r="Y13" s="656"/>
      <c r="Z13" s="656"/>
      <c r="AA13" s="656"/>
      <c r="AB13" s="656"/>
      <c r="AC13" s="657"/>
      <c r="AD13" s="655">
        <v>16.8</v>
      </c>
      <c r="AE13" s="656"/>
      <c r="AF13" s="656"/>
      <c r="AG13" s="656"/>
      <c r="AH13" s="656"/>
      <c r="AI13" s="656"/>
      <c r="AJ13" s="657"/>
      <c r="AK13" s="655">
        <v>17</v>
      </c>
      <c r="AL13" s="656"/>
      <c r="AM13" s="656"/>
      <c r="AN13" s="656"/>
      <c r="AO13" s="656"/>
      <c r="AP13" s="656"/>
      <c r="AQ13" s="657"/>
      <c r="AR13" s="918">
        <v>17</v>
      </c>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v>-0.8</v>
      </c>
      <c r="X14" s="656"/>
      <c r="Y14" s="656"/>
      <c r="Z14" s="656"/>
      <c r="AA14" s="656"/>
      <c r="AB14" s="656"/>
      <c r="AC14" s="657"/>
      <c r="AD14" s="655" t="s">
        <v>722</v>
      </c>
      <c r="AE14" s="656"/>
      <c r="AF14" s="656"/>
      <c r="AG14" s="656"/>
      <c r="AH14" s="656"/>
      <c r="AI14" s="656"/>
      <c r="AJ14" s="657"/>
      <c r="AK14" s="655" t="s">
        <v>776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776</v>
      </c>
      <c r="AL15" s="656"/>
      <c r="AM15" s="656"/>
      <c r="AN15" s="656"/>
      <c r="AO15" s="656"/>
      <c r="AP15" s="656"/>
      <c r="AQ15" s="657"/>
      <c r="AR15" s="655" t="s">
        <v>776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722</v>
      </c>
      <c r="AE16" s="656"/>
      <c r="AF16" s="656"/>
      <c r="AG16" s="656"/>
      <c r="AH16" s="656"/>
      <c r="AI16" s="656"/>
      <c r="AJ16" s="657"/>
      <c r="AK16" s="655" t="s">
        <v>776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722</v>
      </c>
      <c r="X17" s="656"/>
      <c r="Y17" s="656"/>
      <c r="Z17" s="656"/>
      <c r="AA17" s="656"/>
      <c r="AB17" s="656"/>
      <c r="AC17" s="657"/>
      <c r="AD17" s="655" t="s">
        <v>722</v>
      </c>
      <c r="AE17" s="656"/>
      <c r="AF17" s="656"/>
      <c r="AG17" s="656"/>
      <c r="AH17" s="656"/>
      <c r="AI17" s="656"/>
      <c r="AJ17" s="657"/>
      <c r="AK17" s="655" t="s">
        <v>776</v>
      </c>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5">
        <f>SUM(P13:V17)</f>
        <v>12</v>
      </c>
      <c r="Q18" s="876"/>
      <c r="R18" s="876"/>
      <c r="S18" s="876"/>
      <c r="T18" s="876"/>
      <c r="U18" s="876"/>
      <c r="V18" s="877"/>
      <c r="W18" s="875">
        <f>SUM(W13:AC17)</f>
        <v>15.399999999999999</v>
      </c>
      <c r="X18" s="876"/>
      <c r="Y18" s="876"/>
      <c r="Z18" s="876"/>
      <c r="AA18" s="876"/>
      <c r="AB18" s="876"/>
      <c r="AC18" s="877"/>
      <c r="AD18" s="875">
        <f>SUM(AD13:AJ17)</f>
        <v>16.8</v>
      </c>
      <c r="AE18" s="876"/>
      <c r="AF18" s="876"/>
      <c r="AG18" s="876"/>
      <c r="AH18" s="876"/>
      <c r="AI18" s="876"/>
      <c r="AJ18" s="877"/>
      <c r="AK18" s="875">
        <f>SUM(AK13:AQ17)</f>
        <v>17</v>
      </c>
      <c r="AL18" s="876"/>
      <c r="AM18" s="876"/>
      <c r="AN18" s="876"/>
      <c r="AO18" s="876"/>
      <c r="AP18" s="876"/>
      <c r="AQ18" s="877"/>
      <c r="AR18" s="875">
        <f>SUM(AR13:AX17)</f>
        <v>17</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11</v>
      </c>
      <c r="Q19" s="656"/>
      <c r="R19" s="656"/>
      <c r="S19" s="656"/>
      <c r="T19" s="656"/>
      <c r="U19" s="656"/>
      <c r="V19" s="657"/>
      <c r="W19" s="655">
        <v>8.4</v>
      </c>
      <c r="X19" s="656"/>
      <c r="Y19" s="656"/>
      <c r="Z19" s="656"/>
      <c r="AA19" s="656"/>
      <c r="AB19" s="656"/>
      <c r="AC19" s="657"/>
      <c r="AD19" s="655">
        <v>11.7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0.91666666666666663</v>
      </c>
      <c r="Q20" s="316"/>
      <c r="R20" s="316"/>
      <c r="S20" s="316"/>
      <c r="T20" s="316"/>
      <c r="U20" s="316"/>
      <c r="V20" s="316"/>
      <c r="W20" s="316">
        <f t="shared" ref="W20" si="0">IF(W18=0, "-", SUM(W19)/W18)</f>
        <v>0.54545454545454553</v>
      </c>
      <c r="X20" s="316"/>
      <c r="Y20" s="316"/>
      <c r="Z20" s="316"/>
      <c r="AA20" s="316"/>
      <c r="AB20" s="316"/>
      <c r="AC20" s="316"/>
      <c r="AD20" s="316">
        <f t="shared" ref="AD20" si="1">IF(AD18=0, "-", SUM(AD19)/AD18)</f>
        <v>0.6964285714285714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5"/>
      <c r="G21" s="314" t="s">
        <v>354</v>
      </c>
      <c r="H21" s="315"/>
      <c r="I21" s="315"/>
      <c r="J21" s="315"/>
      <c r="K21" s="315"/>
      <c r="L21" s="315"/>
      <c r="M21" s="315"/>
      <c r="N21" s="315"/>
      <c r="O21" s="315"/>
      <c r="P21" s="316">
        <f>IF(P19=0, "-", SUM(P19)/SUM(P13,P14))</f>
        <v>0.91666666666666663</v>
      </c>
      <c r="Q21" s="316"/>
      <c r="R21" s="316"/>
      <c r="S21" s="316"/>
      <c r="T21" s="316"/>
      <c r="U21" s="316"/>
      <c r="V21" s="316"/>
      <c r="W21" s="316">
        <f t="shared" ref="W21" si="2">IF(W19=0, "-", SUM(W19)/SUM(W13,W14))</f>
        <v>0.54545454545454553</v>
      </c>
      <c r="X21" s="316"/>
      <c r="Y21" s="316"/>
      <c r="Z21" s="316"/>
      <c r="AA21" s="316"/>
      <c r="AB21" s="316"/>
      <c r="AC21" s="316"/>
      <c r="AD21" s="316">
        <f t="shared" ref="AD21" si="3">IF(AD19=0, "-", SUM(AD19)/SUM(AD13,AD14))</f>
        <v>0.6964285714285714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713</v>
      </c>
      <c r="H23" s="969"/>
      <c r="I23" s="969"/>
      <c r="J23" s="969"/>
      <c r="K23" s="969"/>
      <c r="L23" s="969"/>
      <c r="M23" s="969"/>
      <c r="N23" s="969"/>
      <c r="O23" s="970"/>
      <c r="P23" s="918">
        <v>17</v>
      </c>
      <c r="Q23" s="919"/>
      <c r="R23" s="919"/>
      <c r="S23" s="919"/>
      <c r="T23" s="919"/>
      <c r="U23" s="919"/>
      <c r="V23" s="933"/>
      <c r="W23" s="918">
        <v>17</v>
      </c>
      <c r="X23" s="919"/>
      <c r="Y23" s="919"/>
      <c r="Z23" s="919"/>
      <c r="AA23" s="919"/>
      <c r="AB23" s="919"/>
      <c r="AC23" s="933"/>
      <c r="AD23" s="981" t="s">
        <v>782</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776</v>
      </c>
      <c r="H24" s="935"/>
      <c r="I24" s="935"/>
      <c r="J24" s="935"/>
      <c r="K24" s="935"/>
      <c r="L24" s="935"/>
      <c r="M24" s="935"/>
      <c r="N24" s="935"/>
      <c r="O24" s="936"/>
      <c r="P24" s="655" t="s">
        <v>776</v>
      </c>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776</v>
      </c>
      <c r="H25" s="935"/>
      <c r="I25" s="935"/>
      <c r="J25" s="935"/>
      <c r="K25" s="935"/>
      <c r="L25" s="935"/>
      <c r="M25" s="935"/>
      <c r="N25" s="935"/>
      <c r="O25" s="936"/>
      <c r="P25" s="655" t="s">
        <v>776</v>
      </c>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776</v>
      </c>
      <c r="H26" s="935"/>
      <c r="I26" s="935"/>
      <c r="J26" s="935"/>
      <c r="K26" s="935"/>
      <c r="L26" s="935"/>
      <c r="M26" s="935"/>
      <c r="N26" s="935"/>
      <c r="O26" s="936"/>
      <c r="P26" s="655" t="s">
        <v>776</v>
      </c>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776</v>
      </c>
      <c r="H27" s="935"/>
      <c r="I27" s="935"/>
      <c r="J27" s="935"/>
      <c r="K27" s="935"/>
      <c r="L27" s="935"/>
      <c r="M27" s="935"/>
      <c r="N27" s="935"/>
      <c r="O27" s="936"/>
      <c r="P27" s="655" t="s">
        <v>776</v>
      </c>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5">
        <f>P29-SUM(P23:P27)</f>
        <v>0</v>
      </c>
      <c r="Q28" s="876"/>
      <c r="R28" s="876"/>
      <c r="S28" s="876"/>
      <c r="T28" s="876"/>
      <c r="U28" s="876"/>
      <c r="V28" s="877"/>
      <c r="W28" s="875">
        <f>W29-SUM(W23:W27)</f>
        <v>0</v>
      </c>
      <c r="X28" s="876"/>
      <c r="Y28" s="876"/>
      <c r="Z28" s="876"/>
      <c r="AA28" s="876"/>
      <c r="AB28" s="876"/>
      <c r="AC28" s="87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5">
        <f>AK13</f>
        <v>17</v>
      </c>
      <c r="Q29" s="656"/>
      <c r="R29" s="656"/>
      <c r="S29" s="656"/>
      <c r="T29" s="656"/>
      <c r="U29" s="656"/>
      <c r="V29" s="657"/>
      <c r="W29" s="950">
        <f>AR13</f>
        <v>17</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8" t="s">
        <v>349</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391</v>
      </c>
      <c r="AF30" s="856"/>
      <c r="AG30" s="856"/>
      <c r="AH30" s="857"/>
      <c r="AI30" s="913" t="s">
        <v>413</v>
      </c>
      <c r="AJ30" s="913"/>
      <c r="AK30" s="913"/>
      <c r="AL30" s="855"/>
      <c r="AM30" s="913" t="s">
        <v>510</v>
      </c>
      <c r="AN30" s="913"/>
      <c r="AO30" s="913"/>
      <c r="AP30" s="855"/>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v>3</v>
      </c>
      <c r="AR31" s="201"/>
      <c r="AS31" s="136" t="s">
        <v>233</v>
      </c>
      <c r="AT31" s="137"/>
      <c r="AU31" s="200" t="s">
        <v>722</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6</v>
      </c>
      <c r="AF32" s="219"/>
      <c r="AG32" s="219"/>
      <c r="AH32" s="219"/>
      <c r="AI32" s="218">
        <v>7</v>
      </c>
      <c r="AJ32" s="219"/>
      <c r="AK32" s="219"/>
      <c r="AL32" s="219"/>
      <c r="AM32" s="218">
        <v>7</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11</v>
      </c>
      <c r="AF33" s="219"/>
      <c r="AG33" s="219"/>
      <c r="AH33" s="219"/>
      <c r="AI33" s="218">
        <v>12</v>
      </c>
      <c r="AJ33" s="219"/>
      <c r="AK33" s="219"/>
      <c r="AL33" s="219"/>
      <c r="AM33" s="218">
        <v>13</v>
      </c>
      <c r="AN33" s="219"/>
      <c r="AO33" s="219"/>
      <c r="AP33" s="219"/>
      <c r="AQ33" s="336">
        <v>13</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54.5</v>
      </c>
      <c r="AF34" s="219"/>
      <c r="AG34" s="219"/>
      <c r="AH34" s="219"/>
      <c r="AI34" s="218">
        <v>58.3</v>
      </c>
      <c r="AJ34" s="219"/>
      <c r="AK34" s="219"/>
      <c r="AL34" s="219"/>
      <c r="AM34" s="218">
        <v>53.8</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0</v>
      </c>
    </row>
    <row r="83" spans="1:60" ht="22.5" hidden="1" customHeight="1" x14ac:dyDescent="0.15">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0</v>
      </c>
    </row>
    <row r="84" spans="1:60" ht="19.5" hidden="1"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17</v>
      </c>
      <c r="AF101" s="282"/>
      <c r="AG101" s="282"/>
      <c r="AH101" s="282"/>
      <c r="AI101" s="282">
        <v>15</v>
      </c>
      <c r="AJ101" s="282"/>
      <c r="AK101" s="282"/>
      <c r="AL101" s="282"/>
      <c r="AM101" s="282">
        <v>18</v>
      </c>
      <c r="AN101" s="282"/>
      <c r="AO101" s="282"/>
      <c r="AP101" s="282"/>
      <c r="AQ101" s="282" t="s">
        <v>773</v>
      </c>
      <c r="AR101" s="282"/>
      <c r="AS101" s="282"/>
      <c r="AT101" s="282"/>
      <c r="AU101" s="218" t="s">
        <v>773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19</v>
      </c>
      <c r="AF102" s="282"/>
      <c r="AG102" s="282"/>
      <c r="AH102" s="282"/>
      <c r="AI102" s="282">
        <v>25</v>
      </c>
      <c r="AJ102" s="282"/>
      <c r="AK102" s="282"/>
      <c r="AL102" s="282"/>
      <c r="AM102" s="282">
        <v>26</v>
      </c>
      <c r="AN102" s="282"/>
      <c r="AO102" s="282"/>
      <c r="AP102" s="282"/>
      <c r="AQ102" s="282">
        <v>26</v>
      </c>
      <c r="AR102" s="282"/>
      <c r="AS102" s="282"/>
      <c r="AT102" s="282"/>
      <c r="AU102" s="225">
        <v>26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769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768</v>
      </c>
      <c r="AC116" s="462"/>
      <c r="AD116" s="463"/>
      <c r="AE116" s="282">
        <v>648000</v>
      </c>
      <c r="AF116" s="282"/>
      <c r="AG116" s="282"/>
      <c r="AH116" s="282"/>
      <c r="AI116" s="282">
        <v>558000</v>
      </c>
      <c r="AJ116" s="282"/>
      <c r="AK116" s="282"/>
      <c r="AL116" s="282"/>
      <c r="AM116" s="282">
        <v>648000</v>
      </c>
      <c r="AN116" s="282"/>
      <c r="AO116" s="282"/>
      <c r="AP116" s="282"/>
      <c r="AQ116" s="218">
        <v>648000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770</v>
      </c>
      <c r="AC117" s="472"/>
      <c r="AD117" s="473"/>
      <c r="AE117" s="550" t="s">
        <v>727</v>
      </c>
      <c r="AF117" s="550"/>
      <c r="AG117" s="550"/>
      <c r="AH117" s="550"/>
      <c r="AI117" s="550" t="s">
        <v>728</v>
      </c>
      <c r="AJ117" s="550"/>
      <c r="AK117" s="550"/>
      <c r="AL117" s="550"/>
      <c r="AM117" s="550" t="s">
        <v>753</v>
      </c>
      <c r="AN117" s="550"/>
      <c r="AO117" s="550"/>
      <c r="AP117" s="550"/>
      <c r="AQ117" s="550" t="s">
        <v>779</v>
      </c>
      <c r="AR117" s="550"/>
      <c r="AS117" s="550"/>
      <c r="AT117" s="550"/>
      <c r="AU117" s="550"/>
      <c r="AV117" s="550"/>
      <c r="AW117" s="550"/>
      <c r="AX117" s="551"/>
    </row>
    <row r="118" spans="1:51" ht="23.25" hidden="1" customHeight="1" thickBo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771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774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767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729</v>
      </c>
      <c r="H154" s="108"/>
      <c r="I154" s="108"/>
      <c r="J154" s="108"/>
      <c r="K154" s="108"/>
      <c r="L154" s="108"/>
      <c r="M154" s="108"/>
      <c r="N154" s="108"/>
      <c r="O154" s="108"/>
      <c r="P154" s="109"/>
      <c r="Q154" s="128" t="s">
        <v>730</v>
      </c>
      <c r="R154" s="108"/>
      <c r="S154" s="108"/>
      <c r="T154" s="108"/>
      <c r="U154" s="108"/>
      <c r="V154" s="108"/>
      <c r="W154" s="108"/>
      <c r="X154" s="108"/>
      <c r="Y154" s="108"/>
      <c r="Z154" s="108"/>
      <c r="AA154" s="290"/>
      <c r="AB154" s="144" t="s">
        <v>772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08.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61.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0"/>
      <c r="E430" s="175" t="s">
        <v>400</v>
      </c>
      <c r="F430" s="895"/>
      <c r="G430" s="896" t="s">
        <v>252</v>
      </c>
      <c r="H430" s="126"/>
      <c r="I430" s="126"/>
      <c r="J430" s="897" t="s">
        <v>722</v>
      </c>
      <c r="K430" s="898"/>
      <c r="L430" s="898"/>
      <c r="M430" s="898"/>
      <c r="N430" s="898"/>
      <c r="O430" s="898"/>
      <c r="P430" s="898"/>
      <c r="Q430" s="898"/>
      <c r="R430" s="898"/>
      <c r="S430" s="898"/>
      <c r="T430" s="899"/>
      <c r="U430" s="587" t="s">
        <v>776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722</v>
      </c>
      <c r="AN433" s="208"/>
      <c r="AO433" s="208"/>
      <c r="AP433" s="208"/>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722</v>
      </c>
      <c r="AN434" s="208"/>
      <c r="AO434" s="208"/>
      <c r="AP434" s="208"/>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208"/>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hidden="1"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722</v>
      </c>
      <c r="AN458" s="208"/>
      <c r="AO458" s="208"/>
      <c r="AP458" s="208"/>
      <c r="AQ458" s="336" t="s">
        <v>722</v>
      </c>
      <c r="AR458" s="208"/>
      <c r="AS458" s="208"/>
      <c r="AT458" s="337"/>
      <c r="AU458" s="208" t="s">
        <v>722</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722</v>
      </c>
      <c r="AN459" s="208"/>
      <c r="AO459" s="208"/>
      <c r="AP459" s="208"/>
      <c r="AQ459" s="336" t="s">
        <v>722</v>
      </c>
      <c r="AR459" s="208"/>
      <c r="AS459" s="208"/>
      <c r="AT459" s="337"/>
      <c r="AU459" s="208" t="s">
        <v>722</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t="s">
        <v>722</v>
      </c>
      <c r="AN460" s="208"/>
      <c r="AO460" s="208"/>
      <c r="AP460" s="208"/>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754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776</v>
      </c>
      <c r="AF693" s="201"/>
      <c r="AG693" s="136" t="s">
        <v>233</v>
      </c>
      <c r="AH693" s="137"/>
      <c r="AI693" s="335"/>
      <c r="AJ693" s="335"/>
      <c r="AK693" s="335"/>
      <c r="AL693" s="157"/>
      <c r="AM693" s="335"/>
      <c r="AN693" s="335"/>
      <c r="AO693" s="335"/>
      <c r="AP693" s="157"/>
      <c r="AQ693" s="250" t="s">
        <v>776</v>
      </c>
      <c r="AR693" s="201"/>
      <c r="AS693" s="136" t="s">
        <v>233</v>
      </c>
      <c r="AT693" s="137"/>
      <c r="AU693" s="201" t="s">
        <v>776</v>
      </c>
      <c r="AV693" s="201"/>
      <c r="AW693" s="136" t="s">
        <v>179</v>
      </c>
      <c r="AX693" s="196"/>
      <c r="AY693">
        <f>$AY$692</f>
        <v>1</v>
      </c>
    </row>
    <row r="694" spans="1:51" ht="23.25" customHeight="1" x14ac:dyDescent="0.15">
      <c r="A694" s="190"/>
      <c r="B694" s="187"/>
      <c r="C694" s="181"/>
      <c r="D694" s="187"/>
      <c r="E694" s="338"/>
      <c r="F694" s="339"/>
      <c r="G694" s="107" t="s">
        <v>776</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776</v>
      </c>
      <c r="AC694" s="214"/>
      <c r="AD694" s="214"/>
      <c r="AE694" s="336" t="s">
        <v>776</v>
      </c>
      <c r="AF694" s="208"/>
      <c r="AG694" s="208"/>
      <c r="AH694" s="208"/>
      <c r="AI694" s="336" t="s">
        <v>776</v>
      </c>
      <c r="AJ694" s="208"/>
      <c r="AK694" s="208"/>
      <c r="AL694" s="208"/>
      <c r="AM694" s="336" t="s">
        <v>776</v>
      </c>
      <c r="AN694" s="208"/>
      <c r="AO694" s="208"/>
      <c r="AP694" s="337"/>
      <c r="AQ694" s="336" t="s">
        <v>776</v>
      </c>
      <c r="AR694" s="208"/>
      <c r="AS694" s="208"/>
      <c r="AT694" s="337"/>
      <c r="AU694" s="208" t="s">
        <v>776</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776</v>
      </c>
      <c r="AC695" s="206"/>
      <c r="AD695" s="206"/>
      <c r="AE695" s="336" t="s">
        <v>776</v>
      </c>
      <c r="AF695" s="208"/>
      <c r="AG695" s="208"/>
      <c r="AH695" s="337"/>
      <c r="AI695" s="336" t="s">
        <v>776</v>
      </c>
      <c r="AJ695" s="208"/>
      <c r="AK695" s="208"/>
      <c r="AL695" s="208"/>
      <c r="AM695" s="336" t="s">
        <v>776</v>
      </c>
      <c r="AN695" s="208"/>
      <c r="AO695" s="208"/>
      <c r="AP695" s="337"/>
      <c r="AQ695" s="336" t="s">
        <v>776</v>
      </c>
      <c r="AR695" s="208"/>
      <c r="AS695" s="208"/>
      <c r="AT695" s="337"/>
      <c r="AU695" s="208" t="s">
        <v>776</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776</v>
      </c>
      <c r="AF696" s="208"/>
      <c r="AG696" s="208"/>
      <c r="AH696" s="337"/>
      <c r="AI696" s="336" t="s">
        <v>776</v>
      </c>
      <c r="AJ696" s="208"/>
      <c r="AK696" s="208"/>
      <c r="AL696" s="208"/>
      <c r="AM696" s="336" t="s">
        <v>776</v>
      </c>
      <c r="AN696" s="208"/>
      <c r="AO696" s="208"/>
      <c r="AP696" s="337"/>
      <c r="AQ696" s="336" t="s">
        <v>776</v>
      </c>
      <c r="AR696" s="208"/>
      <c r="AS696" s="208"/>
      <c r="AT696" s="337"/>
      <c r="AU696" s="208" t="s">
        <v>776</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776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03.5"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103.5"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103.5"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6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6.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743</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766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49.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776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77.5" customHeight="1" x14ac:dyDescent="0.15">
      <c r="A726" s="638" t="s">
        <v>48</v>
      </c>
      <c r="B726" s="797"/>
      <c r="C726" s="810" t="s">
        <v>53</v>
      </c>
      <c r="D726" s="832"/>
      <c r="E726" s="832"/>
      <c r="F726" s="833"/>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781</v>
      </c>
      <c r="B733" s="672"/>
      <c r="C733" s="672"/>
      <c r="D733" s="672"/>
      <c r="E733" s="673"/>
      <c r="F733" s="635" t="s">
        <v>780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776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673</v>
      </c>
      <c r="B737" s="211"/>
      <c r="C737" s="211"/>
      <c r="D737" s="212"/>
      <c r="E737" s="953" t="s">
        <v>731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732</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733</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734</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735</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736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737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738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739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712</v>
      </c>
      <c r="F746" s="957"/>
      <c r="G746" s="957"/>
      <c r="H746" s="100" t="str">
        <f>IF(E746="","","-")</f>
        <v>-</v>
      </c>
      <c r="I746" s="957"/>
      <c r="J746" s="957"/>
      <c r="K746" s="100" t="str">
        <f>IF(I746="","","-")</f>
        <v/>
      </c>
      <c r="L746" s="958">
        <v>216</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712</v>
      </c>
      <c r="F747" s="957"/>
      <c r="G747" s="957"/>
      <c r="H747" s="100" t="str">
        <f>IF(E747="","","-")</f>
        <v>-</v>
      </c>
      <c r="I747" s="957"/>
      <c r="J747" s="957"/>
      <c r="K747" s="100" t="str">
        <f>IF(I747="","","-")</f>
        <v/>
      </c>
      <c r="L747" s="958">
        <v>216</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751</v>
      </c>
      <c r="H789" s="669"/>
      <c r="I789" s="669"/>
      <c r="J789" s="669"/>
      <c r="K789" s="670"/>
      <c r="L789" s="662" t="s">
        <v>752</v>
      </c>
      <c r="M789" s="663"/>
      <c r="N789" s="663"/>
      <c r="O789" s="663"/>
      <c r="P789" s="663"/>
      <c r="Q789" s="663"/>
      <c r="R789" s="663"/>
      <c r="S789" s="663"/>
      <c r="T789" s="663"/>
      <c r="U789" s="663"/>
      <c r="V789" s="663"/>
      <c r="W789" s="663"/>
      <c r="X789" s="664"/>
      <c r="Y789" s="382">
        <v>0.6</v>
      </c>
      <c r="Z789" s="383"/>
      <c r="AA789" s="383"/>
      <c r="AB789" s="800"/>
      <c r="AC789" s="668" t="s">
        <v>776</v>
      </c>
      <c r="AD789" s="669"/>
      <c r="AE789" s="669"/>
      <c r="AF789" s="669"/>
      <c r="AG789" s="670"/>
      <c r="AH789" s="662" t="s">
        <v>776</v>
      </c>
      <c r="AI789" s="663"/>
      <c r="AJ789" s="663"/>
      <c r="AK789" s="663"/>
      <c r="AL789" s="663"/>
      <c r="AM789" s="663"/>
      <c r="AN789" s="663"/>
      <c r="AO789" s="663"/>
      <c r="AP789" s="663"/>
      <c r="AQ789" s="663"/>
      <c r="AR789" s="663"/>
      <c r="AS789" s="663"/>
      <c r="AT789" s="664"/>
      <c r="AU789" s="382" t="s">
        <v>776</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755</v>
      </c>
      <c r="D845" s="343"/>
      <c r="E845" s="343"/>
      <c r="F845" s="343"/>
      <c r="G845" s="343"/>
      <c r="H845" s="343"/>
      <c r="I845" s="343"/>
      <c r="J845" s="344" t="s">
        <v>407</v>
      </c>
      <c r="K845" s="345"/>
      <c r="L845" s="345"/>
      <c r="M845" s="345"/>
      <c r="N845" s="345"/>
      <c r="O845" s="345"/>
      <c r="P845" s="904" t="s">
        <v>765</v>
      </c>
      <c r="Q845" s="904"/>
      <c r="R845" s="904"/>
      <c r="S845" s="904"/>
      <c r="T845" s="904"/>
      <c r="U845" s="904"/>
      <c r="V845" s="904"/>
      <c r="W845" s="904"/>
      <c r="X845" s="904"/>
      <c r="Y845" s="347">
        <v>0.6</v>
      </c>
      <c r="Z845" s="348"/>
      <c r="AA845" s="348"/>
      <c r="AB845" s="349"/>
      <c r="AC845" s="834" t="s">
        <v>80</v>
      </c>
      <c r="AD845" s="835"/>
      <c r="AE845" s="835"/>
      <c r="AF845" s="835"/>
      <c r="AG845" s="835"/>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customHeight="1" x14ac:dyDescent="0.15">
      <c r="A846" s="370">
        <v>2</v>
      </c>
      <c r="B846" s="370">
        <v>1</v>
      </c>
      <c r="C846" s="343" t="s">
        <v>756</v>
      </c>
      <c r="D846" s="343"/>
      <c r="E846" s="343"/>
      <c r="F846" s="343"/>
      <c r="G846" s="343"/>
      <c r="H846" s="343"/>
      <c r="I846" s="343"/>
      <c r="J846" s="344" t="s">
        <v>722</v>
      </c>
      <c r="K846" s="345"/>
      <c r="L846" s="345"/>
      <c r="M846" s="345"/>
      <c r="N846" s="345"/>
      <c r="O846" s="345"/>
      <c r="P846" s="904" t="s">
        <v>765</v>
      </c>
      <c r="Q846" s="904"/>
      <c r="R846" s="904"/>
      <c r="S846" s="904"/>
      <c r="T846" s="904"/>
      <c r="U846" s="904"/>
      <c r="V846" s="904"/>
      <c r="W846" s="904"/>
      <c r="X846" s="904"/>
      <c r="Y846" s="347">
        <v>0.6</v>
      </c>
      <c r="Z846" s="348"/>
      <c r="AA846" s="348"/>
      <c r="AB846" s="349"/>
      <c r="AC846" s="834" t="s">
        <v>80</v>
      </c>
      <c r="AD846" s="835"/>
      <c r="AE846" s="835"/>
      <c r="AF846" s="835"/>
      <c r="AG846" s="835"/>
      <c r="AH846" s="366" t="s">
        <v>407</v>
      </c>
      <c r="AI846" s="367"/>
      <c r="AJ846" s="367"/>
      <c r="AK846" s="367"/>
      <c r="AL846" s="354" t="s">
        <v>407</v>
      </c>
      <c r="AM846" s="355"/>
      <c r="AN846" s="355"/>
      <c r="AO846" s="356"/>
      <c r="AP846" s="357" t="s">
        <v>722</v>
      </c>
      <c r="AQ846" s="357"/>
      <c r="AR846" s="357"/>
      <c r="AS846" s="357"/>
      <c r="AT846" s="357"/>
      <c r="AU846" s="357"/>
      <c r="AV846" s="357"/>
      <c r="AW846" s="357"/>
      <c r="AX846" s="357"/>
      <c r="AY846">
        <f>COUNTA($C$846)</f>
        <v>1</v>
      </c>
    </row>
    <row r="847" spans="1:51" ht="30" customHeight="1" x14ac:dyDescent="0.15">
      <c r="A847" s="370">
        <v>3</v>
      </c>
      <c r="B847" s="370">
        <v>1</v>
      </c>
      <c r="C847" s="358" t="s">
        <v>757</v>
      </c>
      <c r="D847" s="343"/>
      <c r="E847" s="343"/>
      <c r="F847" s="343"/>
      <c r="G847" s="343"/>
      <c r="H847" s="343"/>
      <c r="I847" s="343"/>
      <c r="J847" s="344" t="s">
        <v>722</v>
      </c>
      <c r="K847" s="345"/>
      <c r="L847" s="345"/>
      <c r="M847" s="345"/>
      <c r="N847" s="345"/>
      <c r="O847" s="345"/>
      <c r="P847" s="904" t="s">
        <v>765</v>
      </c>
      <c r="Q847" s="904"/>
      <c r="R847" s="904"/>
      <c r="S847" s="904"/>
      <c r="T847" s="904"/>
      <c r="U847" s="904"/>
      <c r="V847" s="904"/>
      <c r="W847" s="904"/>
      <c r="X847" s="904"/>
      <c r="Y847" s="347">
        <v>0.6</v>
      </c>
      <c r="Z847" s="348"/>
      <c r="AA847" s="348"/>
      <c r="AB847" s="349"/>
      <c r="AC847" s="834" t="s">
        <v>80</v>
      </c>
      <c r="AD847" s="835"/>
      <c r="AE847" s="835"/>
      <c r="AF847" s="835"/>
      <c r="AG847" s="835"/>
      <c r="AH847" s="366" t="s">
        <v>407</v>
      </c>
      <c r="AI847" s="367"/>
      <c r="AJ847" s="367"/>
      <c r="AK847" s="367"/>
      <c r="AL847" s="354" t="s">
        <v>407</v>
      </c>
      <c r="AM847" s="355"/>
      <c r="AN847" s="355"/>
      <c r="AO847" s="356"/>
      <c r="AP847" s="357" t="s">
        <v>722</v>
      </c>
      <c r="AQ847" s="357"/>
      <c r="AR847" s="357"/>
      <c r="AS847" s="357"/>
      <c r="AT847" s="357"/>
      <c r="AU847" s="357"/>
      <c r="AV847" s="357"/>
      <c r="AW847" s="357"/>
      <c r="AX847" s="357"/>
      <c r="AY847">
        <f>COUNTA($C$847)</f>
        <v>1</v>
      </c>
    </row>
    <row r="848" spans="1:51" ht="30" customHeight="1" x14ac:dyDescent="0.15">
      <c r="A848" s="370">
        <v>4</v>
      </c>
      <c r="B848" s="370">
        <v>1</v>
      </c>
      <c r="C848" s="358" t="s">
        <v>758</v>
      </c>
      <c r="D848" s="343"/>
      <c r="E848" s="343"/>
      <c r="F848" s="343"/>
      <c r="G848" s="343"/>
      <c r="H848" s="343"/>
      <c r="I848" s="343"/>
      <c r="J848" s="344" t="s">
        <v>722</v>
      </c>
      <c r="K848" s="345"/>
      <c r="L848" s="345"/>
      <c r="M848" s="345"/>
      <c r="N848" s="345"/>
      <c r="O848" s="345"/>
      <c r="P848" s="904" t="s">
        <v>765</v>
      </c>
      <c r="Q848" s="904"/>
      <c r="R848" s="904"/>
      <c r="S848" s="904"/>
      <c r="T848" s="904"/>
      <c r="U848" s="904"/>
      <c r="V848" s="904"/>
      <c r="W848" s="904"/>
      <c r="X848" s="904"/>
      <c r="Y848" s="347">
        <v>0.6</v>
      </c>
      <c r="Z848" s="348"/>
      <c r="AA848" s="348"/>
      <c r="AB848" s="349"/>
      <c r="AC848" s="834" t="s">
        <v>80</v>
      </c>
      <c r="AD848" s="835"/>
      <c r="AE848" s="835"/>
      <c r="AF848" s="835"/>
      <c r="AG848" s="835"/>
      <c r="AH848" s="366" t="s">
        <v>407</v>
      </c>
      <c r="AI848" s="367"/>
      <c r="AJ848" s="367"/>
      <c r="AK848" s="367"/>
      <c r="AL848" s="354" t="s">
        <v>407</v>
      </c>
      <c r="AM848" s="355"/>
      <c r="AN848" s="355"/>
      <c r="AO848" s="356"/>
      <c r="AP848" s="357" t="s">
        <v>722</v>
      </c>
      <c r="AQ848" s="357"/>
      <c r="AR848" s="357"/>
      <c r="AS848" s="357"/>
      <c r="AT848" s="357"/>
      <c r="AU848" s="357"/>
      <c r="AV848" s="357"/>
      <c r="AW848" s="357"/>
      <c r="AX848" s="357"/>
      <c r="AY848">
        <f>COUNTA($C$848)</f>
        <v>1</v>
      </c>
    </row>
    <row r="849" spans="1:51" ht="30" customHeight="1" x14ac:dyDescent="0.15">
      <c r="A849" s="370">
        <v>5</v>
      </c>
      <c r="B849" s="370">
        <v>1</v>
      </c>
      <c r="C849" s="343" t="s">
        <v>759</v>
      </c>
      <c r="D849" s="343"/>
      <c r="E849" s="343"/>
      <c r="F849" s="343"/>
      <c r="G849" s="343"/>
      <c r="H849" s="343"/>
      <c r="I849" s="343"/>
      <c r="J849" s="344" t="s">
        <v>722</v>
      </c>
      <c r="K849" s="345"/>
      <c r="L849" s="345"/>
      <c r="M849" s="345"/>
      <c r="N849" s="345"/>
      <c r="O849" s="345"/>
      <c r="P849" s="904" t="s">
        <v>765</v>
      </c>
      <c r="Q849" s="904"/>
      <c r="R849" s="904"/>
      <c r="S849" s="904"/>
      <c r="T849" s="904"/>
      <c r="U849" s="904"/>
      <c r="V849" s="904"/>
      <c r="W849" s="904"/>
      <c r="X849" s="904"/>
      <c r="Y849" s="347">
        <v>0.6</v>
      </c>
      <c r="Z849" s="348"/>
      <c r="AA849" s="348"/>
      <c r="AB849" s="349"/>
      <c r="AC849" s="834" t="s">
        <v>80</v>
      </c>
      <c r="AD849" s="835"/>
      <c r="AE849" s="835"/>
      <c r="AF849" s="835"/>
      <c r="AG849" s="835"/>
      <c r="AH849" s="366" t="s">
        <v>407</v>
      </c>
      <c r="AI849" s="367"/>
      <c r="AJ849" s="367"/>
      <c r="AK849" s="367"/>
      <c r="AL849" s="354" t="s">
        <v>407</v>
      </c>
      <c r="AM849" s="355"/>
      <c r="AN849" s="355"/>
      <c r="AO849" s="356"/>
      <c r="AP849" s="357" t="s">
        <v>722</v>
      </c>
      <c r="AQ849" s="357"/>
      <c r="AR849" s="357"/>
      <c r="AS849" s="357"/>
      <c r="AT849" s="357"/>
      <c r="AU849" s="357"/>
      <c r="AV849" s="357"/>
      <c r="AW849" s="357"/>
      <c r="AX849" s="357"/>
      <c r="AY849">
        <f>COUNTA($C$849)</f>
        <v>1</v>
      </c>
    </row>
    <row r="850" spans="1:51" ht="30" customHeight="1" x14ac:dyDescent="0.15">
      <c r="A850" s="370">
        <v>6</v>
      </c>
      <c r="B850" s="370">
        <v>1</v>
      </c>
      <c r="C850" s="343" t="s">
        <v>760</v>
      </c>
      <c r="D850" s="343"/>
      <c r="E850" s="343"/>
      <c r="F850" s="343"/>
      <c r="G850" s="343"/>
      <c r="H850" s="343"/>
      <c r="I850" s="343"/>
      <c r="J850" s="344" t="s">
        <v>722</v>
      </c>
      <c r="K850" s="345"/>
      <c r="L850" s="345"/>
      <c r="M850" s="345"/>
      <c r="N850" s="345"/>
      <c r="O850" s="345"/>
      <c r="P850" s="904" t="s">
        <v>765</v>
      </c>
      <c r="Q850" s="904"/>
      <c r="R850" s="904"/>
      <c r="S850" s="904"/>
      <c r="T850" s="904"/>
      <c r="U850" s="904"/>
      <c r="V850" s="904"/>
      <c r="W850" s="904"/>
      <c r="X850" s="904"/>
      <c r="Y850" s="347">
        <v>0.6</v>
      </c>
      <c r="Z850" s="348"/>
      <c r="AA850" s="348"/>
      <c r="AB850" s="349"/>
      <c r="AC850" s="834" t="s">
        <v>80</v>
      </c>
      <c r="AD850" s="835"/>
      <c r="AE850" s="835"/>
      <c r="AF850" s="835"/>
      <c r="AG850" s="835"/>
      <c r="AH850" s="366" t="s">
        <v>407</v>
      </c>
      <c r="AI850" s="367"/>
      <c r="AJ850" s="367"/>
      <c r="AK850" s="367"/>
      <c r="AL850" s="354" t="s">
        <v>407</v>
      </c>
      <c r="AM850" s="355"/>
      <c r="AN850" s="355"/>
      <c r="AO850" s="356"/>
      <c r="AP850" s="357" t="s">
        <v>722</v>
      </c>
      <c r="AQ850" s="357"/>
      <c r="AR850" s="357"/>
      <c r="AS850" s="357"/>
      <c r="AT850" s="357"/>
      <c r="AU850" s="357"/>
      <c r="AV850" s="357"/>
      <c r="AW850" s="357"/>
      <c r="AX850" s="357"/>
      <c r="AY850">
        <f>COUNTA($C$850)</f>
        <v>1</v>
      </c>
    </row>
    <row r="851" spans="1:51" ht="30" customHeight="1" x14ac:dyDescent="0.15">
      <c r="A851" s="370">
        <v>7</v>
      </c>
      <c r="B851" s="370">
        <v>1</v>
      </c>
      <c r="C851" s="343" t="s">
        <v>761</v>
      </c>
      <c r="D851" s="343"/>
      <c r="E851" s="343"/>
      <c r="F851" s="343"/>
      <c r="G851" s="343"/>
      <c r="H851" s="343"/>
      <c r="I851" s="343"/>
      <c r="J851" s="344" t="s">
        <v>722</v>
      </c>
      <c r="K851" s="345"/>
      <c r="L851" s="345"/>
      <c r="M851" s="345"/>
      <c r="N851" s="345"/>
      <c r="O851" s="345"/>
      <c r="P851" s="904" t="s">
        <v>765</v>
      </c>
      <c r="Q851" s="904"/>
      <c r="R851" s="904"/>
      <c r="S851" s="904"/>
      <c r="T851" s="904"/>
      <c r="U851" s="904"/>
      <c r="V851" s="904"/>
      <c r="W851" s="904"/>
      <c r="X851" s="904"/>
      <c r="Y851" s="347">
        <v>0.6</v>
      </c>
      <c r="Z851" s="348"/>
      <c r="AA851" s="348"/>
      <c r="AB851" s="349"/>
      <c r="AC851" s="834" t="s">
        <v>80</v>
      </c>
      <c r="AD851" s="835"/>
      <c r="AE851" s="835"/>
      <c r="AF851" s="835"/>
      <c r="AG851" s="835"/>
      <c r="AH851" s="366" t="s">
        <v>407</v>
      </c>
      <c r="AI851" s="367"/>
      <c r="AJ851" s="367"/>
      <c r="AK851" s="367"/>
      <c r="AL851" s="354" t="s">
        <v>407</v>
      </c>
      <c r="AM851" s="355"/>
      <c r="AN851" s="355"/>
      <c r="AO851" s="356"/>
      <c r="AP851" s="357" t="s">
        <v>722</v>
      </c>
      <c r="AQ851" s="357"/>
      <c r="AR851" s="357"/>
      <c r="AS851" s="357"/>
      <c r="AT851" s="357"/>
      <c r="AU851" s="357"/>
      <c r="AV851" s="357"/>
      <c r="AW851" s="357"/>
      <c r="AX851" s="357"/>
      <c r="AY851">
        <f>COUNTA($C$851)</f>
        <v>1</v>
      </c>
    </row>
    <row r="852" spans="1:51" ht="30" customHeight="1" x14ac:dyDescent="0.15">
      <c r="A852" s="370">
        <v>8</v>
      </c>
      <c r="B852" s="370">
        <v>1</v>
      </c>
      <c r="C852" s="343" t="s">
        <v>762</v>
      </c>
      <c r="D852" s="343"/>
      <c r="E852" s="343"/>
      <c r="F852" s="343"/>
      <c r="G852" s="343"/>
      <c r="H852" s="343"/>
      <c r="I852" s="343"/>
      <c r="J852" s="344" t="s">
        <v>722</v>
      </c>
      <c r="K852" s="345"/>
      <c r="L852" s="345"/>
      <c r="M852" s="345"/>
      <c r="N852" s="345"/>
      <c r="O852" s="345"/>
      <c r="P852" s="904" t="s">
        <v>765</v>
      </c>
      <c r="Q852" s="904"/>
      <c r="R852" s="904"/>
      <c r="S852" s="904"/>
      <c r="T852" s="904"/>
      <c r="U852" s="904"/>
      <c r="V852" s="904"/>
      <c r="W852" s="904"/>
      <c r="X852" s="904"/>
      <c r="Y852" s="347">
        <v>0.6</v>
      </c>
      <c r="Z852" s="348"/>
      <c r="AA852" s="348"/>
      <c r="AB852" s="349"/>
      <c r="AC852" s="834" t="s">
        <v>80</v>
      </c>
      <c r="AD852" s="835"/>
      <c r="AE852" s="835"/>
      <c r="AF852" s="835"/>
      <c r="AG852" s="835"/>
      <c r="AH852" s="366" t="s">
        <v>407</v>
      </c>
      <c r="AI852" s="367"/>
      <c r="AJ852" s="367"/>
      <c r="AK852" s="367"/>
      <c r="AL852" s="354" t="s">
        <v>407</v>
      </c>
      <c r="AM852" s="355"/>
      <c r="AN852" s="355"/>
      <c r="AO852" s="356"/>
      <c r="AP852" s="357" t="s">
        <v>722</v>
      </c>
      <c r="AQ852" s="357"/>
      <c r="AR852" s="357"/>
      <c r="AS852" s="357"/>
      <c r="AT852" s="357"/>
      <c r="AU852" s="357"/>
      <c r="AV852" s="357"/>
      <c r="AW852" s="357"/>
      <c r="AX852" s="357"/>
      <c r="AY852">
        <f>COUNTA($C$852)</f>
        <v>1</v>
      </c>
    </row>
    <row r="853" spans="1:51" ht="30" customHeight="1" x14ac:dyDescent="0.15">
      <c r="A853" s="370">
        <v>9</v>
      </c>
      <c r="B853" s="370">
        <v>1</v>
      </c>
      <c r="C853" s="343" t="s">
        <v>763</v>
      </c>
      <c r="D853" s="343"/>
      <c r="E853" s="343"/>
      <c r="F853" s="343"/>
      <c r="G853" s="343"/>
      <c r="H853" s="343"/>
      <c r="I853" s="343"/>
      <c r="J853" s="344" t="s">
        <v>722</v>
      </c>
      <c r="K853" s="345"/>
      <c r="L853" s="345"/>
      <c r="M853" s="345"/>
      <c r="N853" s="345"/>
      <c r="O853" s="345"/>
      <c r="P853" s="904" t="s">
        <v>765</v>
      </c>
      <c r="Q853" s="904"/>
      <c r="R853" s="904"/>
      <c r="S853" s="904"/>
      <c r="T853" s="904"/>
      <c r="U853" s="904"/>
      <c r="V853" s="904"/>
      <c r="W853" s="904"/>
      <c r="X853" s="904"/>
      <c r="Y853" s="347">
        <v>0.6</v>
      </c>
      <c r="Z853" s="348"/>
      <c r="AA853" s="348"/>
      <c r="AB853" s="349"/>
      <c r="AC853" s="834" t="s">
        <v>80</v>
      </c>
      <c r="AD853" s="835"/>
      <c r="AE853" s="835"/>
      <c r="AF853" s="835"/>
      <c r="AG853" s="835"/>
      <c r="AH853" s="366" t="s">
        <v>407</v>
      </c>
      <c r="AI853" s="367"/>
      <c r="AJ853" s="367"/>
      <c r="AK853" s="367"/>
      <c r="AL853" s="354" t="s">
        <v>407</v>
      </c>
      <c r="AM853" s="355"/>
      <c r="AN853" s="355"/>
      <c r="AO853" s="356"/>
      <c r="AP853" s="357" t="s">
        <v>722</v>
      </c>
      <c r="AQ853" s="357"/>
      <c r="AR853" s="357"/>
      <c r="AS853" s="357"/>
      <c r="AT853" s="357"/>
      <c r="AU853" s="357"/>
      <c r="AV853" s="357"/>
      <c r="AW853" s="357"/>
      <c r="AX853" s="357"/>
      <c r="AY853">
        <f>COUNTA($C$853)</f>
        <v>1</v>
      </c>
    </row>
    <row r="854" spans="1:51" ht="30" customHeight="1" x14ac:dyDescent="0.15">
      <c r="A854" s="370">
        <v>10</v>
      </c>
      <c r="B854" s="370">
        <v>1</v>
      </c>
      <c r="C854" s="343" t="s">
        <v>764</v>
      </c>
      <c r="D854" s="343"/>
      <c r="E854" s="343"/>
      <c r="F854" s="343"/>
      <c r="G854" s="343"/>
      <c r="H854" s="343"/>
      <c r="I854" s="343"/>
      <c r="J854" s="344" t="s">
        <v>722</v>
      </c>
      <c r="K854" s="345"/>
      <c r="L854" s="345"/>
      <c r="M854" s="345"/>
      <c r="N854" s="345"/>
      <c r="O854" s="345"/>
      <c r="P854" s="904" t="s">
        <v>765</v>
      </c>
      <c r="Q854" s="904"/>
      <c r="R854" s="904"/>
      <c r="S854" s="904"/>
      <c r="T854" s="904"/>
      <c r="U854" s="904"/>
      <c r="V854" s="904"/>
      <c r="W854" s="904"/>
      <c r="X854" s="904"/>
      <c r="Y854" s="347">
        <v>0.6</v>
      </c>
      <c r="Z854" s="348"/>
      <c r="AA854" s="348"/>
      <c r="AB854" s="349"/>
      <c r="AC854" s="834" t="s">
        <v>80</v>
      </c>
      <c r="AD854" s="835"/>
      <c r="AE854" s="835"/>
      <c r="AF854" s="835"/>
      <c r="AG854" s="835"/>
      <c r="AH854" s="366" t="s">
        <v>407</v>
      </c>
      <c r="AI854" s="367"/>
      <c r="AJ854" s="367"/>
      <c r="AK854" s="367"/>
      <c r="AL854" s="354" t="s">
        <v>407</v>
      </c>
      <c r="AM854" s="355"/>
      <c r="AN854" s="355"/>
      <c r="AO854" s="356"/>
      <c r="AP854" s="357" t="s">
        <v>722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776</v>
      </c>
      <c r="F1110" s="369"/>
      <c r="G1110" s="369"/>
      <c r="H1110" s="369"/>
      <c r="I1110" s="369"/>
      <c r="J1110" s="344" t="s">
        <v>776</v>
      </c>
      <c r="K1110" s="345"/>
      <c r="L1110" s="345"/>
      <c r="M1110" s="345"/>
      <c r="N1110" s="345"/>
      <c r="O1110" s="345"/>
      <c r="P1110" s="359" t="s">
        <v>776</v>
      </c>
      <c r="Q1110" s="346"/>
      <c r="R1110" s="346"/>
      <c r="S1110" s="346"/>
      <c r="T1110" s="346"/>
      <c r="U1110" s="346"/>
      <c r="V1110" s="346"/>
      <c r="W1110" s="346"/>
      <c r="X1110" s="346"/>
      <c r="Y1110" s="347" t="s">
        <v>776</v>
      </c>
      <c r="Z1110" s="348"/>
      <c r="AA1110" s="348"/>
      <c r="AB1110" s="349"/>
      <c r="AC1110" s="350"/>
      <c r="AD1110" s="351"/>
      <c r="AE1110" s="351"/>
      <c r="AF1110" s="351"/>
      <c r="AG1110" s="351"/>
      <c r="AH1110" s="352" t="s">
        <v>776</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3">
      <formula>IF(RIGHT(TEXT(P14,"0.#"),1)=".",FALSE,TRUE)</formula>
    </cfRule>
    <cfRule type="expression" dxfId="2808" priority="14034">
      <formula>IF(RIGHT(TEXT(P14,"0.#"),1)=".",TRUE,FALSE)</formula>
    </cfRule>
  </conditionalFormatting>
  <conditionalFormatting sqref="AE32">
    <cfRule type="expression" dxfId="2807" priority="14023">
      <formula>IF(RIGHT(TEXT(AE32,"0.#"),1)=".",FALSE,TRUE)</formula>
    </cfRule>
    <cfRule type="expression" dxfId="2806" priority="14024">
      <formula>IF(RIGHT(TEXT(AE32,"0.#"),1)=".",TRUE,FALSE)</formula>
    </cfRule>
  </conditionalFormatting>
  <conditionalFormatting sqref="P18:AX18">
    <cfRule type="expression" dxfId="2805" priority="13909">
      <formula>IF(RIGHT(TEXT(P18,"0.#"),1)=".",FALSE,TRUE)</formula>
    </cfRule>
    <cfRule type="expression" dxfId="2804" priority="13910">
      <formula>IF(RIGHT(TEXT(P18,"0.#"),1)=".",TRUE,FALSE)</formula>
    </cfRule>
  </conditionalFormatting>
  <conditionalFormatting sqref="Y790">
    <cfRule type="expression" dxfId="2803" priority="13905">
      <formula>IF(RIGHT(TEXT(Y790,"0.#"),1)=".",FALSE,TRUE)</formula>
    </cfRule>
    <cfRule type="expression" dxfId="2802" priority="13906">
      <formula>IF(RIGHT(TEXT(Y790,"0.#"),1)=".",TRUE,FALSE)</formula>
    </cfRule>
  </conditionalFormatting>
  <conditionalFormatting sqref="Y799">
    <cfRule type="expression" dxfId="2801" priority="13901">
      <formula>IF(RIGHT(TEXT(Y799,"0.#"),1)=".",FALSE,TRUE)</formula>
    </cfRule>
    <cfRule type="expression" dxfId="2800" priority="13902">
      <formula>IF(RIGHT(TEXT(Y799,"0.#"),1)=".",TRUE,FALSE)</formula>
    </cfRule>
  </conditionalFormatting>
  <conditionalFormatting sqref="Y830:Y837 Y828 Y817:Y824 Y815 Y804:Y811 Y802">
    <cfRule type="expression" dxfId="2799" priority="13683">
      <formula>IF(RIGHT(TEXT(Y802,"0.#"),1)=".",FALSE,TRUE)</formula>
    </cfRule>
    <cfRule type="expression" dxfId="2798" priority="13684">
      <formula>IF(RIGHT(TEXT(Y802,"0.#"),1)=".",TRUE,FALSE)</formula>
    </cfRule>
  </conditionalFormatting>
  <conditionalFormatting sqref="P16:AQ17 P15:AX15 P13:AX13">
    <cfRule type="expression" dxfId="2797" priority="13731">
      <formula>IF(RIGHT(TEXT(P13,"0.#"),1)=".",FALSE,TRUE)</formula>
    </cfRule>
    <cfRule type="expression" dxfId="2796" priority="13732">
      <formula>IF(RIGHT(TEXT(P13,"0.#"),1)=".",TRUE,FALSE)</formula>
    </cfRule>
  </conditionalFormatting>
  <conditionalFormatting sqref="P19:AJ19">
    <cfRule type="expression" dxfId="2795" priority="13729">
      <formula>IF(RIGHT(TEXT(P19,"0.#"),1)=".",FALSE,TRUE)</formula>
    </cfRule>
    <cfRule type="expression" dxfId="2794" priority="13730">
      <formula>IF(RIGHT(TEXT(P19,"0.#"),1)=".",TRUE,FALSE)</formula>
    </cfRule>
  </conditionalFormatting>
  <conditionalFormatting sqref="AE101 AQ101">
    <cfRule type="expression" dxfId="2793" priority="13721">
      <formula>IF(RIGHT(TEXT(AE101,"0.#"),1)=".",FALSE,TRUE)</formula>
    </cfRule>
    <cfRule type="expression" dxfId="2792" priority="13722">
      <formula>IF(RIGHT(TEXT(AE101,"0.#"),1)=".",TRUE,FALSE)</formula>
    </cfRule>
  </conditionalFormatting>
  <conditionalFormatting sqref="Y791:Y798 Y789">
    <cfRule type="expression" dxfId="2791" priority="13707">
      <formula>IF(RIGHT(TEXT(Y789,"0.#"),1)=".",FALSE,TRUE)</formula>
    </cfRule>
    <cfRule type="expression" dxfId="2790" priority="13708">
      <formula>IF(RIGHT(TEXT(Y789,"0.#"),1)=".",TRUE,FALSE)</formula>
    </cfRule>
  </conditionalFormatting>
  <conditionalFormatting sqref="AU790">
    <cfRule type="expression" dxfId="2789" priority="13705">
      <formula>IF(RIGHT(TEXT(AU790,"0.#"),1)=".",FALSE,TRUE)</formula>
    </cfRule>
    <cfRule type="expression" dxfId="2788" priority="13706">
      <formula>IF(RIGHT(TEXT(AU790,"0.#"),1)=".",TRUE,FALSE)</formula>
    </cfRule>
  </conditionalFormatting>
  <conditionalFormatting sqref="AU799">
    <cfRule type="expression" dxfId="2787" priority="13703">
      <formula>IF(RIGHT(TEXT(AU799,"0.#"),1)=".",FALSE,TRUE)</formula>
    </cfRule>
    <cfRule type="expression" dxfId="2786" priority="13704">
      <formula>IF(RIGHT(TEXT(AU799,"0.#"),1)=".",TRUE,FALSE)</formula>
    </cfRule>
  </conditionalFormatting>
  <conditionalFormatting sqref="AU791:AU798 AU789">
    <cfRule type="expression" dxfId="2785" priority="13701">
      <formula>IF(RIGHT(TEXT(AU789,"0.#"),1)=".",FALSE,TRUE)</formula>
    </cfRule>
    <cfRule type="expression" dxfId="2784" priority="13702">
      <formula>IF(RIGHT(TEXT(AU789,"0.#"),1)=".",TRUE,FALSE)</formula>
    </cfRule>
  </conditionalFormatting>
  <conditionalFormatting sqref="Y829 Y816 Y803">
    <cfRule type="expression" dxfId="2783" priority="13687">
      <formula>IF(RIGHT(TEXT(Y803,"0.#"),1)=".",FALSE,TRUE)</formula>
    </cfRule>
    <cfRule type="expression" dxfId="2782" priority="13688">
      <formula>IF(RIGHT(TEXT(Y803,"0.#"),1)=".",TRUE,FALSE)</formula>
    </cfRule>
  </conditionalFormatting>
  <conditionalFormatting sqref="Y838 Y825 Y812">
    <cfRule type="expression" dxfId="2781" priority="13685">
      <formula>IF(RIGHT(TEXT(Y812,"0.#"),1)=".",FALSE,TRUE)</formula>
    </cfRule>
    <cfRule type="expression" dxfId="2780" priority="13686">
      <formula>IF(RIGHT(TEXT(Y812,"0.#"),1)=".",TRUE,FALSE)</formula>
    </cfRule>
  </conditionalFormatting>
  <conditionalFormatting sqref="AU829 AU816 AU803">
    <cfRule type="expression" dxfId="2779" priority="13681">
      <formula>IF(RIGHT(TEXT(AU803,"0.#"),1)=".",FALSE,TRUE)</formula>
    </cfRule>
    <cfRule type="expression" dxfId="2778" priority="13682">
      <formula>IF(RIGHT(TEXT(AU803,"0.#"),1)=".",TRUE,FALSE)</formula>
    </cfRule>
  </conditionalFormatting>
  <conditionalFormatting sqref="AU838 AU825 AU812">
    <cfRule type="expression" dxfId="2777" priority="13679">
      <formula>IF(RIGHT(TEXT(AU812,"0.#"),1)=".",FALSE,TRUE)</formula>
    </cfRule>
    <cfRule type="expression" dxfId="2776" priority="13680">
      <formula>IF(RIGHT(TEXT(AU812,"0.#"),1)=".",TRUE,FALSE)</formula>
    </cfRule>
  </conditionalFormatting>
  <conditionalFormatting sqref="AU830:AU837 AU828 AU817:AU824 AU815 AU804:AU811 AU802">
    <cfRule type="expression" dxfId="2775" priority="13677">
      <formula>IF(RIGHT(TEXT(AU802,"0.#"),1)=".",FALSE,TRUE)</formula>
    </cfRule>
    <cfRule type="expression" dxfId="2774" priority="13678">
      <formula>IF(RIGHT(TEXT(AU802,"0.#"),1)=".",TRUE,FALSE)</formula>
    </cfRule>
  </conditionalFormatting>
  <conditionalFormatting sqref="AM87">
    <cfRule type="expression" dxfId="2773" priority="13331">
      <formula>IF(RIGHT(TEXT(AM87,"0.#"),1)=".",FALSE,TRUE)</formula>
    </cfRule>
    <cfRule type="expression" dxfId="2772" priority="13332">
      <formula>IF(RIGHT(TEXT(AM87,"0.#"),1)=".",TRUE,FALSE)</formula>
    </cfRule>
  </conditionalFormatting>
  <conditionalFormatting sqref="AE55">
    <cfRule type="expression" dxfId="2771" priority="13399">
      <formula>IF(RIGHT(TEXT(AE55,"0.#"),1)=".",FALSE,TRUE)</formula>
    </cfRule>
    <cfRule type="expression" dxfId="2770" priority="13400">
      <formula>IF(RIGHT(TEXT(AE55,"0.#"),1)=".",TRUE,FALSE)</formula>
    </cfRule>
  </conditionalFormatting>
  <conditionalFormatting sqref="AI55">
    <cfRule type="expression" dxfId="2769" priority="13397">
      <formula>IF(RIGHT(TEXT(AI55,"0.#"),1)=".",FALSE,TRUE)</formula>
    </cfRule>
    <cfRule type="expression" dxfId="2768" priority="13398">
      <formula>IF(RIGHT(TEXT(AI55,"0.#"),1)=".",TRUE,FALSE)</formula>
    </cfRule>
  </conditionalFormatting>
  <conditionalFormatting sqref="AM34">
    <cfRule type="expression" dxfId="2767" priority="13477">
      <formula>IF(RIGHT(TEXT(AM34,"0.#"),1)=".",FALSE,TRUE)</formula>
    </cfRule>
    <cfRule type="expression" dxfId="2766" priority="13478">
      <formula>IF(RIGHT(TEXT(AM34,"0.#"),1)=".",TRUE,FALSE)</formula>
    </cfRule>
  </conditionalFormatting>
  <conditionalFormatting sqref="AE33">
    <cfRule type="expression" dxfId="2765" priority="13491">
      <formula>IF(RIGHT(TEXT(AE33,"0.#"),1)=".",FALSE,TRUE)</formula>
    </cfRule>
    <cfRule type="expression" dxfId="2764" priority="13492">
      <formula>IF(RIGHT(TEXT(AE33,"0.#"),1)=".",TRUE,FALSE)</formula>
    </cfRule>
  </conditionalFormatting>
  <conditionalFormatting sqref="AE34">
    <cfRule type="expression" dxfId="2763" priority="13489">
      <formula>IF(RIGHT(TEXT(AE34,"0.#"),1)=".",FALSE,TRUE)</formula>
    </cfRule>
    <cfRule type="expression" dxfId="2762" priority="13490">
      <formula>IF(RIGHT(TEXT(AE34,"0.#"),1)=".",TRUE,FALSE)</formula>
    </cfRule>
  </conditionalFormatting>
  <conditionalFormatting sqref="AI34">
    <cfRule type="expression" dxfId="2761" priority="13487">
      <formula>IF(RIGHT(TEXT(AI34,"0.#"),1)=".",FALSE,TRUE)</formula>
    </cfRule>
    <cfRule type="expression" dxfId="2760" priority="13488">
      <formula>IF(RIGHT(TEXT(AI34,"0.#"),1)=".",TRUE,FALSE)</formula>
    </cfRule>
  </conditionalFormatting>
  <conditionalFormatting sqref="AI33">
    <cfRule type="expression" dxfId="2759" priority="13485">
      <formula>IF(RIGHT(TEXT(AI33,"0.#"),1)=".",FALSE,TRUE)</formula>
    </cfRule>
    <cfRule type="expression" dxfId="2758" priority="13486">
      <formula>IF(RIGHT(TEXT(AI33,"0.#"),1)=".",TRUE,FALSE)</formula>
    </cfRule>
  </conditionalFormatting>
  <conditionalFormatting sqref="AI32">
    <cfRule type="expression" dxfId="2757" priority="13483">
      <formula>IF(RIGHT(TEXT(AI32,"0.#"),1)=".",FALSE,TRUE)</formula>
    </cfRule>
    <cfRule type="expression" dxfId="2756" priority="13484">
      <formula>IF(RIGHT(TEXT(AI32,"0.#"),1)=".",TRUE,FALSE)</formula>
    </cfRule>
  </conditionalFormatting>
  <conditionalFormatting sqref="AM32">
    <cfRule type="expression" dxfId="2755" priority="13481">
      <formula>IF(RIGHT(TEXT(AM32,"0.#"),1)=".",FALSE,TRUE)</formula>
    </cfRule>
    <cfRule type="expression" dxfId="2754" priority="13482">
      <formula>IF(RIGHT(TEXT(AM32,"0.#"),1)=".",TRUE,FALSE)</formula>
    </cfRule>
  </conditionalFormatting>
  <conditionalFormatting sqref="AM33">
    <cfRule type="expression" dxfId="2753" priority="13479">
      <formula>IF(RIGHT(TEXT(AM33,"0.#"),1)=".",FALSE,TRUE)</formula>
    </cfRule>
    <cfRule type="expression" dxfId="2752" priority="13480">
      <formula>IF(RIGHT(TEXT(AM33,"0.#"),1)=".",TRUE,FALSE)</formula>
    </cfRule>
  </conditionalFormatting>
  <conditionalFormatting sqref="AQ32:AQ34">
    <cfRule type="expression" dxfId="2751" priority="13471">
      <formula>IF(RIGHT(TEXT(AQ32,"0.#"),1)=".",FALSE,TRUE)</formula>
    </cfRule>
    <cfRule type="expression" dxfId="2750" priority="13472">
      <formula>IF(RIGHT(TEXT(AQ32,"0.#"),1)=".",TRUE,FALSE)</formula>
    </cfRule>
  </conditionalFormatting>
  <conditionalFormatting sqref="AU32:AU34">
    <cfRule type="expression" dxfId="2749" priority="13469">
      <formula>IF(RIGHT(TEXT(AU32,"0.#"),1)=".",FALSE,TRUE)</formula>
    </cfRule>
    <cfRule type="expression" dxfId="2748" priority="13470">
      <formula>IF(RIGHT(TEXT(AU32,"0.#"),1)=".",TRUE,FALSE)</formula>
    </cfRule>
  </conditionalFormatting>
  <conditionalFormatting sqref="AE53">
    <cfRule type="expression" dxfId="2747" priority="13403">
      <formula>IF(RIGHT(TEXT(AE53,"0.#"),1)=".",FALSE,TRUE)</formula>
    </cfRule>
    <cfRule type="expression" dxfId="2746" priority="13404">
      <formula>IF(RIGHT(TEXT(AE53,"0.#"),1)=".",TRUE,FALSE)</formula>
    </cfRule>
  </conditionalFormatting>
  <conditionalFormatting sqref="AE54">
    <cfRule type="expression" dxfId="2745" priority="13401">
      <formula>IF(RIGHT(TEXT(AE54,"0.#"),1)=".",FALSE,TRUE)</formula>
    </cfRule>
    <cfRule type="expression" dxfId="2744" priority="13402">
      <formula>IF(RIGHT(TEXT(AE54,"0.#"),1)=".",TRUE,FALSE)</formula>
    </cfRule>
  </conditionalFormatting>
  <conditionalFormatting sqref="AI54">
    <cfRule type="expression" dxfId="2743" priority="13395">
      <formula>IF(RIGHT(TEXT(AI54,"0.#"),1)=".",FALSE,TRUE)</formula>
    </cfRule>
    <cfRule type="expression" dxfId="2742" priority="13396">
      <formula>IF(RIGHT(TEXT(AI54,"0.#"),1)=".",TRUE,FALSE)</formula>
    </cfRule>
  </conditionalFormatting>
  <conditionalFormatting sqref="AI53">
    <cfRule type="expression" dxfId="2741" priority="13393">
      <formula>IF(RIGHT(TEXT(AI53,"0.#"),1)=".",FALSE,TRUE)</formula>
    </cfRule>
    <cfRule type="expression" dxfId="2740" priority="13394">
      <formula>IF(RIGHT(TEXT(AI53,"0.#"),1)=".",TRUE,FALSE)</formula>
    </cfRule>
  </conditionalFormatting>
  <conditionalFormatting sqref="AM53">
    <cfRule type="expression" dxfId="2739" priority="13391">
      <formula>IF(RIGHT(TEXT(AM53,"0.#"),1)=".",FALSE,TRUE)</formula>
    </cfRule>
    <cfRule type="expression" dxfId="2738" priority="13392">
      <formula>IF(RIGHT(TEXT(AM53,"0.#"),1)=".",TRUE,FALSE)</formula>
    </cfRule>
  </conditionalFormatting>
  <conditionalFormatting sqref="AM54">
    <cfRule type="expression" dxfId="2737" priority="13389">
      <formula>IF(RIGHT(TEXT(AM54,"0.#"),1)=".",FALSE,TRUE)</formula>
    </cfRule>
    <cfRule type="expression" dxfId="2736" priority="13390">
      <formula>IF(RIGHT(TEXT(AM54,"0.#"),1)=".",TRUE,FALSE)</formula>
    </cfRule>
  </conditionalFormatting>
  <conditionalFormatting sqref="AM55">
    <cfRule type="expression" dxfId="2735" priority="13387">
      <formula>IF(RIGHT(TEXT(AM55,"0.#"),1)=".",FALSE,TRUE)</formula>
    </cfRule>
    <cfRule type="expression" dxfId="2734" priority="13388">
      <formula>IF(RIGHT(TEXT(AM55,"0.#"),1)=".",TRUE,FALSE)</formula>
    </cfRule>
  </conditionalFormatting>
  <conditionalFormatting sqref="AE60">
    <cfRule type="expression" dxfId="2733" priority="13373">
      <formula>IF(RIGHT(TEXT(AE60,"0.#"),1)=".",FALSE,TRUE)</formula>
    </cfRule>
    <cfRule type="expression" dxfId="2732" priority="13374">
      <formula>IF(RIGHT(TEXT(AE60,"0.#"),1)=".",TRUE,FALSE)</formula>
    </cfRule>
  </conditionalFormatting>
  <conditionalFormatting sqref="AE61">
    <cfRule type="expression" dxfId="2731" priority="13371">
      <formula>IF(RIGHT(TEXT(AE61,"0.#"),1)=".",FALSE,TRUE)</formula>
    </cfRule>
    <cfRule type="expression" dxfId="2730" priority="13372">
      <formula>IF(RIGHT(TEXT(AE61,"0.#"),1)=".",TRUE,FALSE)</formula>
    </cfRule>
  </conditionalFormatting>
  <conditionalFormatting sqref="AE62">
    <cfRule type="expression" dxfId="2729" priority="13369">
      <formula>IF(RIGHT(TEXT(AE62,"0.#"),1)=".",FALSE,TRUE)</formula>
    </cfRule>
    <cfRule type="expression" dxfId="2728" priority="13370">
      <formula>IF(RIGHT(TEXT(AE62,"0.#"),1)=".",TRUE,FALSE)</formula>
    </cfRule>
  </conditionalFormatting>
  <conditionalFormatting sqref="AI62">
    <cfRule type="expression" dxfId="2727" priority="13367">
      <formula>IF(RIGHT(TEXT(AI62,"0.#"),1)=".",FALSE,TRUE)</formula>
    </cfRule>
    <cfRule type="expression" dxfId="2726" priority="13368">
      <formula>IF(RIGHT(TEXT(AI62,"0.#"),1)=".",TRUE,FALSE)</formula>
    </cfRule>
  </conditionalFormatting>
  <conditionalFormatting sqref="AI61">
    <cfRule type="expression" dxfId="2725" priority="13365">
      <formula>IF(RIGHT(TEXT(AI61,"0.#"),1)=".",FALSE,TRUE)</formula>
    </cfRule>
    <cfRule type="expression" dxfId="2724" priority="13366">
      <formula>IF(RIGHT(TEXT(AI61,"0.#"),1)=".",TRUE,FALSE)</formula>
    </cfRule>
  </conditionalFormatting>
  <conditionalFormatting sqref="AI60">
    <cfRule type="expression" dxfId="2723" priority="13363">
      <formula>IF(RIGHT(TEXT(AI60,"0.#"),1)=".",FALSE,TRUE)</formula>
    </cfRule>
    <cfRule type="expression" dxfId="2722" priority="13364">
      <formula>IF(RIGHT(TEXT(AI60,"0.#"),1)=".",TRUE,FALSE)</formula>
    </cfRule>
  </conditionalFormatting>
  <conditionalFormatting sqref="AM60">
    <cfRule type="expression" dxfId="2721" priority="13361">
      <formula>IF(RIGHT(TEXT(AM60,"0.#"),1)=".",FALSE,TRUE)</formula>
    </cfRule>
    <cfRule type="expression" dxfId="2720" priority="13362">
      <formula>IF(RIGHT(TEXT(AM60,"0.#"),1)=".",TRUE,FALSE)</formula>
    </cfRule>
  </conditionalFormatting>
  <conditionalFormatting sqref="AM61">
    <cfRule type="expression" dxfId="2719" priority="13359">
      <formula>IF(RIGHT(TEXT(AM61,"0.#"),1)=".",FALSE,TRUE)</formula>
    </cfRule>
    <cfRule type="expression" dxfId="2718" priority="13360">
      <formula>IF(RIGHT(TEXT(AM61,"0.#"),1)=".",TRUE,FALSE)</formula>
    </cfRule>
  </conditionalFormatting>
  <conditionalFormatting sqref="AM62">
    <cfRule type="expression" dxfId="2717" priority="13357">
      <formula>IF(RIGHT(TEXT(AM62,"0.#"),1)=".",FALSE,TRUE)</formula>
    </cfRule>
    <cfRule type="expression" dxfId="2716" priority="13358">
      <formula>IF(RIGHT(TEXT(AM62,"0.#"),1)=".",TRUE,FALSE)</formula>
    </cfRule>
  </conditionalFormatting>
  <conditionalFormatting sqref="AE87">
    <cfRule type="expression" dxfId="2715" priority="13343">
      <formula>IF(RIGHT(TEXT(AE87,"0.#"),1)=".",FALSE,TRUE)</formula>
    </cfRule>
    <cfRule type="expression" dxfId="2714" priority="13344">
      <formula>IF(RIGHT(TEXT(AE87,"0.#"),1)=".",TRUE,FALSE)</formula>
    </cfRule>
  </conditionalFormatting>
  <conditionalFormatting sqref="AE88">
    <cfRule type="expression" dxfId="2713" priority="13341">
      <formula>IF(RIGHT(TEXT(AE88,"0.#"),1)=".",FALSE,TRUE)</formula>
    </cfRule>
    <cfRule type="expression" dxfId="2712" priority="13342">
      <formula>IF(RIGHT(TEXT(AE88,"0.#"),1)=".",TRUE,FALSE)</formula>
    </cfRule>
  </conditionalFormatting>
  <conditionalFormatting sqref="AE89">
    <cfRule type="expression" dxfId="2711" priority="13339">
      <formula>IF(RIGHT(TEXT(AE89,"0.#"),1)=".",FALSE,TRUE)</formula>
    </cfRule>
    <cfRule type="expression" dxfId="2710" priority="13340">
      <formula>IF(RIGHT(TEXT(AE89,"0.#"),1)=".",TRUE,FALSE)</formula>
    </cfRule>
  </conditionalFormatting>
  <conditionalFormatting sqref="AI89">
    <cfRule type="expression" dxfId="2709" priority="13337">
      <formula>IF(RIGHT(TEXT(AI89,"0.#"),1)=".",FALSE,TRUE)</formula>
    </cfRule>
    <cfRule type="expression" dxfId="2708" priority="13338">
      <formula>IF(RIGHT(TEXT(AI89,"0.#"),1)=".",TRUE,FALSE)</formula>
    </cfRule>
  </conditionalFormatting>
  <conditionalFormatting sqref="AI88">
    <cfRule type="expression" dxfId="2707" priority="13335">
      <formula>IF(RIGHT(TEXT(AI88,"0.#"),1)=".",FALSE,TRUE)</formula>
    </cfRule>
    <cfRule type="expression" dxfId="2706" priority="13336">
      <formula>IF(RIGHT(TEXT(AI88,"0.#"),1)=".",TRUE,FALSE)</formula>
    </cfRule>
  </conditionalFormatting>
  <conditionalFormatting sqref="AI87">
    <cfRule type="expression" dxfId="2705" priority="13333">
      <formula>IF(RIGHT(TEXT(AI87,"0.#"),1)=".",FALSE,TRUE)</formula>
    </cfRule>
    <cfRule type="expression" dxfId="2704" priority="13334">
      <formula>IF(RIGHT(TEXT(AI87,"0.#"),1)=".",TRUE,FALSE)</formula>
    </cfRule>
  </conditionalFormatting>
  <conditionalFormatting sqref="AM88">
    <cfRule type="expression" dxfId="2703" priority="13329">
      <formula>IF(RIGHT(TEXT(AM88,"0.#"),1)=".",FALSE,TRUE)</formula>
    </cfRule>
    <cfRule type="expression" dxfId="2702" priority="13330">
      <formula>IF(RIGHT(TEXT(AM88,"0.#"),1)=".",TRUE,FALSE)</formula>
    </cfRule>
  </conditionalFormatting>
  <conditionalFormatting sqref="AM89">
    <cfRule type="expression" dxfId="2701" priority="13327">
      <formula>IF(RIGHT(TEXT(AM89,"0.#"),1)=".",FALSE,TRUE)</formula>
    </cfRule>
    <cfRule type="expression" dxfId="2700" priority="13328">
      <formula>IF(RIGHT(TEXT(AM89,"0.#"),1)=".",TRUE,FALSE)</formula>
    </cfRule>
  </conditionalFormatting>
  <conditionalFormatting sqref="AE92">
    <cfRule type="expression" dxfId="2699" priority="13313">
      <formula>IF(RIGHT(TEXT(AE92,"0.#"),1)=".",FALSE,TRUE)</formula>
    </cfRule>
    <cfRule type="expression" dxfId="2698" priority="13314">
      <formula>IF(RIGHT(TEXT(AE92,"0.#"),1)=".",TRUE,FALSE)</formula>
    </cfRule>
  </conditionalFormatting>
  <conditionalFormatting sqref="AE93">
    <cfRule type="expression" dxfId="2697" priority="13311">
      <formula>IF(RIGHT(TEXT(AE93,"0.#"),1)=".",FALSE,TRUE)</formula>
    </cfRule>
    <cfRule type="expression" dxfId="2696" priority="13312">
      <formula>IF(RIGHT(TEXT(AE93,"0.#"),1)=".",TRUE,FALSE)</formula>
    </cfRule>
  </conditionalFormatting>
  <conditionalFormatting sqref="AE94">
    <cfRule type="expression" dxfId="2695" priority="13309">
      <formula>IF(RIGHT(TEXT(AE94,"0.#"),1)=".",FALSE,TRUE)</formula>
    </cfRule>
    <cfRule type="expression" dxfId="2694" priority="13310">
      <formula>IF(RIGHT(TEXT(AE94,"0.#"),1)=".",TRUE,FALSE)</formula>
    </cfRule>
  </conditionalFormatting>
  <conditionalFormatting sqref="AI94">
    <cfRule type="expression" dxfId="2693" priority="13307">
      <formula>IF(RIGHT(TEXT(AI94,"0.#"),1)=".",FALSE,TRUE)</formula>
    </cfRule>
    <cfRule type="expression" dxfId="2692" priority="13308">
      <formula>IF(RIGHT(TEXT(AI94,"0.#"),1)=".",TRUE,FALSE)</formula>
    </cfRule>
  </conditionalFormatting>
  <conditionalFormatting sqref="AI93">
    <cfRule type="expression" dxfId="2691" priority="13305">
      <formula>IF(RIGHT(TEXT(AI93,"0.#"),1)=".",FALSE,TRUE)</formula>
    </cfRule>
    <cfRule type="expression" dxfId="2690" priority="13306">
      <formula>IF(RIGHT(TEXT(AI93,"0.#"),1)=".",TRUE,FALSE)</formula>
    </cfRule>
  </conditionalFormatting>
  <conditionalFormatting sqref="AI92">
    <cfRule type="expression" dxfId="2689" priority="13303">
      <formula>IF(RIGHT(TEXT(AI92,"0.#"),1)=".",FALSE,TRUE)</formula>
    </cfRule>
    <cfRule type="expression" dxfId="2688" priority="13304">
      <formula>IF(RIGHT(TEXT(AI92,"0.#"),1)=".",TRUE,FALSE)</formula>
    </cfRule>
  </conditionalFormatting>
  <conditionalFormatting sqref="AM92">
    <cfRule type="expression" dxfId="2687" priority="13301">
      <formula>IF(RIGHT(TEXT(AM92,"0.#"),1)=".",FALSE,TRUE)</formula>
    </cfRule>
    <cfRule type="expression" dxfId="2686" priority="13302">
      <formula>IF(RIGHT(TEXT(AM92,"0.#"),1)=".",TRUE,FALSE)</formula>
    </cfRule>
  </conditionalFormatting>
  <conditionalFormatting sqref="AM93">
    <cfRule type="expression" dxfId="2685" priority="13299">
      <formula>IF(RIGHT(TEXT(AM93,"0.#"),1)=".",FALSE,TRUE)</formula>
    </cfRule>
    <cfRule type="expression" dxfId="2684" priority="13300">
      <formula>IF(RIGHT(TEXT(AM93,"0.#"),1)=".",TRUE,FALSE)</formula>
    </cfRule>
  </conditionalFormatting>
  <conditionalFormatting sqref="AM94">
    <cfRule type="expression" dxfId="2683" priority="13297">
      <formula>IF(RIGHT(TEXT(AM94,"0.#"),1)=".",FALSE,TRUE)</formula>
    </cfRule>
    <cfRule type="expression" dxfId="2682" priority="13298">
      <formula>IF(RIGHT(TEXT(AM94,"0.#"),1)=".",TRUE,FALSE)</formula>
    </cfRule>
  </conditionalFormatting>
  <conditionalFormatting sqref="AE97">
    <cfRule type="expression" dxfId="2681" priority="13283">
      <formula>IF(RIGHT(TEXT(AE97,"0.#"),1)=".",FALSE,TRUE)</formula>
    </cfRule>
    <cfRule type="expression" dxfId="2680" priority="13284">
      <formula>IF(RIGHT(TEXT(AE97,"0.#"),1)=".",TRUE,FALSE)</formula>
    </cfRule>
  </conditionalFormatting>
  <conditionalFormatting sqref="AE98">
    <cfRule type="expression" dxfId="2679" priority="13281">
      <formula>IF(RIGHT(TEXT(AE98,"0.#"),1)=".",FALSE,TRUE)</formula>
    </cfRule>
    <cfRule type="expression" dxfId="2678" priority="13282">
      <formula>IF(RIGHT(TEXT(AE98,"0.#"),1)=".",TRUE,FALSE)</formula>
    </cfRule>
  </conditionalFormatting>
  <conditionalFormatting sqref="AE99">
    <cfRule type="expression" dxfId="2677" priority="13279">
      <formula>IF(RIGHT(TEXT(AE99,"0.#"),1)=".",FALSE,TRUE)</formula>
    </cfRule>
    <cfRule type="expression" dxfId="2676" priority="13280">
      <formula>IF(RIGHT(TEXT(AE99,"0.#"),1)=".",TRUE,FALSE)</formula>
    </cfRule>
  </conditionalFormatting>
  <conditionalFormatting sqref="AI99">
    <cfRule type="expression" dxfId="2675" priority="13277">
      <formula>IF(RIGHT(TEXT(AI99,"0.#"),1)=".",FALSE,TRUE)</formula>
    </cfRule>
    <cfRule type="expression" dxfId="2674" priority="13278">
      <formula>IF(RIGHT(TEXT(AI99,"0.#"),1)=".",TRUE,FALSE)</formula>
    </cfRule>
  </conditionalFormatting>
  <conditionalFormatting sqref="AI98">
    <cfRule type="expression" dxfId="2673" priority="13275">
      <formula>IF(RIGHT(TEXT(AI98,"0.#"),1)=".",FALSE,TRUE)</formula>
    </cfRule>
    <cfRule type="expression" dxfId="2672" priority="13276">
      <formula>IF(RIGHT(TEXT(AI98,"0.#"),1)=".",TRUE,FALSE)</formula>
    </cfRule>
  </conditionalFormatting>
  <conditionalFormatting sqref="AI97">
    <cfRule type="expression" dxfId="2671" priority="13273">
      <formula>IF(RIGHT(TEXT(AI97,"0.#"),1)=".",FALSE,TRUE)</formula>
    </cfRule>
    <cfRule type="expression" dxfId="2670" priority="13274">
      <formula>IF(RIGHT(TEXT(AI97,"0.#"),1)=".",TRUE,FALSE)</formula>
    </cfRule>
  </conditionalFormatting>
  <conditionalFormatting sqref="AM97">
    <cfRule type="expression" dxfId="2669" priority="13271">
      <formula>IF(RIGHT(TEXT(AM97,"0.#"),1)=".",FALSE,TRUE)</formula>
    </cfRule>
    <cfRule type="expression" dxfId="2668" priority="13272">
      <formula>IF(RIGHT(TEXT(AM97,"0.#"),1)=".",TRUE,FALSE)</formula>
    </cfRule>
  </conditionalFormatting>
  <conditionalFormatting sqref="AM98">
    <cfRule type="expression" dxfId="2667" priority="13269">
      <formula>IF(RIGHT(TEXT(AM98,"0.#"),1)=".",FALSE,TRUE)</formula>
    </cfRule>
    <cfRule type="expression" dxfId="2666" priority="13270">
      <formula>IF(RIGHT(TEXT(AM98,"0.#"),1)=".",TRUE,FALSE)</formula>
    </cfRule>
  </conditionalFormatting>
  <conditionalFormatting sqref="AM99">
    <cfRule type="expression" dxfId="2665" priority="13267">
      <formula>IF(RIGHT(TEXT(AM99,"0.#"),1)=".",FALSE,TRUE)</formula>
    </cfRule>
    <cfRule type="expression" dxfId="2664" priority="13268">
      <formula>IF(RIGHT(TEXT(AM99,"0.#"),1)=".",TRUE,FALSE)</formula>
    </cfRule>
  </conditionalFormatting>
  <conditionalFormatting sqref="AI101">
    <cfRule type="expression" dxfId="2663" priority="13253">
      <formula>IF(RIGHT(TEXT(AI101,"0.#"),1)=".",FALSE,TRUE)</formula>
    </cfRule>
    <cfRule type="expression" dxfId="2662" priority="13254">
      <formula>IF(RIGHT(TEXT(AI101,"0.#"),1)=".",TRUE,FALSE)</formula>
    </cfRule>
  </conditionalFormatting>
  <conditionalFormatting sqref="AM101">
    <cfRule type="expression" dxfId="2661" priority="13251">
      <formula>IF(RIGHT(TEXT(AM101,"0.#"),1)=".",FALSE,TRUE)</formula>
    </cfRule>
    <cfRule type="expression" dxfId="2660" priority="13252">
      <formula>IF(RIGHT(TEXT(AM101,"0.#"),1)=".",TRUE,FALSE)</formula>
    </cfRule>
  </conditionalFormatting>
  <conditionalFormatting sqref="AE102">
    <cfRule type="expression" dxfId="2659" priority="13249">
      <formula>IF(RIGHT(TEXT(AE102,"0.#"),1)=".",FALSE,TRUE)</formula>
    </cfRule>
    <cfRule type="expression" dxfId="2658" priority="13250">
      <formula>IF(RIGHT(TEXT(AE102,"0.#"),1)=".",TRUE,FALSE)</formula>
    </cfRule>
  </conditionalFormatting>
  <conditionalFormatting sqref="AI102">
    <cfRule type="expression" dxfId="2657" priority="13247">
      <formula>IF(RIGHT(TEXT(AI102,"0.#"),1)=".",FALSE,TRUE)</formula>
    </cfRule>
    <cfRule type="expression" dxfId="2656" priority="13248">
      <formula>IF(RIGHT(TEXT(AI102,"0.#"),1)=".",TRUE,FALSE)</formula>
    </cfRule>
  </conditionalFormatting>
  <conditionalFormatting sqref="AM102">
    <cfRule type="expression" dxfId="2655" priority="13245">
      <formula>IF(RIGHT(TEXT(AM102,"0.#"),1)=".",FALSE,TRUE)</formula>
    </cfRule>
    <cfRule type="expression" dxfId="2654" priority="13246">
      <formula>IF(RIGHT(TEXT(AM102,"0.#"),1)=".",TRUE,FALSE)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E104">
    <cfRule type="expression" dxfId="2651" priority="13241">
      <formula>IF(RIGHT(TEXT(AE104,"0.#"),1)=".",FALSE,TRUE)</formula>
    </cfRule>
    <cfRule type="expression" dxfId="2650" priority="13242">
      <formula>IF(RIGHT(TEXT(AE104,"0.#"),1)=".",TRUE,FALSE)</formula>
    </cfRule>
  </conditionalFormatting>
  <conditionalFormatting sqref="AI104">
    <cfRule type="expression" dxfId="2649" priority="13239">
      <formula>IF(RIGHT(TEXT(AI104,"0.#"),1)=".",FALSE,TRUE)</formula>
    </cfRule>
    <cfRule type="expression" dxfId="2648" priority="13240">
      <formula>IF(RIGHT(TEXT(AI104,"0.#"),1)=".",TRUE,FALSE)</formula>
    </cfRule>
  </conditionalFormatting>
  <conditionalFormatting sqref="AM104">
    <cfRule type="expression" dxfId="2647" priority="13237">
      <formula>IF(RIGHT(TEXT(AM104,"0.#"),1)=".",FALSE,TRUE)</formula>
    </cfRule>
    <cfRule type="expression" dxfId="2646" priority="13238">
      <formula>IF(RIGHT(TEXT(AM104,"0.#"),1)=".",TRUE,FALSE)</formula>
    </cfRule>
  </conditionalFormatting>
  <conditionalFormatting sqref="AE105">
    <cfRule type="expression" dxfId="2645" priority="13235">
      <formula>IF(RIGHT(TEXT(AE105,"0.#"),1)=".",FALSE,TRUE)</formula>
    </cfRule>
    <cfRule type="expression" dxfId="2644" priority="13236">
      <formula>IF(RIGHT(TEXT(AE105,"0.#"),1)=".",TRUE,FALSE)</formula>
    </cfRule>
  </conditionalFormatting>
  <conditionalFormatting sqref="AI105">
    <cfRule type="expression" dxfId="2643" priority="13233">
      <formula>IF(RIGHT(TEXT(AI105,"0.#"),1)=".",FALSE,TRUE)</formula>
    </cfRule>
    <cfRule type="expression" dxfId="2642" priority="13234">
      <formula>IF(RIGHT(TEXT(AI105,"0.#"),1)=".",TRUE,FALSE)</formula>
    </cfRule>
  </conditionalFormatting>
  <conditionalFormatting sqref="AM105">
    <cfRule type="expression" dxfId="2641" priority="13231">
      <formula>IF(RIGHT(TEXT(AM105,"0.#"),1)=".",FALSE,TRUE)</formula>
    </cfRule>
    <cfRule type="expression" dxfId="2640" priority="13232">
      <formula>IF(RIGHT(TEXT(AM105,"0.#"),1)=".",TRUE,FALSE)</formula>
    </cfRule>
  </conditionalFormatting>
  <conditionalFormatting sqref="AE107">
    <cfRule type="expression" dxfId="2639" priority="13227">
      <formula>IF(RIGHT(TEXT(AE107,"0.#"),1)=".",FALSE,TRUE)</formula>
    </cfRule>
    <cfRule type="expression" dxfId="2638" priority="13228">
      <formula>IF(RIGHT(TEXT(AE107,"0.#"),1)=".",TRUE,FALSE)</formula>
    </cfRule>
  </conditionalFormatting>
  <conditionalFormatting sqref="AI107">
    <cfRule type="expression" dxfId="2637" priority="13225">
      <formula>IF(RIGHT(TEXT(AI107,"0.#"),1)=".",FALSE,TRUE)</formula>
    </cfRule>
    <cfRule type="expression" dxfId="2636" priority="13226">
      <formula>IF(RIGHT(TEXT(AI107,"0.#"),1)=".",TRUE,FALSE)</formula>
    </cfRule>
  </conditionalFormatting>
  <conditionalFormatting sqref="AM107">
    <cfRule type="expression" dxfId="2635" priority="13223">
      <formula>IF(RIGHT(TEXT(AM107,"0.#"),1)=".",FALSE,TRUE)</formula>
    </cfRule>
    <cfRule type="expression" dxfId="2634" priority="13224">
      <formula>IF(RIGHT(TEXT(AM107,"0.#"),1)=".",TRUE,FALSE)</formula>
    </cfRule>
  </conditionalFormatting>
  <conditionalFormatting sqref="AE108">
    <cfRule type="expression" dxfId="2633" priority="13221">
      <formula>IF(RIGHT(TEXT(AE108,"0.#"),1)=".",FALSE,TRUE)</formula>
    </cfRule>
    <cfRule type="expression" dxfId="2632" priority="13222">
      <formula>IF(RIGHT(TEXT(AE108,"0.#"),1)=".",TRUE,FALSE)</formula>
    </cfRule>
  </conditionalFormatting>
  <conditionalFormatting sqref="AI108">
    <cfRule type="expression" dxfId="2631" priority="13219">
      <formula>IF(RIGHT(TEXT(AI108,"0.#"),1)=".",FALSE,TRUE)</formula>
    </cfRule>
    <cfRule type="expression" dxfId="2630" priority="13220">
      <formula>IF(RIGHT(TEXT(AI108,"0.#"),1)=".",TRUE,FALSE)</formula>
    </cfRule>
  </conditionalFormatting>
  <conditionalFormatting sqref="AM108">
    <cfRule type="expression" dxfId="2629" priority="13217">
      <formula>IF(RIGHT(TEXT(AM108,"0.#"),1)=".",FALSE,TRUE)</formula>
    </cfRule>
    <cfRule type="expression" dxfId="2628" priority="13218">
      <formula>IF(RIGHT(TEXT(AM108,"0.#"),1)=".",TRUE,FALSE)</formula>
    </cfRule>
  </conditionalFormatting>
  <conditionalFormatting sqref="AE110">
    <cfRule type="expression" dxfId="2627" priority="13213">
      <formula>IF(RIGHT(TEXT(AE110,"0.#"),1)=".",FALSE,TRUE)</formula>
    </cfRule>
    <cfRule type="expression" dxfId="2626" priority="13214">
      <formula>IF(RIGHT(TEXT(AE110,"0.#"),1)=".",TRUE,FALSE)</formula>
    </cfRule>
  </conditionalFormatting>
  <conditionalFormatting sqref="AI110">
    <cfRule type="expression" dxfId="2625" priority="13211">
      <formula>IF(RIGHT(TEXT(AI110,"0.#"),1)=".",FALSE,TRUE)</formula>
    </cfRule>
    <cfRule type="expression" dxfId="2624" priority="13212">
      <formula>IF(RIGHT(TEXT(AI110,"0.#"),1)=".",TRUE,FALSE)</formula>
    </cfRule>
  </conditionalFormatting>
  <conditionalFormatting sqref="AM110">
    <cfRule type="expression" dxfId="2623" priority="13209">
      <formula>IF(RIGHT(TEXT(AM110,"0.#"),1)=".",FALSE,TRUE)</formula>
    </cfRule>
    <cfRule type="expression" dxfId="2622" priority="13210">
      <formula>IF(RIGHT(TEXT(AM110,"0.#"),1)=".",TRUE,FALSE)</formula>
    </cfRule>
  </conditionalFormatting>
  <conditionalFormatting sqref="AE111">
    <cfRule type="expression" dxfId="2621" priority="13207">
      <formula>IF(RIGHT(TEXT(AE111,"0.#"),1)=".",FALSE,TRUE)</formula>
    </cfRule>
    <cfRule type="expression" dxfId="2620" priority="13208">
      <formula>IF(RIGHT(TEXT(AE111,"0.#"),1)=".",TRUE,FALSE)</formula>
    </cfRule>
  </conditionalFormatting>
  <conditionalFormatting sqref="AI111">
    <cfRule type="expression" dxfId="2619" priority="13205">
      <formula>IF(RIGHT(TEXT(AI111,"0.#"),1)=".",FALSE,TRUE)</formula>
    </cfRule>
    <cfRule type="expression" dxfId="2618" priority="13206">
      <formula>IF(RIGHT(TEXT(AI111,"0.#"),1)=".",TRUE,FALSE)</formula>
    </cfRule>
  </conditionalFormatting>
  <conditionalFormatting sqref="AM111">
    <cfRule type="expression" dxfId="2617" priority="13203">
      <formula>IF(RIGHT(TEXT(AM111,"0.#"),1)=".",FALSE,TRUE)</formula>
    </cfRule>
    <cfRule type="expression" dxfId="2616" priority="13204">
      <formula>IF(RIGHT(TEXT(AM111,"0.#"),1)=".",TRUE,FALSE)</formula>
    </cfRule>
  </conditionalFormatting>
  <conditionalFormatting sqref="AE113">
    <cfRule type="expression" dxfId="2615" priority="13199">
      <formula>IF(RIGHT(TEXT(AE113,"0.#"),1)=".",FALSE,TRUE)</formula>
    </cfRule>
    <cfRule type="expression" dxfId="2614" priority="13200">
      <formula>IF(RIGHT(TEXT(AE113,"0.#"),1)=".",TRUE,FALSE)</formula>
    </cfRule>
  </conditionalFormatting>
  <conditionalFormatting sqref="AI113">
    <cfRule type="expression" dxfId="2613" priority="13197">
      <formula>IF(RIGHT(TEXT(AI113,"0.#"),1)=".",FALSE,TRUE)</formula>
    </cfRule>
    <cfRule type="expression" dxfId="2612" priority="13198">
      <formula>IF(RIGHT(TEXT(AI113,"0.#"),1)=".",TRUE,FALSE)</formula>
    </cfRule>
  </conditionalFormatting>
  <conditionalFormatting sqref="AM113">
    <cfRule type="expression" dxfId="2611" priority="13195">
      <formula>IF(RIGHT(TEXT(AM113,"0.#"),1)=".",FALSE,TRUE)</formula>
    </cfRule>
    <cfRule type="expression" dxfId="2610" priority="13196">
      <formula>IF(RIGHT(TEXT(AM113,"0.#"),1)=".",TRUE,FALSE)</formula>
    </cfRule>
  </conditionalFormatting>
  <conditionalFormatting sqref="AE114">
    <cfRule type="expression" dxfId="2609" priority="13193">
      <formula>IF(RIGHT(TEXT(AE114,"0.#"),1)=".",FALSE,TRUE)</formula>
    </cfRule>
    <cfRule type="expression" dxfId="2608" priority="13194">
      <formula>IF(RIGHT(TEXT(AE114,"0.#"),1)=".",TRUE,FALSE)</formula>
    </cfRule>
  </conditionalFormatting>
  <conditionalFormatting sqref="AI114">
    <cfRule type="expression" dxfId="2607" priority="13191">
      <formula>IF(RIGHT(TEXT(AI114,"0.#"),1)=".",FALSE,TRUE)</formula>
    </cfRule>
    <cfRule type="expression" dxfId="2606" priority="13192">
      <formula>IF(RIGHT(TEXT(AI114,"0.#"),1)=".",TRUE,FALSE)</formula>
    </cfRule>
  </conditionalFormatting>
  <conditionalFormatting sqref="AM114">
    <cfRule type="expression" dxfId="2605" priority="13189">
      <formula>IF(RIGHT(TEXT(AM114,"0.#"),1)=".",FALSE,TRUE)</formula>
    </cfRule>
    <cfRule type="expression" dxfId="2604" priority="13190">
      <formula>IF(RIGHT(TEXT(AM114,"0.#"),1)=".",TRUE,FALSE)</formula>
    </cfRule>
  </conditionalFormatting>
  <conditionalFormatting sqref="AE116 AQ116">
    <cfRule type="expression" dxfId="2603" priority="13185">
      <formula>IF(RIGHT(TEXT(AE116,"0.#"),1)=".",FALSE,TRUE)</formula>
    </cfRule>
    <cfRule type="expression" dxfId="2602" priority="13186">
      <formula>IF(RIGHT(TEXT(AE116,"0.#"),1)=".",TRUE,FALSE)</formula>
    </cfRule>
  </conditionalFormatting>
  <conditionalFormatting sqref="AI116">
    <cfRule type="expression" dxfId="2601" priority="13183">
      <formula>IF(RIGHT(TEXT(AI116,"0.#"),1)=".",FALSE,TRUE)</formula>
    </cfRule>
    <cfRule type="expression" dxfId="2600" priority="13184">
      <formula>IF(RIGHT(TEXT(AI116,"0.#"),1)=".",TRUE,FALSE)</formula>
    </cfRule>
  </conditionalFormatting>
  <conditionalFormatting sqref="AM116">
    <cfRule type="expression" dxfId="2599" priority="13181">
      <formula>IF(RIGHT(TEXT(AM116,"0.#"),1)=".",FALSE,TRUE)</formula>
    </cfRule>
    <cfRule type="expression" dxfId="2598" priority="13182">
      <formula>IF(RIGHT(TEXT(AM116,"0.#"),1)=".",TRUE,FALSE)</formula>
    </cfRule>
  </conditionalFormatting>
  <conditionalFormatting sqref="AE117 AM117">
    <cfRule type="expression" dxfId="2597" priority="13179">
      <formula>IF(RIGHT(TEXT(AE117,"0.#"),1)=".",FALSE,TRUE)</formula>
    </cfRule>
    <cfRule type="expression" dxfId="2596" priority="13180">
      <formula>IF(RIGHT(TEXT(AE117,"0.#"),1)=".",TRUE,FALSE)</formula>
    </cfRule>
  </conditionalFormatting>
  <conditionalFormatting sqref="AI117">
    <cfRule type="expression" dxfId="2595" priority="13177">
      <formula>IF(RIGHT(TEXT(AI117,"0.#"),1)=".",FALSE,TRUE)</formula>
    </cfRule>
    <cfRule type="expression" dxfId="2594" priority="13178">
      <formula>IF(RIGHT(TEXT(AI117,"0.#"),1)=".",TRUE,FALSE)</formula>
    </cfRule>
  </conditionalFormatting>
  <conditionalFormatting sqref="AQ117">
    <cfRule type="expression" dxfId="2593" priority="13173">
      <formula>IF(RIGHT(TEXT(AQ117,"0.#"),1)=".",FALSE,TRUE)</formula>
    </cfRule>
    <cfRule type="expression" dxfId="2592" priority="13174">
      <formula>IF(RIGHT(TEXT(AQ117,"0.#"),1)=".",TRUE,FALSE)</formula>
    </cfRule>
  </conditionalFormatting>
  <conditionalFormatting sqref="AE119 AQ119">
    <cfRule type="expression" dxfId="2591" priority="13171">
      <formula>IF(RIGHT(TEXT(AE119,"0.#"),1)=".",FALSE,TRUE)</formula>
    </cfRule>
    <cfRule type="expression" dxfId="2590" priority="13172">
      <formula>IF(RIGHT(TEXT(AE119,"0.#"),1)=".",TRUE,FALSE)</formula>
    </cfRule>
  </conditionalFormatting>
  <conditionalFormatting sqref="AI119">
    <cfRule type="expression" dxfId="2589" priority="13169">
      <formula>IF(RIGHT(TEXT(AI119,"0.#"),1)=".",FALSE,TRUE)</formula>
    </cfRule>
    <cfRule type="expression" dxfId="2588" priority="13170">
      <formula>IF(RIGHT(TEXT(AI119,"0.#"),1)=".",TRUE,FALSE)</formula>
    </cfRule>
  </conditionalFormatting>
  <conditionalFormatting sqref="AM119">
    <cfRule type="expression" dxfId="2587" priority="13167">
      <formula>IF(RIGHT(TEXT(AM119,"0.#"),1)=".",FALSE,TRUE)</formula>
    </cfRule>
    <cfRule type="expression" dxfId="2586" priority="13168">
      <formula>IF(RIGHT(TEXT(AM119,"0.#"),1)=".",TRUE,FALSE)</formula>
    </cfRule>
  </conditionalFormatting>
  <conditionalFormatting sqref="AQ120">
    <cfRule type="expression" dxfId="2585" priority="13159">
      <formula>IF(RIGHT(TEXT(AQ120,"0.#"),1)=".",FALSE,TRUE)</formula>
    </cfRule>
    <cfRule type="expression" dxfId="2584" priority="13160">
      <formula>IF(RIGHT(TEXT(AQ120,"0.#"),1)=".",TRUE,FALSE)</formula>
    </cfRule>
  </conditionalFormatting>
  <conditionalFormatting sqref="AE122 AQ122">
    <cfRule type="expression" dxfId="2583" priority="13157">
      <formula>IF(RIGHT(TEXT(AE122,"0.#"),1)=".",FALSE,TRUE)</formula>
    </cfRule>
    <cfRule type="expression" dxfId="2582" priority="13158">
      <formula>IF(RIGHT(TEXT(AE122,"0.#"),1)=".",TRUE,FALSE)</formula>
    </cfRule>
  </conditionalFormatting>
  <conditionalFormatting sqref="AI122">
    <cfRule type="expression" dxfId="2581" priority="13155">
      <formula>IF(RIGHT(TEXT(AI122,"0.#"),1)=".",FALSE,TRUE)</formula>
    </cfRule>
    <cfRule type="expression" dxfId="2580" priority="13156">
      <formula>IF(RIGHT(TEXT(AI122,"0.#"),1)=".",TRUE,FALSE)</formula>
    </cfRule>
  </conditionalFormatting>
  <conditionalFormatting sqref="AM122">
    <cfRule type="expression" dxfId="2579" priority="13153">
      <formula>IF(RIGHT(TEXT(AM122,"0.#"),1)=".",FALSE,TRUE)</formula>
    </cfRule>
    <cfRule type="expression" dxfId="2578" priority="13154">
      <formula>IF(RIGHT(TEXT(AM122,"0.#"),1)=".",TRUE,FALSE)</formula>
    </cfRule>
  </conditionalFormatting>
  <conditionalFormatting sqref="AQ123">
    <cfRule type="expression" dxfId="2577" priority="13145">
      <formula>IF(RIGHT(TEXT(AQ123,"0.#"),1)=".",FALSE,TRUE)</formula>
    </cfRule>
    <cfRule type="expression" dxfId="2576" priority="13146">
      <formula>IF(RIGHT(TEXT(AQ123,"0.#"),1)=".",TRUE,FALSE)</formula>
    </cfRule>
  </conditionalFormatting>
  <conditionalFormatting sqref="AE125 AQ125">
    <cfRule type="expression" dxfId="2575" priority="13143">
      <formula>IF(RIGHT(TEXT(AE125,"0.#"),1)=".",FALSE,TRUE)</formula>
    </cfRule>
    <cfRule type="expression" dxfId="2574" priority="13144">
      <formula>IF(RIGHT(TEXT(AE125,"0.#"),1)=".",TRUE,FALSE)</formula>
    </cfRule>
  </conditionalFormatting>
  <conditionalFormatting sqref="AI125">
    <cfRule type="expression" dxfId="2573" priority="13141">
      <formula>IF(RIGHT(TEXT(AI125,"0.#"),1)=".",FALSE,TRUE)</formula>
    </cfRule>
    <cfRule type="expression" dxfId="2572" priority="13142">
      <formula>IF(RIGHT(TEXT(AI125,"0.#"),1)=".",TRUE,FALSE)</formula>
    </cfRule>
  </conditionalFormatting>
  <conditionalFormatting sqref="AM125">
    <cfRule type="expression" dxfId="2571" priority="13139">
      <formula>IF(RIGHT(TEXT(AM125,"0.#"),1)=".",FALSE,TRUE)</formula>
    </cfRule>
    <cfRule type="expression" dxfId="2570" priority="13140">
      <formula>IF(RIGHT(TEXT(AM125,"0.#"),1)=".",TRUE,FALSE)</formula>
    </cfRule>
  </conditionalFormatting>
  <conditionalFormatting sqref="AQ126">
    <cfRule type="expression" dxfId="2569" priority="13131">
      <formula>IF(RIGHT(TEXT(AQ126,"0.#"),1)=".",FALSE,TRUE)</formula>
    </cfRule>
    <cfRule type="expression" dxfId="2568" priority="13132">
      <formula>IF(RIGHT(TEXT(AQ126,"0.#"),1)=".",TRUE,FALSE)</formula>
    </cfRule>
  </conditionalFormatting>
  <conditionalFormatting sqref="AE128 AQ128">
    <cfRule type="expression" dxfId="2567" priority="13129">
      <formula>IF(RIGHT(TEXT(AE128,"0.#"),1)=".",FALSE,TRUE)</formula>
    </cfRule>
    <cfRule type="expression" dxfId="2566" priority="13130">
      <formula>IF(RIGHT(TEXT(AE128,"0.#"),1)=".",TRUE,FALSE)</formula>
    </cfRule>
  </conditionalFormatting>
  <conditionalFormatting sqref="AI128">
    <cfRule type="expression" dxfId="2565" priority="13127">
      <formula>IF(RIGHT(TEXT(AI128,"0.#"),1)=".",FALSE,TRUE)</formula>
    </cfRule>
    <cfRule type="expression" dxfId="2564" priority="13128">
      <formula>IF(RIGHT(TEXT(AI128,"0.#"),1)=".",TRUE,FALSE)</formula>
    </cfRule>
  </conditionalFormatting>
  <conditionalFormatting sqref="AM128">
    <cfRule type="expression" dxfId="2563" priority="13125">
      <formula>IF(RIGHT(TEXT(AM128,"0.#"),1)=".",FALSE,TRUE)</formula>
    </cfRule>
    <cfRule type="expression" dxfId="2562" priority="13126">
      <formula>IF(RIGHT(TEXT(AM128,"0.#"),1)=".",TRUE,FALSE)</formula>
    </cfRule>
  </conditionalFormatting>
  <conditionalFormatting sqref="AQ129">
    <cfRule type="expression" dxfId="2561" priority="13117">
      <formula>IF(RIGHT(TEXT(AQ129,"0.#"),1)=".",FALSE,TRUE)</formula>
    </cfRule>
    <cfRule type="expression" dxfId="2560" priority="13118">
      <formula>IF(RIGHT(TEXT(AQ129,"0.#"),1)=".",TRUE,FALSE)</formula>
    </cfRule>
  </conditionalFormatting>
  <conditionalFormatting sqref="AE75">
    <cfRule type="expression" dxfId="2559" priority="13115">
      <formula>IF(RIGHT(TEXT(AE75,"0.#"),1)=".",FALSE,TRUE)</formula>
    </cfRule>
    <cfRule type="expression" dxfId="2558" priority="13116">
      <formula>IF(RIGHT(TEXT(AE75,"0.#"),1)=".",TRUE,FALSE)</formula>
    </cfRule>
  </conditionalFormatting>
  <conditionalFormatting sqref="AE76">
    <cfRule type="expression" dxfId="2557" priority="13113">
      <formula>IF(RIGHT(TEXT(AE76,"0.#"),1)=".",FALSE,TRUE)</formula>
    </cfRule>
    <cfRule type="expression" dxfId="2556" priority="13114">
      <formula>IF(RIGHT(TEXT(AE76,"0.#"),1)=".",TRUE,FALSE)</formula>
    </cfRule>
  </conditionalFormatting>
  <conditionalFormatting sqref="AE77">
    <cfRule type="expression" dxfId="2555" priority="13111">
      <formula>IF(RIGHT(TEXT(AE77,"0.#"),1)=".",FALSE,TRUE)</formula>
    </cfRule>
    <cfRule type="expression" dxfId="2554" priority="13112">
      <formula>IF(RIGHT(TEXT(AE77,"0.#"),1)=".",TRUE,FALSE)</formula>
    </cfRule>
  </conditionalFormatting>
  <conditionalFormatting sqref="AI77">
    <cfRule type="expression" dxfId="2553" priority="13109">
      <formula>IF(RIGHT(TEXT(AI77,"0.#"),1)=".",FALSE,TRUE)</formula>
    </cfRule>
    <cfRule type="expression" dxfId="2552" priority="13110">
      <formula>IF(RIGHT(TEXT(AI77,"0.#"),1)=".",TRUE,FALSE)</formula>
    </cfRule>
  </conditionalFormatting>
  <conditionalFormatting sqref="AI76">
    <cfRule type="expression" dxfId="2551" priority="13107">
      <formula>IF(RIGHT(TEXT(AI76,"0.#"),1)=".",FALSE,TRUE)</formula>
    </cfRule>
    <cfRule type="expression" dxfId="2550" priority="13108">
      <formula>IF(RIGHT(TEXT(AI76,"0.#"),1)=".",TRUE,FALSE)</formula>
    </cfRule>
  </conditionalFormatting>
  <conditionalFormatting sqref="AI75">
    <cfRule type="expression" dxfId="2549" priority="13105">
      <formula>IF(RIGHT(TEXT(AI75,"0.#"),1)=".",FALSE,TRUE)</formula>
    </cfRule>
    <cfRule type="expression" dxfId="2548" priority="13106">
      <formula>IF(RIGHT(TEXT(AI75,"0.#"),1)=".",TRUE,FALSE)</formula>
    </cfRule>
  </conditionalFormatting>
  <conditionalFormatting sqref="AM75">
    <cfRule type="expression" dxfId="2547" priority="13103">
      <formula>IF(RIGHT(TEXT(AM75,"0.#"),1)=".",FALSE,TRUE)</formula>
    </cfRule>
    <cfRule type="expression" dxfId="2546" priority="13104">
      <formula>IF(RIGHT(TEXT(AM75,"0.#"),1)=".",TRUE,FALSE)</formula>
    </cfRule>
  </conditionalFormatting>
  <conditionalFormatting sqref="AM76">
    <cfRule type="expression" dxfId="2545" priority="13101">
      <formula>IF(RIGHT(TEXT(AM76,"0.#"),1)=".",FALSE,TRUE)</formula>
    </cfRule>
    <cfRule type="expression" dxfId="2544" priority="13102">
      <formula>IF(RIGHT(TEXT(AM76,"0.#"),1)=".",TRUE,FALSE)</formula>
    </cfRule>
  </conditionalFormatting>
  <conditionalFormatting sqref="AM77">
    <cfRule type="expression" dxfId="2543" priority="13099">
      <formula>IF(RIGHT(TEXT(AM77,"0.#"),1)=".",FALSE,TRUE)</formula>
    </cfRule>
    <cfRule type="expression" dxfId="2542" priority="13100">
      <formula>IF(RIGHT(TEXT(AM77,"0.#"),1)=".",TRUE,FALSE)</formula>
    </cfRule>
  </conditionalFormatting>
  <conditionalFormatting sqref="AE134:AE135 AI134:AI135 AQ134:AQ135 AU134:AU135">
    <cfRule type="expression" dxfId="2541" priority="13085">
      <formula>IF(RIGHT(TEXT(AE134,"0.#"),1)=".",FALSE,TRUE)</formula>
    </cfRule>
    <cfRule type="expression" dxfId="2540" priority="13086">
      <formula>IF(RIGHT(TEXT(AE134,"0.#"),1)=".",TRUE,FALSE)</formula>
    </cfRule>
  </conditionalFormatting>
  <conditionalFormatting sqref="AE433">
    <cfRule type="expression" dxfId="2539" priority="13055">
      <formula>IF(RIGHT(TEXT(AE433,"0.#"),1)=".",FALSE,TRUE)</formula>
    </cfRule>
    <cfRule type="expression" dxfId="2538" priority="13056">
      <formula>IF(RIGHT(TEXT(AE433,"0.#"),1)=".",TRUE,FALSE)</formula>
    </cfRule>
  </conditionalFormatting>
  <conditionalFormatting sqref="AE434">
    <cfRule type="expression" dxfId="2537" priority="13053">
      <formula>IF(RIGHT(TEXT(AE434,"0.#"),1)=".",FALSE,TRUE)</formula>
    </cfRule>
    <cfRule type="expression" dxfId="2536" priority="13054">
      <formula>IF(RIGHT(TEXT(AE434,"0.#"),1)=".",TRUE,FALSE)</formula>
    </cfRule>
  </conditionalFormatting>
  <conditionalFormatting sqref="AE435">
    <cfRule type="expression" dxfId="2535" priority="13051">
      <formula>IF(RIGHT(TEXT(AE435,"0.#"),1)=".",FALSE,TRUE)</formula>
    </cfRule>
    <cfRule type="expression" dxfId="2534" priority="13052">
      <formula>IF(RIGHT(TEXT(AE435,"0.#"),1)=".",TRUE,FALSE)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55:AO874">
    <cfRule type="expression" dxfId="2515" priority="6655">
      <formula>IF(AND(AL855&gt;=0, RIGHT(TEXT(AL855,"0.#"),1)&lt;&gt;"."),TRUE,FALSE)</formula>
    </cfRule>
    <cfRule type="expression" dxfId="2514" priority="6656">
      <formula>IF(AND(AL855&gt;=0, RIGHT(TEXT(AL855,"0.#"),1)="."),TRUE,FALSE)</formula>
    </cfRule>
    <cfRule type="expression" dxfId="2513" priority="6657">
      <formula>IF(AND(AL855&lt;0, RIGHT(TEXT(AL855,"0.#"),1)&lt;&gt;"."),TRUE,FALSE)</formula>
    </cfRule>
    <cfRule type="expression" dxfId="2512" priority="6658">
      <formula>IF(AND(AL855&lt;0, RIGHT(TEXT(AL855,"0.#"),1)="."),TRUE,FALSE)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E459">
    <cfRule type="expression" dxfId="2485" priority="4347">
      <formula>IF(RIGHT(TEXT(AE459,"0.#"),1)=".",FALSE,TRUE)</formula>
    </cfRule>
    <cfRule type="expression" dxfId="2484" priority="4348">
      <formula>IF(RIGHT(TEXT(AE459,"0.#"),1)=".",TRUE,FALSE)</formula>
    </cfRule>
  </conditionalFormatting>
  <conditionalFormatting sqref="AE460">
    <cfRule type="expression" dxfId="2483" priority="4345">
      <formula>IF(RIGHT(TEXT(AE460,"0.#"),1)=".",FALSE,TRUE)</formula>
    </cfRule>
    <cfRule type="expression" dxfId="2482" priority="4346">
      <formula>IF(RIGHT(TEXT(AE460,"0.#"),1)=".",TRUE,FALSE)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55:Y874">
    <cfRule type="expression" dxfId="2447" priority="2983">
      <formula>IF(RIGHT(TEXT(Y855,"0.#"),1)=".",FALSE,TRUE)</formula>
    </cfRule>
    <cfRule type="expression" dxfId="2446" priority="2984">
      <formula>IF(RIGHT(TEXT(Y855,"0.#"),1)=".",TRUE,FALSE)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10:AO1139">
    <cfRule type="expression" dxfId="2417" priority="2889">
      <formula>IF(AND(AL1110&gt;=0, RIGHT(TEXT(AL1110,"0.#"),1)&lt;&gt;"."),TRUE,FALSE)</formula>
    </cfRule>
    <cfRule type="expression" dxfId="2416" priority="2890">
      <formula>IF(AND(AL1110&gt;=0, RIGHT(TEXT(AL1110,"0.#"),1)="."),TRUE,FALSE)</formula>
    </cfRule>
    <cfRule type="expression" dxfId="2415" priority="2891">
      <formula>IF(AND(AL1110&lt;0, RIGHT(TEXT(AL1110,"0.#"),1)&lt;&gt;"."),TRUE,FALSE)</formula>
    </cfRule>
    <cfRule type="expression" dxfId="2414" priority="2892">
      <formula>IF(AND(AL1110&lt;0, RIGHT(TEXT(AL1110,"0.#"),1)="."),TRUE,FALSE)</formula>
    </cfRule>
  </conditionalFormatting>
  <conditionalFormatting sqref="Y1110:Y1139">
    <cfRule type="expression" dxfId="2413" priority="2887">
      <formula>IF(RIGHT(TEXT(Y1110,"0.#"),1)=".",FALSE,TRUE)</formula>
    </cfRule>
    <cfRule type="expression" dxfId="2412" priority="2888">
      <formula>IF(RIGHT(TEXT(Y1110,"0.#"),1)=".",TRUE,FALSE)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M134:AM135">
    <cfRule type="expression" dxfId="729" priority="29">
      <formula>IF(RIGHT(TEXT(AM134,"0.#"),1)=".",FALSE,TRUE)</formula>
    </cfRule>
    <cfRule type="expression" dxfId="728" priority="30">
      <formula>IF(RIGHT(TEXT(AM134,"0.#"),1)=".",TRUE,FALSE)</formula>
    </cfRule>
  </conditionalFormatting>
  <conditionalFormatting sqref="AM435">
    <cfRule type="expression" dxfId="727" priority="23">
      <formula>IF(RIGHT(TEXT(AM435,"0.#"),1)=".",FALSE,TRUE)</formula>
    </cfRule>
    <cfRule type="expression" dxfId="726" priority="24">
      <formula>IF(RIGHT(TEXT(AM435,"0.#"),1)=".",TRUE,FALSE)</formula>
    </cfRule>
  </conditionalFormatting>
  <conditionalFormatting sqref="AM433">
    <cfRule type="expression" dxfId="725" priority="27">
      <formula>IF(RIGHT(TEXT(AM433,"0.#"),1)=".",FALSE,TRUE)</formula>
    </cfRule>
    <cfRule type="expression" dxfId="724" priority="28">
      <formula>IF(RIGHT(TEXT(AM433,"0.#"),1)=".",TRUE,FALSE)</formula>
    </cfRule>
  </conditionalFormatting>
  <conditionalFormatting sqref="AM434">
    <cfRule type="expression" dxfId="723" priority="25">
      <formula>IF(RIGHT(TEXT(AM434,"0.#"),1)=".",FALSE,TRUE)</formula>
    </cfRule>
    <cfRule type="expression" dxfId="722" priority="26">
      <formula>IF(RIGHT(TEXT(AM434,"0.#"),1)=".",TRUE,FALSE)</formula>
    </cfRule>
  </conditionalFormatting>
  <conditionalFormatting sqref="AM460">
    <cfRule type="expression" dxfId="721" priority="17">
      <formula>IF(RIGHT(TEXT(AM460,"0.#"),1)=".",FALSE,TRUE)</formula>
    </cfRule>
    <cfRule type="expression" dxfId="720" priority="18">
      <formula>IF(RIGHT(TEXT(AM460,"0.#"),1)=".",TRUE,FALSE)</formula>
    </cfRule>
  </conditionalFormatting>
  <conditionalFormatting sqref="AM458">
    <cfRule type="expression" dxfId="719" priority="21">
      <formula>IF(RIGHT(TEXT(AM458,"0.#"),1)=".",FALSE,TRUE)</formula>
    </cfRule>
    <cfRule type="expression" dxfId="718" priority="22">
      <formula>IF(RIGHT(TEXT(AM458,"0.#"),1)=".",TRUE,FALSE)</formula>
    </cfRule>
  </conditionalFormatting>
  <conditionalFormatting sqref="AM459">
    <cfRule type="expression" dxfId="717" priority="19">
      <formula>IF(RIGHT(TEXT(AM459,"0.#"),1)=".",FALSE,TRUE)</formula>
    </cfRule>
    <cfRule type="expression" dxfId="716" priority="20">
      <formula>IF(RIGHT(TEXT(AM459,"0.#"),1)=".",TRUE,FALSE)</formula>
    </cfRule>
  </conditionalFormatting>
  <conditionalFormatting sqref="Y848:Y854">
    <cfRule type="expression" dxfId="715" priority="15">
      <formula>IF(RIGHT(TEXT(Y848,"0.#"),1)=".",FALSE,TRUE)</formula>
    </cfRule>
    <cfRule type="expression" dxfId="714" priority="16">
      <formula>IF(RIGHT(TEXT(Y848,"0.#"),1)=".",TRUE,FALSE)</formula>
    </cfRule>
  </conditionalFormatting>
  <conditionalFormatting sqref="Y845">
    <cfRule type="expression" dxfId="713" priority="9">
      <formula>IF(RIGHT(TEXT(Y845,"0.#"),1)=".",FALSE,TRUE)</formula>
    </cfRule>
    <cfRule type="expression" dxfId="712" priority="10">
      <formula>IF(RIGHT(TEXT(Y845,"0.#"),1)=".",TRUE,FALSE)</formula>
    </cfRule>
  </conditionalFormatting>
  <conditionalFormatting sqref="AL845:AO845">
    <cfRule type="expression" dxfId="711" priority="11">
      <formula>IF(AND(AL845&gt;=0, RIGHT(TEXT(AL845,"0.#"),1)&lt;&gt;"."),TRUE,FALSE)</formula>
    </cfRule>
    <cfRule type="expression" dxfId="710" priority="12">
      <formula>IF(AND(AL845&gt;=0, RIGHT(TEXT(AL845,"0.#"),1)="."),TRUE,FALSE)</formula>
    </cfRule>
    <cfRule type="expression" dxfId="709" priority="13">
      <formula>IF(AND(AL845&lt;0, RIGHT(TEXT(AL845,"0.#"),1)&lt;&gt;"."),TRUE,FALSE)</formula>
    </cfRule>
    <cfRule type="expression" dxfId="708" priority="14">
      <formula>IF(AND(AL845&lt;0, RIGHT(TEXT(AL845,"0.#"),1)="."),TRUE,FALSE)</formula>
    </cfRule>
  </conditionalFormatting>
  <conditionalFormatting sqref="AL846:AO854">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740</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一樹</dc:creator>
  <cp:lastModifiedBy>防衛省</cp:lastModifiedBy>
  <cp:lastPrinted>2021-07-27T11:20:42Z</cp:lastPrinted>
  <dcterms:created xsi:type="dcterms:W3CDTF">2012-03-13T00:50:25Z</dcterms:created>
  <dcterms:modified xsi:type="dcterms:W3CDTF">2021-09-03T11:04:37Z</dcterms:modified>
</cp:coreProperties>
</file>