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606" i="3"/>
  <c r="AY645" i="3"/>
  <c r="AY459"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<sst xmlns="http://schemas.openxmlformats.org/spreadsheetml/2006/main" count="3170" uniqueCount="785">
  <si>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</si>
  <si>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</si>
  <si>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</si>
  <si>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</si>
  <si>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</si>
  <si>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</si>
  <si>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</si>
  <si>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</si>
  <si>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</si>
  <si>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</si>
  <si>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</si>
  <si>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</si>
  <si>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</si>
  <si>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</si>
  <si>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</si>
  <si>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</si>
  <si>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</si>
  <si>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</si>
  <si>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</si>
  <si>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</si>
  <si>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</si>
  <si>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</si>
  <si>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</si>
  <si>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</si>
  <si>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</si>
  <si>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</si>
  <si>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</si>
  <si>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</si>
  <si>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</si>
  <si>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</si>
  <si>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</si>
  <si>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</si>
  <si>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</si>
  <si>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</si>
  <si>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</si>
  <si>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</si>
  <si>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</si>
  <si>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</si>
  <si>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</si>
  <si>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</si>
  <si>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</si>
  <si>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</si>
  <si>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</si>
  <si>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</si>
  <si>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</si>
  <si>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</si>
  <si>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</si>
  <si>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</si>
  <si>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</si>
  <si>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</si>
  <si>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</si>
  <si>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</si>
  <si>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</si>
  <si>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</si>
  <si>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</si>
  <si>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</si>
  <si>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</si>
  <si>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</si>
  <si>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</si>
  <si>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</si>
  <si>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</si>
  <si>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</si>
  <si>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</si>
  <si>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</si>
  <si>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</si>
  <si>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</si>
  <si>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</si>
  <si>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</si>
  <si>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</si>
  <si>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</si>
  <si>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</si>
  <si>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</si>
  <si>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</si>
  <si>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</si>
  <si>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</si>
  <si>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</si>
  <si>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</si>
  <si>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</si>
  <si>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</si>
  <si>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</si>
  <si>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</si>
  <si>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</si>
  <si>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</si>
  <si>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</si>
  <si>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</si>
  <si>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</si>
  <si>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</si>
  <si>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</si>
  <si>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</si>
  <si>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</si>
  <si>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</si>
  <si>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</si>
  <si>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</si>
  <si>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</si>
  <si>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</si>
  <si>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</si>
  <si>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</si>
  <si>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</si>
  <si>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</si>
  <si>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</si>
  <si>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</si>
  <si>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</si>
  <si>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</si>
  <si>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</si>
  <si>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</si>
  <si>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</si>
  <si>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</si>
  <si>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</si>
  <si>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</si>
  <si>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</si>
  <si>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</si>
  <si>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</si>
  <si>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</si>
  <si>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</si>
  <si>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</si>
  <si>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</si>
  <si>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</si>
  <si>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</si>
  <si>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</si>
  <si>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</si>
  <si>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</si>
  <si>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</si>
  <si>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</si>
  <si>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</si>
  <si>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</si>
  <si>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</si>
  <si>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</si>
  <si>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</si>
  <si>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</si>
  <si>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</si>
  <si>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</si>
  <si>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</si>
  <si>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</si>
  <si>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</si>
  <si>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</si>
  <si>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</si>
  <si>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</si>
  <si>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</si>
  <si>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</si>
  <si>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</si>
  <si>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</si>
  <si>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</si>
  <si>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</si>
  <si>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</si>
  <si>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</si>
  <si>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</si>
  <si>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</si>
  <si>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</si>
  <si>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</si>
  <si>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</si>
  <si>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</si>
  <si>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</si>
  <si>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</si>
  <si>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</si>
  <si>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</si>
  <si>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</si>
  <si>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</si>
  <si>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</si>
  <si>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</si>
  <si>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</si>
  <si>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</si>
  <si>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</si>
  <si>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</si>
  <si>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</si>
  <si>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</si>
  <si>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</si>
  <si>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</si>
  <si>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</si>
  <si>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</si>
  <si>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</si>
  <si>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</si>
  <si>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</si>
  <si>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</si>
  <si>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</si>
  <si>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</si>
  <si>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</si>
  <si>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</si>
  <si>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</si>
  <si>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</si>
  <si>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</si>
  <si>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</si>
  <si>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</si>
  <si>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</si>
  <si>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</si>
  <si>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</si>
  <si>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</si>
  <si>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</si>
  <si>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</si>
  <si>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</si>
  <si>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</si>
  <si>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</si>
  <si>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</si>
  <si>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</si>
  <si>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</si>
  <si>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</si>
  <si>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</si>
  <si>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</si>
  <si>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</si>
  <si>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</si>
  <si>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</si>
  <si>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</si>
  <si>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</si>
  <si>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</si>
  <si>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</si>
  <si>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</si>
  <si>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</si>
  <si>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</si>
  <si>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</si>
  <si>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</si>
  <si>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</si>
  <si>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</si>
  <si>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</si>
  <si>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</si>
  <si>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</si>
  <si>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</si>
  <si>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</si>
  <si>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</si>
  <si>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</si>
  <si>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</si>
  <si>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</si>
  <si>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</si>
  <si>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</si>
  <si>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</si>
  <si>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</si>
  <si>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</si>
  <si>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</si>
  <si>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</si>
  <si>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</si>
  <si>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</si>
  <si>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</si>
  <si>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</si>
  <si>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</si>
  <si>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</si>
  <si>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</si>
  <si>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</si>
  <si>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</si>
  <si>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</si>
  <si>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</si>
  <si>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</si>
  <si>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</si>
  <si>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</si>
  <si>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</si>
  <si>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</si>
  <si>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</si>
  <si>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</si>
  <si>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</si>
  <si>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</si>
  <si>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</si>
  <si>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</si>
  <si>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</si>
  <si>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</si>
  <si>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</si>
  <si>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</si>
  <si>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</si>
  <si>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</si>
  <si>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</si>
  <si>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</si>
  <si>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</si>
  <si>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</si>
  <si>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</si>
  <si>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</si>
  <si>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</si>
  <si>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</si>
  <si>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</si>
  <si>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</si>
  <si>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</si>
  <si>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</si>
  <si>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</si>
  <si>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</si>
  <si>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</si>
  <si>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</si>
  <si>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</si>
  <si>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</si>
  <si>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</si>
  <si>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</si>
  <si>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</si>
  <si>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</si>
  <si>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</si>
  <si>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</si>
  <si>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</si>
  <si>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</si>
  <si>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</si>
  <si>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</si>
  <si>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</si>
  <si>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</si>
  <si>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</si>
  <si>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</si>
  <si>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</si>
  <si>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</si>
  <si>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</si>
  <si>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</si>
  <si>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</si>
  <si>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</si>
  <si>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</si>
  <si>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</si>
  <si>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</si>
  <si>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</si>
  <si>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</si>
  <si>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</si>
  <si>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</si>
  <si>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</si>
  <si>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</si>
  <si>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</si>
  <si>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</si>
  <si>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</si>
  <si>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</si>
  <si>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</si>
  <si>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</si>
  <si>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</si>
  <si>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</si>
  <si>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</si>
  <si>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</si>
  <si>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</si>
  <si>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</si>
  <si>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</si>
  <si>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</si>
  <si>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</si>
  <si>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</si>
  <si>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</si>
  <si>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</si>
  <si>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</si>
  <si>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</si>
  <si>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</si>
  <si>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</si>
  <si>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</si>
  <si>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</si>
  <si>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</si>
  <si>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</si>
  <si>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</si>
  <si>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</si>
  <si>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</si>
  <si>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</si>
  <si>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</si>
  <si>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</si>
  <si>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</si>
  <si>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</si>
  <si>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</si>
  <si>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</si>
  <si>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</si>
  <si>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</si>
  <si>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</si>
  <si>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</si>
  <si>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</si>
  <si>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</si>
  <si>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</si>
  <si>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</si>
  <si>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</si>
  <si>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</si>
  <si>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</si>
  <si>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</si>
  <si>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</si>
  <si>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</si>
  <si>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</si>
  <si>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</si>
  <si>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</si>
  <si>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</si>
  <si>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</si>
  <si>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</si>
  <si>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</si>
  <si>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</si>
  <si>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</si>
  <si>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</si>
  <si>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</si>
  <si>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</si>
  <si>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</si>
  <si>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</si>
  <si>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</si>
  <si>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</si>
  <si>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</si>
  <si>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</si>
  <si>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</si>
  <si>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</si>
  <si>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</si>
  <si>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</si>
  <si>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</si>
  <si>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</si>
  <si>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</si>
  <si>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</si>
  <si>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</si>
  <si>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</si>
  <si>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</si>
  <si>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</si>
  <si>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</si>
  <si>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</si>
  <si>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</si>
  <si>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</si>
  <si>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</si>
  <si>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</si>
  <si>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</si>
  <si>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</si>
  <si>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</si>
  <si>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</si>
  <si>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</si>
  <si>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</si>
  <si>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</si>
  <si>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</si>
  <si>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</si>
  <si>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</si>
  <si>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</si>
  <si>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</si>
  <si>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</si>
  <si>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</si>
  <si>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</si>
  <si>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</si>
  <si>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</si>
  <si>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</si>
  <si>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</si>
  <si>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</si>
  <si>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</si>
  <si>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</si>
  <si>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</si>
  <si>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</si>
  <si>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</si>
  <si>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</si>
  <si>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</si>
  <si>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</si>
  <si>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</si>
  <si>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</si>
  <si>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</si>
  <si>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</si>
  <si>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</si>
  <si>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</si>
  <si>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</si>
  <si>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</si>
  <si>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</si>
  <si>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</si>
  <si>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</si>
  <si>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</si>
  <si>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</si>
  <si>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</si>
  <si>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</si>
  <si>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</si>
  <si>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</si>
  <si>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</si>
  <si>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</si>
  <si>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</si>
  <si>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</si>
  <si>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</si>
  <si>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</si>
  <si>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</si>
  <si>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</si>
  <si>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</si>
  <si>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</si>
  <si>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</si>
  <si>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</si>
  <si>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</si>
  <si>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</si>
  <si>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</si>
  <si>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</si>
  <si>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</si>
  <si>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</si>
  <si>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</si>
  <si>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</si>
  <si>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</si>
  <si>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</si>
  <si>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</si>
  <si>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</si>
  <si>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</si>
  <si>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</si>
  <si>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</si>
  <si>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</si>
  <si>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</si>
  <si>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</si>
  <si>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</si>
  <si>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</si>
  <si>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</si>
  <si>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</si>
  <si>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</si>
  <si>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</si>
  <si>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</si>
  <si>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</si>
  <si>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</si>
  <si>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</si>
  <si>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</si>
  <si>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</si>
  <si>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</si>
  <si>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</si>
  <si>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</si>
  <si>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</si>
  <si>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</si>
  <si>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</si>
  <si>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</si>
  <si>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</si>
  <si>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</si>
  <si>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</si>
  <si>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</si>
  <si>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</si>
  <si>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</si>
  <si>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</si>
  <si>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</si>
  <si>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</si>
  <si>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</si>
  <si>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</si>
  <si>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</si>
  <si>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</si>
  <si>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</si>
  <si>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</si>
  <si>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</si>
  <si>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</si>
  <si>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</si>
  <si>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</si>
  <si>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</si>
  <si>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</si>
  <si>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</si>
  <si>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</si>
  <si>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</si>
  <si>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</si>
  <si>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</si>
  <si>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</si>
  <si>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</si>
  <si>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</si>
  <si>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</si>
  <si>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</si>
  <si>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</si>
  <si>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</si>
  <si>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</si>
  <si>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</si>
  <si>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</si>
  <si>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</si>
  <si>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</si>
  <si>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</si>
  <si>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</si>
  <si>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</si>
  <si>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</si>
  <si>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</si>
  <si>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</si>
  <si>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</si>
  <si>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</si>
  <si>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</si>
  <si>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</si>
  <si>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</si>
  <si>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</si>
  <si>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</si>
  <si>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</si>
  <si>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</si>
  <si>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</si>
  <si>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</si>
  <si>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</si>
  <si>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</si>
  <si>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</si>
  <si>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</si>
  <si>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</si>
  <si>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</si>
  <si>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</si>
  <si>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</si>
  <si>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</si>
  <si>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</si>
  <si>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</si>
  <si>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</si>
  <si>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</si>
  <si>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</si>
  <si>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</si>
  <si>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</si>
  <si>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</si>
  <si>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</si>
  <si>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</si>
  <si>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</si>
  <si>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</si>
  <si>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</si>
  <si>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</si>
  <si>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</si>
  <si>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</si>
  <si>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</si>
  <si>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</si>
  <si>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</si>
  <si>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</si>
  <si>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</si>
  <si>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</si>
  <si>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</si>
  <si>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</si>
  <si>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</si>
  <si>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</si>
  <si>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</si>
  <si>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</si>
  <si>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</si>
  <si>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</si>
  <si>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</si>
  <si>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</si>
  <si>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</si>
  <si>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</si>
  <si>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</si>
  <si>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</si>
  <si>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</si>
  <si>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</si>
  <si>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</si>
  <si>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</si>
  <si>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</si>
  <si>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</si>
  <si>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</si>
  <si>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</si>
  <si>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</si>
  <si>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</si>
  <si>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</si>
  <si>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</si>
  <si>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</si>
  <si>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</si>
  <si>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</si>
  <si>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</si>
  <si>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</si>
  <si>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</si>
  <si>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</si>
  <si>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</si>
  <si>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</si>
  <si>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</si>
  <si>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</si>
  <si>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</si>
  <si>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</si>
  <si>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</si>
  <si>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</si>
  <si>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</si>
  <si>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</si>
  <si>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</si>
  <si>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</si>
  <si>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</si>
  <si>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</si>
  <si>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</si>
  <si>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</si>
  <si>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</si>
  <si>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</si>
  <si>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</si>
  <si>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</si>
  <si>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</si>
  <si>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</si>
  <si>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</si>
  <si>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</si>
  <si>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</si>
  <si>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</si>
  <si>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</si>
  <si>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</si>
  <si>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</si>
  <si>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</si>
  <si>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</si>
  <si>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</si>
  <si>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</si>
  <si>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</si>
  <si>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</si>
  <si>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</si>
  <si>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</si>
  <si>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</si>
  <si>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</si>
  <si>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</si>
  <si>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</si>
  <si>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</si>
  <si>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</si>
  <si>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</si>
  <si>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</si>
  <si>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</si>
  <si>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</si>
  <si>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</si>
  <si>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</si>
  <si>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</si>
  <si>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</si>
  <si>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</si>
  <si>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</si>
  <si>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</si>
  <si>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</si>
  <si>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</si>
  <si>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</si>
  <si>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</si>
  <si>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</si>
  <si>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</si>
  <si>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</si>
  <si>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</si>
  <si>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</si>
  <si>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</si>
  <si>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</si>
  <si>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</si>
  <si>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</si>
  <si>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</si>
  <si>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</si>
  <si>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</si>
  <si>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</si>
  <si>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</si>
  <si>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</si>
  <si>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</si>
  <si>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</si>
  <si>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</si>
  <si>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</si>
  <si>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</si>
  <si>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</si>
  <si>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</si>
  <si>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</si>
  <si>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</si>
  <si>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</si>
  <si>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</si>
  <si>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</si>
  <si>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</si>
  <si>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</si>
  <si>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</si>
  <si>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</si>
  <si>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</si>
  <si>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</si>
  <si>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</si>
  <si>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</si>
  <si>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</si>
  <si>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</si>
  <si>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</si>
  <si>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</si>
  <si>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</si>
  <si>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</si>
  <si>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</si>
  <si>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</si>
  <si>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</si>
  <si>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</si>
  <si>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</si>
  <si>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</si>
  <si>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</si>
  <si>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</si>
  <si>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</si>
  <si>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</si>
  <si>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</si>
  <si>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</si>
  <si>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</si>
  <si>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</si>
  <si>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</si>
  <si>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名古屋空港着陸料</t>
  </si>
  <si>
    <t>統合幕僚監部</t>
    <rPh sb="0" eb="2">
      <t>トウゴウ</t>
    </rPh>
    <rPh sb="2" eb="4">
      <t>バクリョウ</t>
    </rPh>
    <rPh sb="4" eb="6">
      <t>カンブ</t>
    </rPh>
    <phoneticPr fontId="5"/>
  </si>
  <si>
    <t>首席参事官</t>
    <rPh sb="0" eb="5">
      <t>シュセキサンジカン</t>
    </rPh>
    <phoneticPr fontId="5"/>
  </si>
  <si>
    <t>防衛省</t>
  </si>
  <si>
    <t>○</t>
  </si>
  <si>
    <t>平成３１年度以降に係る防衛計画の大綱、中期防衛力整備計画（平成３１年度～平成３５年度）（平成３０年１２月１８日　国家安全保障会議決定・閣議決定）</t>
  </si>
  <si>
    <t>周辺海空域における安全確保、大規模災害等への対応等、航空自衛隊の任務遂行に必要な飛行部隊等の練度の維持向上及び小牧基地の機能維持を図るため、県営名古屋飛行場の使用にかかる愛知県への着陸料等の支払いを行い、当該飛行場での離着陸を実施する。</t>
    <rPh sb="0" eb="2">
      <t>シュウヘン</t>
    </rPh>
    <rPh sb="2" eb="3">
      <t>カイ</t>
    </rPh>
    <rPh sb="3" eb="5">
      <t>クウイキ</t>
    </rPh>
    <rPh sb="9" eb="11">
      <t>アンゼン</t>
    </rPh>
    <rPh sb="11" eb="13">
      <t>カクホ</t>
    </rPh>
    <rPh sb="14" eb="17">
      <t>ダイキボ</t>
    </rPh>
    <rPh sb="17" eb="19">
      <t>サイガイ</t>
    </rPh>
    <rPh sb="19" eb="20">
      <t>トウ</t>
    </rPh>
    <rPh sb="22" eb="24">
      <t>タイオウ</t>
    </rPh>
    <rPh sb="24" eb="25">
      <t>トウ</t>
    </rPh>
    <rPh sb="26" eb="28">
      <t>コウクウ</t>
    </rPh>
    <rPh sb="28" eb="31">
      <t>ジエイタイ</t>
    </rPh>
    <rPh sb="32" eb="34">
      <t>ニンム</t>
    </rPh>
    <rPh sb="34" eb="36">
      <t>スイコウ</t>
    </rPh>
    <rPh sb="37" eb="39">
      <t>ヒツヨウ</t>
    </rPh>
    <rPh sb="40" eb="42">
      <t>ヒコウ</t>
    </rPh>
    <rPh sb="42" eb="44">
      <t>ブタイ</t>
    </rPh>
    <rPh sb="44" eb="45">
      <t>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ケンエイ</t>
    </rPh>
    <rPh sb="72" eb="75">
      <t>ナゴヤ</t>
    </rPh>
    <rPh sb="75" eb="77">
      <t>ヒコウ</t>
    </rPh>
    <rPh sb="77" eb="78">
      <t>ジョウ</t>
    </rPh>
    <rPh sb="79" eb="81">
      <t>シヨウ</t>
    </rPh>
    <rPh sb="85" eb="88">
      <t>アイチケン</t>
    </rPh>
    <rPh sb="90" eb="92">
      <t>チャクリク</t>
    </rPh>
    <rPh sb="92" eb="93">
      <t>リョウ</t>
    </rPh>
    <rPh sb="93" eb="94">
      <t>トウ</t>
    </rPh>
    <rPh sb="95" eb="97">
      <t>シハラ</t>
    </rPh>
    <rPh sb="99" eb="100">
      <t>オコナ</t>
    </rPh>
    <rPh sb="102" eb="104">
      <t>トウガイ</t>
    </rPh>
    <rPh sb="104" eb="106">
      <t>ヒコウ</t>
    </rPh>
    <rPh sb="106" eb="107">
      <t>ジョウ</t>
    </rPh>
    <rPh sb="109" eb="112">
      <t>リチャクリク</t>
    </rPh>
    <rPh sb="113" eb="115">
      <t>ジッシ</t>
    </rPh>
    <phoneticPr fontId="5"/>
  </si>
  <si>
    <t>根拠法令により、当該飛行場を使用する場合、着陸料等を支払うことになっている。小牧基地は、定期便等の空輸任務のため、また、飛行訓練などのため使用されるほか、隣接する名古屋飛行場内に所在する三菱重工業の整備工場において定期整備を受けるために他基地から航空機が飛来する。小牧基地の飛行部隊等は、愛知県名古屋飛行場の滑走路を使用しなければ、飛行訓練や定期便等の空輸任務飛行等、他基地からのＩＲＡＮ等整備にかかわる飛行等を行うことができない。このため、航空自衛隊の飛行に必要不可欠なことから、愛知県に対し、年度の着陸料等を支払うものである。</t>
    <rPh sb="0" eb="2">
      <t>コンキョ</t>
    </rPh>
    <rPh sb="2" eb="4">
      <t>ホウレイ</t>
    </rPh>
    <rPh sb="8" eb="10">
      <t>トウガイ</t>
    </rPh>
    <rPh sb="10" eb="12">
      <t>ヒコウ</t>
    </rPh>
    <rPh sb="12" eb="13">
      <t>ジョウ</t>
    </rPh>
    <rPh sb="14" eb="16">
      <t>シヨウ</t>
    </rPh>
    <rPh sb="18" eb="20">
      <t>バアイ</t>
    </rPh>
    <rPh sb="21" eb="24">
      <t>チャクリクリョウ</t>
    </rPh>
    <rPh sb="24" eb="25">
      <t>トウ</t>
    </rPh>
    <rPh sb="26" eb="28">
      <t>シハラ</t>
    </rPh>
    <rPh sb="38" eb="40">
      <t>コマキ</t>
    </rPh>
    <rPh sb="60" eb="62">
      <t>ヒコウ</t>
    </rPh>
    <rPh sb="62" eb="64">
      <t>クンレン</t>
    </rPh>
    <rPh sb="69" eb="71">
      <t>シヨウ</t>
    </rPh>
    <rPh sb="132" eb="134">
      <t>コマキ</t>
    </rPh>
    <rPh sb="134" eb="136">
      <t>キチ</t>
    </rPh>
    <rPh sb="137" eb="142">
      <t>ヒコウブタイトウ</t>
    </rPh>
    <rPh sb="144" eb="147">
      <t>アイチケン</t>
    </rPh>
    <rPh sb="184" eb="185">
      <t>ホカ</t>
    </rPh>
    <rPh sb="185" eb="187">
      <t>キチ</t>
    </rPh>
    <phoneticPr fontId="5"/>
  </si>
  <si>
    <t>-</t>
  </si>
  <si>
    <t>諸器材等維持費</t>
    <rPh sb="0" eb="1">
      <t>ショ</t>
    </rPh>
    <rPh sb="1" eb="3">
      <t>キザイ</t>
    </rPh>
    <rPh sb="3" eb="4">
      <t>トウ</t>
    </rPh>
    <rPh sb="4" eb="6">
      <t>イジ</t>
    </rPh>
    <rPh sb="6" eb="7">
      <t>ヒ</t>
    </rPh>
    <phoneticPr fontId="5"/>
  </si>
  <si>
    <t>適切な飛行訓練等により、航空自衛隊の任務遂行に必要な飛行部隊等の維持向上及び小牧基地の機能維持が図られた。</t>
    <rPh sb="0" eb="2">
      <t>テキセツ</t>
    </rPh>
    <rPh sb="3" eb="5">
      <t>ヒコウ</t>
    </rPh>
    <rPh sb="5" eb="7">
      <t>クンレン</t>
    </rPh>
    <rPh sb="7" eb="8">
      <t>トウ</t>
    </rPh>
    <rPh sb="12" eb="17">
      <t>コウクウジエイタイ</t>
    </rPh>
    <rPh sb="18" eb="20">
      <t>ニンム</t>
    </rPh>
    <rPh sb="20" eb="22">
      <t>スイコウ</t>
    </rPh>
    <rPh sb="23" eb="25">
      <t>ヒツヨウ</t>
    </rPh>
    <rPh sb="26" eb="31">
      <t>ヒコウブタイトウ</t>
    </rPh>
    <rPh sb="32" eb="34">
      <t>イジ</t>
    </rPh>
    <rPh sb="34" eb="36">
      <t>コウジョウ</t>
    </rPh>
    <rPh sb="36" eb="37">
      <t>オヨ</t>
    </rPh>
    <rPh sb="38" eb="42">
      <t>コマキキチ</t>
    </rPh>
    <rPh sb="43" eb="45">
      <t>キノウ</t>
    </rPh>
    <rPh sb="45" eb="47">
      <t>イジ</t>
    </rPh>
    <rPh sb="48" eb="49">
      <t>ハカ</t>
    </rPh>
    <phoneticPr fontId="5"/>
  </si>
  <si>
    <t>当該飛行場での着陸等を実施し、航空自衛隊の任務遂行に必要な飛行部隊等の練度の維持向上及び小牧基地の機能維持を図る。</t>
    <rPh sb="0" eb="2">
      <t>トウガイ</t>
    </rPh>
    <rPh sb="2" eb="5">
      <t>ヒコウジョウ</t>
    </rPh>
    <rPh sb="7" eb="9">
      <t>チャクリク</t>
    </rPh>
    <rPh sb="9" eb="10">
      <t>トウ</t>
    </rPh>
    <rPh sb="11" eb="13">
      <t>ジッシ</t>
    </rPh>
    <rPh sb="15" eb="20">
      <t>コウクウジエイタイ</t>
    </rPh>
    <rPh sb="21" eb="23">
      <t>ニンム</t>
    </rPh>
    <rPh sb="23" eb="25">
      <t>スイコウ</t>
    </rPh>
    <rPh sb="26" eb="28">
      <t>ヒツヨウ</t>
    </rPh>
    <rPh sb="29" eb="31">
      <t>ヒコウ</t>
    </rPh>
    <rPh sb="31" eb="33">
      <t>ブタイ</t>
    </rPh>
    <rPh sb="33" eb="34">
      <t>トウ</t>
    </rPh>
    <rPh sb="35" eb="37">
      <t>レンド</t>
    </rPh>
    <rPh sb="38" eb="40">
      <t>イジ</t>
    </rPh>
    <rPh sb="40" eb="42">
      <t>コウジョウ</t>
    </rPh>
    <rPh sb="42" eb="43">
      <t>オヨ</t>
    </rPh>
    <rPh sb="44" eb="46">
      <t>コマキ</t>
    </rPh>
    <rPh sb="46" eb="48">
      <t>キチ</t>
    </rPh>
    <rPh sb="49" eb="51">
      <t>キノウ</t>
    </rPh>
    <rPh sb="51" eb="53">
      <t>イジ</t>
    </rPh>
    <rPh sb="54" eb="55">
      <t>ハカ</t>
    </rPh>
    <phoneticPr fontId="5"/>
  </si>
  <si>
    <t>飛行部隊等の維持達成率</t>
    <rPh sb="0" eb="2">
      <t>ヒコウ</t>
    </rPh>
    <rPh sb="2" eb="4">
      <t>ブタイ</t>
    </rPh>
    <rPh sb="4" eb="5">
      <t>トウ</t>
    </rPh>
    <rPh sb="6" eb="8">
      <t>イジ</t>
    </rPh>
    <rPh sb="8" eb="10">
      <t>タッセイ</t>
    </rPh>
    <rPh sb="10" eb="11">
      <t>リツ</t>
    </rPh>
    <phoneticPr fontId="5"/>
  </si>
  <si>
    <t>日</t>
    <rPh sb="0" eb="1">
      <t>ニチ</t>
    </rPh>
    <phoneticPr fontId="5"/>
  </si>
  <si>
    <t>県営名古屋飛行場での着陸等回数（概数）</t>
    <rPh sb="0" eb="2">
      <t>ケンエイ</t>
    </rPh>
    <rPh sb="2" eb="5">
      <t>ナゴヤ</t>
    </rPh>
    <rPh sb="5" eb="7">
      <t>ヒコウ</t>
    </rPh>
    <rPh sb="7" eb="8">
      <t>ジョウ</t>
    </rPh>
    <rPh sb="10" eb="12">
      <t>チャクリク</t>
    </rPh>
    <rPh sb="12" eb="13">
      <t>トウ</t>
    </rPh>
    <rPh sb="13" eb="15">
      <t>カイスウ</t>
    </rPh>
    <rPh sb="16" eb="18">
      <t>ガイスウ</t>
    </rPh>
    <phoneticPr fontId="5"/>
  </si>
  <si>
    <t>回</t>
    <rPh sb="0" eb="1">
      <t>カイ</t>
    </rPh>
    <phoneticPr fontId="5"/>
  </si>
  <si>
    <t>執行額（百万円）（X）／着陸回数（概数）（Y）　　　　　　　　　　　　　　</t>
    <rPh sb="0" eb="2">
      <t>シッコウ</t>
    </rPh>
    <rPh sb="2" eb="3">
      <t>ガク</t>
    </rPh>
    <rPh sb="4" eb="7">
      <t>ヒャクマンエン</t>
    </rPh>
    <rPh sb="12" eb="14">
      <t>チャクリク</t>
    </rPh>
    <rPh sb="14" eb="16">
      <t>カイスウ</t>
    </rPh>
    <rPh sb="17" eb="19">
      <t>ガイスウ</t>
    </rPh>
    <phoneticPr fontId="5"/>
  </si>
  <si>
    <t>　　X/Y</t>
  </si>
  <si>
    <t>871/9500</t>
    <phoneticPr fontId="5"/>
  </si>
  <si>
    <t>779/9500</t>
    <phoneticPr fontId="5"/>
  </si>
  <si>
    <t>一層厳しさを増す我が国周辺の安全保障環境に対応した自衛隊の運用・取組み</t>
    <rPh sb="0" eb="2">
      <t>イッソウ</t>
    </rPh>
    <rPh sb="2" eb="3">
      <t>キビ</t>
    </rPh>
    <rPh sb="6" eb="7">
      <t>マ</t>
    </rPh>
    <rPh sb="8" eb="9">
      <t>ワ</t>
    </rPh>
    <rPh sb="10" eb="11">
      <t>クニ</t>
    </rPh>
    <rPh sb="11" eb="13">
      <t>シュウヘン</t>
    </rPh>
    <rPh sb="14" eb="18">
      <t>アンゼンホショウ</t>
    </rPh>
    <rPh sb="18" eb="20">
      <t>カンキョウ</t>
    </rPh>
    <rPh sb="21" eb="23">
      <t>タイオウ</t>
    </rPh>
    <rPh sb="25" eb="28">
      <t>ジエイタイ</t>
    </rPh>
    <rPh sb="29" eb="31">
      <t>ウンヨウ</t>
    </rPh>
    <rPh sb="32" eb="34">
      <t>トリク</t>
    </rPh>
    <phoneticPr fontId="5"/>
  </si>
  <si>
    <t>周辺海域の安全確保</t>
    <rPh sb="0" eb="2">
      <t>シュウヘン</t>
    </rPh>
    <rPh sb="2" eb="4">
      <t>カイイキ</t>
    </rPh>
    <rPh sb="5" eb="7">
      <t>アンゼン</t>
    </rPh>
    <rPh sb="7" eb="9">
      <t>カクホ</t>
    </rPh>
    <phoneticPr fontId="5"/>
  </si>
  <si>
    <t>令和５年度</t>
    <rPh sb="0" eb="2">
      <t>レイワ</t>
    </rPh>
    <rPh sb="3" eb="4">
      <t>ネン</t>
    </rPh>
    <rPh sb="4" eb="5">
      <t>ド</t>
    </rPh>
    <phoneticPr fontId="5"/>
  </si>
  <si>
    <t>周辺海空域における安全確保、大規模災害等への対応等、航空自衛隊の任務遂行に必要な飛行部隊等の練度の維持向上及び小牧基地の機能維持を図るため、県営名古屋飛行場の使用にかかる愛知県への着陸料等の支払いを行い、当該飛行場での離着陸を実施する。</t>
    <phoneticPr fontId="5"/>
  </si>
  <si>
    <t>各種災害に対して万全に期すための取組み</t>
    <rPh sb="0" eb="2">
      <t>カクシュ</t>
    </rPh>
    <rPh sb="2" eb="4">
      <t>サイガイ</t>
    </rPh>
    <rPh sb="5" eb="6">
      <t>タイ</t>
    </rPh>
    <rPh sb="8" eb="10">
      <t>バンゼン</t>
    </rPh>
    <rPh sb="11" eb="12">
      <t>キ</t>
    </rPh>
    <rPh sb="16" eb="18">
      <t>トリク</t>
    </rPh>
    <phoneticPr fontId="5"/>
  </si>
  <si>
    <t>緊急患者の輸送、消火支援、自然災害、特殊災害（原子力災害）への対応</t>
    <rPh sb="0" eb="2">
      <t>キンキュウ</t>
    </rPh>
    <rPh sb="2" eb="4">
      <t>カンジャ</t>
    </rPh>
    <rPh sb="5" eb="7">
      <t>ユソウ</t>
    </rPh>
    <rPh sb="8" eb="10">
      <t>ショウカ</t>
    </rPh>
    <rPh sb="10" eb="12">
      <t>シエン</t>
    </rPh>
    <rPh sb="13" eb="15">
      <t>シゼン</t>
    </rPh>
    <rPh sb="15" eb="17">
      <t>サイガイ</t>
    </rPh>
    <rPh sb="18" eb="20">
      <t>トクシュ</t>
    </rPh>
    <rPh sb="20" eb="22">
      <t>サイガイ</t>
    </rPh>
    <rPh sb="23" eb="26">
      <t>ゲンシリョク</t>
    </rPh>
    <rPh sb="26" eb="28">
      <t>サイガイ</t>
    </rPh>
    <rPh sb="31" eb="33">
      <t>タイオウ</t>
    </rPh>
    <phoneticPr fontId="5"/>
  </si>
  <si>
    <t>周辺海空域における安全確保、大規模災害等への対応等、航空自衛隊の任務遂行に必要な飛行部隊等の練度の維持向上及び小牧基地の機能維持を図るため、県営名古屋飛行場の使用にかかる愛知県への着陸料等の支払いを行い、当該飛行場での離着陸を実施する。</t>
  </si>
  <si>
    <t>周辺海空域における安全確保、大規模災害等への対応等、航空自衛隊の任務遂行に必要な飛行部隊等の練度の維持向上及び小牧基地の機能維持を図るための事業であり、国として実施すべき優先度の高い事業である。</t>
    <rPh sb="0" eb="2">
      <t>シュウヘン</t>
    </rPh>
    <rPh sb="2" eb="3">
      <t>カイ</t>
    </rPh>
    <rPh sb="3" eb="5">
      <t>クウイキ</t>
    </rPh>
    <rPh sb="9" eb="11">
      <t>アンゼン</t>
    </rPh>
    <rPh sb="11" eb="13">
      <t>カクホ</t>
    </rPh>
    <rPh sb="14" eb="20">
      <t>ダイキボサイガイトウ</t>
    </rPh>
    <rPh sb="22" eb="24">
      <t>タイオウ</t>
    </rPh>
    <rPh sb="24" eb="25">
      <t>トウ</t>
    </rPh>
    <rPh sb="26" eb="31">
      <t>コウクウジエイタイ</t>
    </rPh>
    <rPh sb="32" eb="36">
      <t>ニンムスイコウ</t>
    </rPh>
    <rPh sb="37" eb="39">
      <t>ヒツヨウ</t>
    </rPh>
    <rPh sb="40" eb="45">
      <t>ヒコウブタイトウ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ジギョウ</t>
    </rPh>
    <rPh sb="76" eb="77">
      <t>クニ</t>
    </rPh>
    <rPh sb="80" eb="82">
      <t>ジッシ</t>
    </rPh>
    <rPh sb="85" eb="88">
      <t>ユウセンド</t>
    </rPh>
    <rPh sb="89" eb="90">
      <t>タカ</t>
    </rPh>
    <rPh sb="91" eb="93">
      <t>ジギョウ</t>
    </rPh>
    <phoneticPr fontId="5"/>
  </si>
  <si>
    <t>周辺海空域における安全確保、大規模災害等への対応等、航空自衛隊の任務遂行に必要な飛行部隊等の練度の維持向上及び小牧基地の機能維持を図るための事業であり、国として実施すべき優先度の高い事業である。</t>
    <rPh sb="3" eb="4">
      <t>ソラ</t>
    </rPh>
    <phoneticPr fontId="5"/>
  </si>
  <si>
    <t>‐</t>
  </si>
  <si>
    <t>無</t>
  </si>
  <si>
    <t>愛知県名古屋飛行場条例に基づくものである。</t>
  </si>
  <si>
    <t>１　必要性
　　小牧基地に所属している飛行部隊の飛行訓練や他基地からの定期整備にかかわる飛行、定期便等の任務飛行等、小牧基地に隣接する愛知県名古屋飛行場を使用しなければならない飛行は、年度にかかわらず発生するため、名古屋飛行場の使用には、着陸料等を支払う必要がある。
２　効率性
　　着陸技術の向上が任務遂行に直結することから、名古屋飛行場を母基地とする飛行部隊が着陸技術を維持向上させるためには、名古屋飛行場において、訓練が実施できることが最も効果的である。
３　有効性
　　操縦者の着陸技術の維持向上は、実際に着陸操作を実施することにより得られるものであり、有事の際に用いる特殊な着陸技術や通常の着陸操作を訓練するためにも名古屋飛行場における訓練環境を維持することが有効である。
４　総合評価
　　名古屋空港着陸料は、任務遂行、整備に関わる飛行及び小牧基地に所属している飛行部隊の錬成訓練のための飛行等、真に必要な使途に限られており、能力の維持向上及び航空自衛隊の任務遂行に実効的に対応するための態勢を維持するために必要である。</t>
    <rPh sb="2" eb="5">
      <t>ヒツヨウセイ</t>
    </rPh>
    <rPh sb="8" eb="10">
      <t>コマキ</t>
    </rPh>
    <rPh sb="10" eb="12">
      <t>キチ</t>
    </rPh>
    <rPh sb="13" eb="15">
      <t>ショゾク</t>
    </rPh>
    <rPh sb="19" eb="21">
      <t>ヒコウ</t>
    </rPh>
    <rPh sb="21" eb="23">
      <t>ブタイ</t>
    </rPh>
    <rPh sb="24" eb="28">
      <t>ヒコウクンレン</t>
    </rPh>
    <phoneticPr fontId="5"/>
  </si>
  <si>
    <t>引き続き、効率的かつ効果的な予算要求に努める。</t>
    <rPh sb="0" eb="1">
      <t>ヒ</t>
    </rPh>
    <rPh sb="2" eb="3">
      <t>ツヅ</t>
    </rPh>
    <rPh sb="5" eb="8">
      <t>コウリツテキ</t>
    </rPh>
    <rPh sb="10" eb="13">
      <t>コウカテキ</t>
    </rPh>
    <rPh sb="14" eb="18">
      <t>ヨサンヨウキュウ</t>
    </rPh>
    <rPh sb="19" eb="20">
      <t>ツト</t>
    </rPh>
    <phoneticPr fontId="5"/>
  </si>
  <si>
    <t>0421</t>
    <phoneticPr fontId="5"/>
  </si>
  <si>
    <t>0336</t>
    <phoneticPr fontId="5"/>
  </si>
  <si>
    <t>0313</t>
    <phoneticPr fontId="5"/>
  </si>
  <si>
    <t>0253</t>
    <phoneticPr fontId="5"/>
  </si>
  <si>
    <t>0229</t>
    <phoneticPr fontId="5"/>
  </si>
  <si>
    <t>0191</t>
    <phoneticPr fontId="5"/>
  </si>
  <si>
    <t>0289</t>
    <phoneticPr fontId="5"/>
  </si>
  <si>
    <t>0184</t>
    <phoneticPr fontId="5"/>
  </si>
  <si>
    <t>0171</t>
    <phoneticPr fontId="5"/>
  </si>
  <si>
    <t>雑運営費</t>
    <rPh sb="0" eb="1">
      <t>ザツ</t>
    </rPh>
    <rPh sb="1" eb="4">
      <t>ウンエイヒ</t>
    </rPh>
    <phoneticPr fontId="27"/>
  </si>
  <si>
    <t>名古屋飛行場の着陸料</t>
    <rPh sb="0" eb="3">
      <t>ナゴヤ</t>
    </rPh>
    <rPh sb="3" eb="5">
      <t>ヒコウ</t>
    </rPh>
    <rPh sb="5" eb="6">
      <t>ジョウ</t>
    </rPh>
    <rPh sb="7" eb="9">
      <t>チャクリク</t>
    </rPh>
    <rPh sb="9" eb="10">
      <t>リョウ</t>
    </rPh>
    <phoneticPr fontId="27"/>
  </si>
  <si>
    <t>愛知県</t>
    <rPh sb="0" eb="3">
      <t>アイチケン</t>
    </rPh>
    <phoneticPr fontId="27"/>
  </si>
  <si>
    <t>県の行政事務に関すること。</t>
    <rPh sb="0" eb="1">
      <t>ケン</t>
    </rPh>
    <rPh sb="2" eb="6">
      <t>ギョウセイジム</t>
    </rPh>
    <rPh sb="7" eb="8">
      <t>カン</t>
    </rPh>
    <phoneticPr fontId="27"/>
  </si>
  <si>
    <t>-</t>
    <phoneticPr fontId="27"/>
  </si>
  <si>
    <t>-</t>
    <phoneticPr fontId="5"/>
  </si>
  <si>
    <t>863/9500</t>
    <phoneticPr fontId="5"/>
  </si>
  <si>
    <t>916/9500</t>
    <phoneticPr fontId="5"/>
  </si>
  <si>
    <t>愛知県名古屋飛行場条例　第１３条</t>
    <rPh sb="0" eb="3">
      <t>アイチケン</t>
    </rPh>
    <rPh sb="3" eb="6">
      <t>ナゴヤ</t>
    </rPh>
    <rPh sb="6" eb="8">
      <t>ヒコウ</t>
    </rPh>
    <rPh sb="8" eb="9">
      <t>バ</t>
    </rPh>
    <rPh sb="9" eb="11">
      <t>ジョウレイ</t>
    </rPh>
    <rPh sb="12" eb="13">
      <t>ダイ</t>
    </rPh>
    <rPh sb="15" eb="16">
      <t>ジョウ</t>
    </rPh>
    <phoneticPr fontId="5"/>
  </si>
  <si>
    <t>小牧基地所属航空機の可動状況及び空輸任務等の状況により、着陸回数に変動があるため、年度により実績が変動するが、円滑な任務遂行に貢献しており、妥当である。</t>
    <rPh sb="0" eb="2">
      <t>コマキ</t>
    </rPh>
    <phoneticPr fontId="5"/>
  </si>
  <si>
    <t>Ⅰ－1－（２）　従来の領域における能力の強化</t>
    <rPh sb="8" eb="10">
      <t>ジュウライ</t>
    </rPh>
    <rPh sb="11" eb="13">
      <t>リョウイキ</t>
    </rPh>
    <rPh sb="17" eb="19">
      <t>ノウリョク</t>
    </rPh>
    <rPh sb="20" eb="22">
      <t>キョウカ</t>
    </rPh>
    <phoneticPr fontId="5"/>
  </si>
  <si>
    <t>Ⅰ－3－（1）　大規模災害等への対応</t>
    <rPh sb="8" eb="11">
      <t>ダイキボ</t>
    </rPh>
    <rPh sb="11" eb="13">
      <t>サイガイ</t>
    </rPh>
    <rPh sb="13" eb="14">
      <t>トウ</t>
    </rPh>
    <rPh sb="16" eb="18">
      <t>タイオウ</t>
    </rPh>
    <phoneticPr fontId="5"/>
  </si>
  <si>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</si>
  <si>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Ⅰ－3　我が国自身の防衛体制の強化（大規模災害等への対応）</t>
    <rPh sb="18" eb="21">
      <t>ダイキボ</t>
    </rPh>
    <rPh sb="21" eb="23">
      <t>サイガイ</t>
    </rPh>
    <rPh sb="23" eb="24">
      <t>トウ</t>
    </rPh>
    <rPh sb="26" eb="28">
      <t>タイオウ</t>
    </rPh>
    <phoneticPr fontId="5"/>
  </si>
  <si>
    <t>周辺海空域における安全確保、大規模災害等への対応等、航空自衛隊の任務遂行に必要な飛行部隊等の練度の維持向上及び小牧基地の機能維持を図るという目的から、継続して一定数以上の離着陸等が必要ではあるが、任務・訓練・整備等の所要によることから、定量的な目標を設定することは困難である。</t>
    <rPh sb="0" eb="2">
      <t>シュウヘン</t>
    </rPh>
    <rPh sb="2" eb="3">
      <t>カイ</t>
    </rPh>
    <rPh sb="3" eb="5">
      <t>クウイキ</t>
    </rPh>
    <rPh sb="9" eb="11">
      <t>アンゼン</t>
    </rPh>
    <rPh sb="11" eb="13">
      <t>カクホ</t>
    </rPh>
    <rPh sb="14" eb="17">
      <t>ダイキボ</t>
    </rPh>
    <rPh sb="17" eb="19">
      <t>サイガイ</t>
    </rPh>
    <rPh sb="19" eb="20">
      <t>トウ</t>
    </rPh>
    <rPh sb="22" eb="24">
      <t>タイオウ</t>
    </rPh>
    <rPh sb="24" eb="25">
      <t>トウ</t>
    </rPh>
    <rPh sb="26" eb="28">
      <t>コウクウ</t>
    </rPh>
    <rPh sb="28" eb="31">
      <t>ジエイタイ</t>
    </rPh>
    <rPh sb="32" eb="34">
      <t>ニンム</t>
    </rPh>
    <rPh sb="34" eb="36">
      <t>スイコウ</t>
    </rPh>
    <rPh sb="37" eb="39">
      <t>ヒツヨウ</t>
    </rPh>
    <rPh sb="40" eb="42">
      <t>ヒコウ</t>
    </rPh>
    <rPh sb="42" eb="44">
      <t>ブタイ</t>
    </rPh>
    <rPh sb="44" eb="45">
      <t>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モクテキ</t>
    </rPh>
    <rPh sb="75" eb="77">
      <t>ケイゾク</t>
    </rPh>
    <rPh sb="79" eb="81">
      <t>イッテイ</t>
    </rPh>
    <rPh sb="81" eb="82">
      <t>カズ</t>
    </rPh>
    <rPh sb="82" eb="84">
      <t>イジョウ</t>
    </rPh>
    <rPh sb="85" eb="88">
      <t>リチャクリク</t>
    </rPh>
    <rPh sb="88" eb="89">
      <t>トウ</t>
    </rPh>
    <rPh sb="90" eb="92">
      <t>ヒツヨウ</t>
    </rPh>
    <rPh sb="98" eb="100">
      <t>ニンム</t>
    </rPh>
    <rPh sb="101" eb="103">
      <t>クンレン</t>
    </rPh>
    <rPh sb="104" eb="106">
      <t>セイビ</t>
    </rPh>
    <rPh sb="106" eb="107">
      <t>トウ</t>
    </rPh>
    <rPh sb="118" eb="121">
      <t>テイリョウテキ</t>
    </rPh>
    <rPh sb="122" eb="124">
      <t>モクヒョウ</t>
    </rPh>
    <rPh sb="125" eb="127">
      <t>セッテイ</t>
    </rPh>
    <rPh sb="132" eb="134">
      <t>コンナン</t>
    </rPh>
    <phoneticPr fontId="5"/>
  </si>
  <si>
    <t>小牧基地所属航空機の可動状況及び空輸任務等の状況により、着陸回数に変動があるため、年度により実績が変動するが、円滑な任務遂行に貢献しており、妥当である。</t>
    <rPh sb="0" eb="2">
      <t>コマキ</t>
    </rPh>
    <rPh sb="2" eb="4">
      <t>キチ</t>
    </rPh>
    <rPh sb="4" eb="6">
      <t>ショゾク</t>
    </rPh>
    <rPh sb="6" eb="9">
      <t>コウクウキ</t>
    </rPh>
    <rPh sb="10" eb="12">
      <t>カドウ</t>
    </rPh>
    <rPh sb="12" eb="14">
      <t>ジョウキョウ</t>
    </rPh>
    <rPh sb="14" eb="15">
      <t>オヨ</t>
    </rPh>
    <rPh sb="16" eb="18">
      <t>クウユ</t>
    </rPh>
    <rPh sb="18" eb="20">
      <t>ニンム</t>
    </rPh>
    <rPh sb="20" eb="21">
      <t>トウ</t>
    </rPh>
    <rPh sb="22" eb="24">
      <t>ジョウキョウ</t>
    </rPh>
    <rPh sb="28" eb="30">
      <t>チャクリク</t>
    </rPh>
    <rPh sb="30" eb="32">
      <t>カイスウ</t>
    </rPh>
    <rPh sb="33" eb="35">
      <t>ヘンドウ</t>
    </rPh>
    <rPh sb="41" eb="43">
      <t>ネンド</t>
    </rPh>
    <rPh sb="46" eb="48">
      <t>ジッセキ</t>
    </rPh>
    <rPh sb="49" eb="51">
      <t>ヘンドウ</t>
    </rPh>
    <rPh sb="55" eb="57">
      <t>エンカツ</t>
    </rPh>
    <rPh sb="58" eb="60">
      <t>ニンム</t>
    </rPh>
    <rPh sb="60" eb="62">
      <t>スイコウ</t>
    </rPh>
    <rPh sb="63" eb="65">
      <t>コウケン</t>
    </rPh>
    <rPh sb="70" eb="72">
      <t>ダトウ</t>
    </rPh>
    <phoneticPr fontId="5"/>
  </si>
  <si>
    <t>百万円／回</t>
    <rPh sb="0" eb="3">
      <t>ヒャクマンエン</t>
    </rPh>
    <rPh sb="4" eb="5">
      <t>カイ</t>
    </rPh>
    <phoneticPr fontId="5"/>
  </si>
  <si>
    <t>　北朝鮮による「制裁逃れ」への対応強化のため、平素の警戒監視活動の一環として、安保理決議違反が疑われる船舶について情報収集を行っており、令和元年度において、「瀬取り」の実施が強く疑われるとして５件公表している。
　このように、防衛省・自衛隊としては、艦艇や航空機による常時継続的な情報収集及び警戒監視を行うとともに、海上保安庁への情報提供等、関係省庁との連携を図る等、周辺海域の安全確保に万全を期した。</t>
    <phoneticPr fontId="5"/>
  </si>
  <si>
    <t>令和元年度における対応状況は以下のとおり。なお、同年に発生した8月の前線に伴う大雨（九州北部豪雨）に係る災害派遣においては、現地活動人員延べ約7,500人（後方活動も含めた人員延べ約32,000名）、艦艇延べ約30隻、航空機延べ約50機を、同年９月に発生した令和元年房総半島台風に係る災害派遣(台風第15号）では、現地活動人員延べ約54,000人（後方活動も含めた人員延べ約96,000名）、艦艇延べ約20隻、航空機延べ約20機を、同年10月に発生した令和元年東日本台風に係る災害派遣(台風第19号)では、現地活動人員延べ約84,000人（後方活動も含めた人員延べ約880,000名）、艦艇延べ約100隻、航空機延べ約1610機を、令和２年１月に発生した新型コロナウイルス感染症の感染拡大防止に係る災害派遣では、現地活動人員約延べ8,700人（後方活動も含めた人員延べ約20,000名）派遣し対応にあたった。また令和元年4月以降、12県18市町村における山林火災に係る災害派遣では、人員延べ約61,000名、車両延べ約520両、航空機延べ約180機を派遣し消火活動の対応あたった。さらには、令和元年４月以降、4県8市町村における特定家畜伝染病（豚熱）に係る災害派遣では、人員延べ約11,100名、車両延約1690両を派遣し、豚の殺処分等の対応にあたった。
　・急患輸送　３６５件
　・捜索救助　　１２件
　・消火活動　　４６件
　・風水害・震災への対応　７件
　・その他　１９件</t>
    <phoneticPr fontId="5"/>
  </si>
  <si>
    <t>・外部有識者抽出点検の対象外である。</t>
    <phoneticPr fontId="5"/>
  </si>
  <si>
    <t>・引き続き関係法令等に基づき、適正な予算要求及び予算執行に努められたい。</t>
    <phoneticPr fontId="5"/>
  </si>
  <si>
    <t>-</t>
    <phoneticPr fontId="5"/>
  </si>
  <si>
    <t>・「名古屋空港着陸料」は、航空自衛隊の任務遂行に必要な飛行部隊等の練度の維持向上及び小牧基地の機能維持を図るために必要な事業であり、今後も関係法令等に基づき、適正な予算要求及び予算執行に努める。</t>
    <rPh sb="66" eb="68">
      <t>コンゴ</t>
    </rPh>
    <rPh sb="93" eb="94">
      <t>ツト</t>
    </rPh>
    <phoneticPr fontId="5"/>
  </si>
  <si>
    <t>愛知県名古屋飛行場条例に基づくものである。</t>
    <phoneticPr fontId="5"/>
  </si>
  <si>
    <t>首席参事官
鋤先　幸浩</t>
    <rPh sb="0" eb="2">
      <t>シュセキ</t>
    </rPh>
    <rPh sb="2" eb="5">
      <t>サンジカン</t>
    </rPh>
    <rPh sb="6" eb="7">
      <t>スキ</t>
    </rPh>
    <rPh sb="7" eb="8">
      <t>サキ</t>
    </rPh>
    <rPh sb="9" eb="11">
      <t>ユキヒロ</t>
    </rPh>
    <phoneticPr fontId="5"/>
  </si>
  <si>
    <t>愛知県名古屋飛行場条例に基づくものである。</t>
    <phoneticPr fontId="5"/>
  </si>
  <si>
    <t>新たな成長推進枠：916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</si>
</sst>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23813</xdr:colOff>
      <xdr:row>750</xdr:row>
      <xdr:rowOff>142875</xdr:rowOff>
    </xdr:from>
    <xdr:to>
      <xdr:col>28</xdr:col>
      <xdr:colOff>57990</xdr:colOff>
      <xdr:row>758</xdr:row>
      <xdr:rowOff>171569</xdr:rowOff>
    </xdr:to>
    <xdr:pic>
      <xdr:nvPicPr>
        <xdr:cNvPr id="3" name="図 2"/>
        <xdr:cNvPicPr>
          <a:picLocks noChangeAspect="1"/>
        </xdr:cNvPicPr>
      </xdr:nvPicPr>
      <xdr:blipFill>
        <a:blip xmlns:r="http://schemas.openxmlformats.org/officeDocument/2006/relationships" r:embed="rId1"/>
        <a:stretch>
          <a:fillRect/>
        </a:stretch>
      </xdr:blipFill>
      <xdr:spPr>
        <a:xfrm>
          <a:off x="3992563" y="58801000"/>
          <a:ext cx="1621677" cy="28226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171</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497</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782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766</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975</v>
      </c>
      <c r="Q13" s="164"/>
      <c r="R13" s="164"/>
      <c r="S13" s="164"/>
      <c r="T13" s="164"/>
      <c r="U13" s="164"/>
      <c r="V13" s="165"/>
      <c r="W13" s="163">
        <v>916</v>
      </c>
      <c r="X13" s="164"/>
      <c r="Y13" s="164"/>
      <c r="Z13" s="164"/>
      <c r="AA13" s="164"/>
      <c r="AB13" s="164"/>
      <c r="AC13" s="165"/>
      <c r="AD13" s="163">
        <v>916</v>
      </c>
      <c r="AE13" s="164"/>
      <c r="AF13" s="164"/>
      <c r="AG13" s="164"/>
      <c r="AH13" s="164"/>
      <c r="AI13" s="164"/>
      <c r="AJ13" s="165"/>
      <c r="AK13" s="160">
        <v>916</v>
      </c>
      <c r="AL13" s="161"/>
      <c r="AM13" s="161"/>
      <c r="AN13" s="161"/>
      <c r="AO13" s="161"/>
      <c r="AP13" s="161"/>
      <c r="AQ13" s="162"/>
      <c r="AR13" s="160">
        <v>916</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t="s">
        <v>779</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975</v>
      </c>
      <c r="Q18" s="170"/>
      <c r="R18" s="170"/>
      <c r="S18" s="170"/>
      <c r="T18" s="170"/>
      <c r="U18" s="170"/>
      <c r="V18" s="171"/>
      <c r="W18" s="169">
        <f>SUM(W13:AC17)</f>
        <v>916</v>
      </c>
      <c r="X18" s="170"/>
      <c r="Y18" s="170"/>
      <c r="Z18" s="170"/>
      <c r="AA18" s="170"/>
      <c r="AB18" s="170"/>
      <c r="AC18" s="171"/>
      <c r="AD18" s="169">
        <f>SUM(AD13:AJ17)</f>
        <v>916</v>
      </c>
      <c r="AE18" s="170"/>
      <c r="AF18" s="170"/>
      <c r="AG18" s="170"/>
      <c r="AH18" s="170"/>
      <c r="AI18" s="170"/>
      <c r="AJ18" s="171"/>
      <c r="AK18" s="169">
        <f>SUM(AK13:AQ17)</f>
        <v>916</v>
      </c>
      <c r="AL18" s="170"/>
      <c r="AM18" s="170"/>
      <c r="AN18" s="170"/>
      <c r="AO18" s="170"/>
      <c r="AP18" s="170"/>
      <c r="AQ18" s="171"/>
      <c r="AR18" s="169">
        <f>SUM(AR13:AX17)</f>
        <v>916</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871</v>
      </c>
      <c r="Q19" s="164"/>
      <c r="R19" s="164"/>
      <c r="S19" s="164"/>
      <c r="T19" s="164"/>
      <c r="U19" s="164"/>
      <c r="V19" s="165"/>
      <c r="W19" s="163">
        <v>779</v>
      </c>
      <c r="X19" s="164"/>
      <c r="Y19" s="164"/>
      <c r="Z19" s="164"/>
      <c r="AA19" s="164"/>
      <c r="AB19" s="164"/>
      <c r="AC19" s="165"/>
      <c r="AD19" s="163">
        <v>863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0.89333333333333331</v>
      </c>
      <c r="Q20" s="539"/>
      <c r="R20" s="539"/>
      <c r="S20" s="539"/>
      <c r="T20" s="539"/>
      <c r="U20" s="539"/>
      <c r="V20" s="539"/>
      <c r="W20" s="539">
        <f t="shared" ref="W20" si="0">IF(W18=0, "-", SUM(W19)/W18)</f>
        <v>0.85043668122270744</v>
      </c>
      <c r="X20" s="539"/>
      <c r="Y20" s="539"/>
      <c r="Z20" s="539"/>
      <c r="AA20" s="539"/>
      <c r="AB20" s="539"/>
      <c r="AC20" s="539"/>
      <c r="AD20" s="539">
        <f t="shared" ref="AD20" si="1">IF(AD18=0, "-", SUM(AD19)/AD18)</f>
        <v>0.94213973799126638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f>IF(P19=0, "-", SUM(P19)/SUM(P13,P14))</f>
        <v>0.89333333333333331</v>
      </c>
      <c r="Q21" s="539"/>
      <c r="R21" s="539"/>
      <c r="S21" s="539"/>
      <c r="T21" s="539"/>
      <c r="U21" s="539"/>
      <c r="V21" s="539"/>
      <c r="W21" s="539">
        <f t="shared" ref="W21" si="2">IF(W19=0, "-", SUM(W19)/SUM(W13,W14))</f>
        <v>0.85043668122270744</v>
      </c>
      <c r="X21" s="539"/>
      <c r="Y21" s="539"/>
      <c r="Z21" s="539"/>
      <c r="AA21" s="539"/>
      <c r="AB21" s="539"/>
      <c r="AC21" s="539"/>
      <c r="AD21" s="539">
        <f t="shared" ref="AD21" si="3">IF(AD19=0, "-", SUM(AD19)/SUM(AD13,AD14))</f>
        <v>0.94213973799126638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916</v>
      </c>
      <c r="Q23" s="161"/>
      <c r="R23" s="161"/>
      <c r="S23" s="161"/>
      <c r="T23" s="161"/>
      <c r="U23" s="161"/>
      <c r="V23" s="162"/>
      <c r="W23" s="160" t="s">
        <v>763</v>
      </c>
      <c r="X23" s="161"/>
      <c r="Y23" s="161"/>
      <c r="Z23" s="161"/>
      <c r="AA23" s="161"/>
      <c r="AB23" s="161"/>
      <c r="AC23" s="162"/>
      <c r="AD23" s="149" t="s">
        <v>784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763</v>
      </c>
      <c r="Q24" s="164"/>
      <c r="R24" s="164"/>
      <c r="S24" s="164"/>
      <c r="T24" s="164"/>
      <c r="U24" s="164"/>
      <c r="V24" s="165"/>
      <c r="W24" s="163" t="s">
        <v>763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763</v>
      </c>
      <c r="Q25" s="164"/>
      <c r="R25" s="164"/>
      <c r="S25" s="164"/>
      <c r="T25" s="164"/>
      <c r="U25" s="164"/>
      <c r="V25" s="165"/>
      <c r="W25" s="163" t="s">
        <v>763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763</v>
      </c>
      <c r="Q26" s="164"/>
      <c r="R26" s="164"/>
      <c r="S26" s="164"/>
      <c r="T26" s="164"/>
      <c r="U26" s="164"/>
      <c r="V26" s="165"/>
      <c r="W26" s="163" t="s">
        <v>763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763</v>
      </c>
      <c r="Q27" s="164"/>
      <c r="R27" s="164"/>
      <c r="S27" s="164"/>
      <c r="T27" s="164"/>
      <c r="U27" s="164"/>
      <c r="V27" s="165"/>
      <c r="W27" s="163" t="s">
        <v>763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916</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916</v>
      </c>
      <c r="Q29" s="164"/>
      <c r="R29" s="164"/>
      <c r="S29" s="164"/>
      <c r="T29" s="164"/>
      <c r="U29" s="164"/>
      <c r="V29" s="165"/>
      <c r="W29" s="211">
        <f>AR13</f>
        <v>916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723</v>
      </c>
      <c r="AC32" s="551"/>
      <c r="AD32" s="551"/>
      <c r="AE32" s="363" t="s">
        <v>723</v>
      </c>
      <c r="AF32" s="364"/>
      <c r="AG32" s="364"/>
      <c r="AH32" s="364"/>
      <c r="AI32" s="363" t="s">
        <v>723</v>
      </c>
      <c r="AJ32" s="364"/>
      <c r="AK32" s="364"/>
      <c r="AL32" s="364"/>
      <c r="AM32" s="363" t="s">
        <v>723</v>
      </c>
      <c r="AN32" s="364"/>
      <c r="AO32" s="364"/>
      <c r="AP32" s="364"/>
      <c r="AQ32" s="166" t="s">
        <v>723</v>
      </c>
      <c r="AR32" s="167"/>
      <c r="AS32" s="167"/>
      <c r="AT32" s="168"/>
      <c r="AU32" s="364" t="s">
        <v>723</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3" t="s">
        <v>723</v>
      </c>
      <c r="AF33" s="364"/>
      <c r="AG33" s="364"/>
      <c r="AH33" s="364"/>
      <c r="AI33" s="363" t="s">
        <v>723</v>
      </c>
      <c r="AJ33" s="364"/>
      <c r="AK33" s="364"/>
      <c r="AL33" s="364"/>
      <c r="AM33" s="363" t="s">
        <v>723</v>
      </c>
      <c r="AN33" s="364"/>
      <c r="AO33" s="364"/>
      <c r="AP33" s="364"/>
      <c r="AQ33" s="166" t="s">
        <v>723</v>
      </c>
      <c r="AR33" s="167"/>
      <c r="AS33" s="167"/>
      <c r="AT33" s="168"/>
      <c r="AU33" s="364" t="s">
        <v>723</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723</v>
      </c>
      <c r="AF34" s="364"/>
      <c r="AG34" s="364"/>
      <c r="AH34" s="364"/>
      <c r="AI34" s="363" t="s">
        <v>723</v>
      </c>
      <c r="AJ34" s="364"/>
      <c r="AK34" s="364"/>
      <c r="AL34" s="364"/>
      <c r="AM34" s="363" t="s">
        <v>723</v>
      </c>
      <c r="AN34" s="364"/>
      <c r="AO34" s="364"/>
      <c r="AP34" s="364"/>
      <c r="AQ34" s="166" t="s">
        <v>723</v>
      </c>
      <c r="AR34" s="167"/>
      <c r="AS34" s="167"/>
      <c r="AT34" s="168"/>
      <c r="AU34" s="364" t="s">
        <v>723</v>
      </c>
      <c r="AV34" s="364"/>
      <c r="AW34" s="364"/>
      <c r="AX34" s="365"/>
    </row>
    <row r="35" spans="1:51" ht="23.25" customHeight="1" x14ac:dyDescent="0.15">
      <c r="A35" s="896" t="s">
        <v>382</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2.25" customHeight="1" x14ac:dyDescent="0.15">
      <c r="A82" s="520"/>
      <c r="B82" s="847"/>
      <c r="C82" s="552"/>
      <c r="D82" s="552"/>
      <c r="E82" s="552"/>
      <c r="F82" s="553"/>
      <c r="G82" s="501" t="s">
        <v>772</v>
      </c>
      <c r="H82" s="501"/>
      <c r="I82" s="501"/>
      <c r="J82" s="501"/>
      <c r="K82" s="501"/>
      <c r="L82" s="501"/>
      <c r="M82" s="501"/>
      <c r="N82" s="501"/>
      <c r="O82" s="501"/>
      <c r="P82" s="501"/>
      <c r="Q82" s="501"/>
      <c r="R82" s="501"/>
      <c r="S82" s="501"/>
      <c r="T82" s="501"/>
      <c r="U82" s="501"/>
      <c r="V82" s="501"/>
      <c r="W82" s="501"/>
      <c r="X82" s="501"/>
      <c r="Y82" s="501"/>
      <c r="Z82" s="501"/>
      <c r="AA82" s="752"/>
      <c r="AB82" s="500" t="s">
        <v>725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9.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33.7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723</v>
      </c>
      <c r="AV86" s="271"/>
      <c r="AW86" s="375" t="s">
        <v>179</v>
      </c>
      <c r="AX86" s="376"/>
      <c r="AY86">
        <f t="shared" si="10"/>
        <v>1</v>
      </c>
      <c r="AZ86" s="10"/>
      <c r="BA86" s="10"/>
      <c r="BB86" s="10"/>
      <c r="BC86" s="10"/>
      <c r="BD86" s="10"/>
      <c r="BE86" s="10"/>
      <c r="BF86" s="10"/>
      <c r="BG86" s="10"/>
      <c r="BH86" s="10"/>
    </row>
    <row r="87" spans="1:60" ht="36" customHeight="1" x14ac:dyDescent="0.15">
      <c r="A87" s="520"/>
      <c r="B87" s="552"/>
      <c r="C87" s="552"/>
      <c r="D87" s="552"/>
      <c r="E87" s="552"/>
      <c r="F87" s="553"/>
      <c r="G87" s="232" t="s">
        <v>726</v>
      </c>
      <c r="H87" s="191"/>
      <c r="I87" s="191"/>
      <c r="J87" s="191"/>
      <c r="K87" s="191"/>
      <c r="L87" s="191"/>
      <c r="M87" s="191"/>
      <c r="N87" s="191"/>
      <c r="O87" s="233"/>
      <c r="P87" s="191" t="s">
        <v>727</v>
      </c>
      <c r="Q87" s="799"/>
      <c r="R87" s="799"/>
      <c r="S87" s="799"/>
      <c r="T87" s="799"/>
      <c r="U87" s="799"/>
      <c r="V87" s="799"/>
      <c r="W87" s="799"/>
      <c r="X87" s="800"/>
      <c r="Y87" s="755" t="s">
        <v>62</v>
      </c>
      <c r="Z87" s="756"/>
      <c r="AA87" s="757"/>
      <c r="AB87" s="551" t="s">
        <v>728</v>
      </c>
      <c r="AC87" s="551"/>
      <c r="AD87" s="551"/>
      <c r="AE87" s="363">
        <v>365</v>
      </c>
      <c r="AF87" s="364"/>
      <c r="AG87" s="364"/>
      <c r="AH87" s="364"/>
      <c r="AI87" s="363">
        <v>366</v>
      </c>
      <c r="AJ87" s="364"/>
      <c r="AK87" s="364"/>
      <c r="AL87" s="364"/>
      <c r="AM87" s="363">
        <v>365</v>
      </c>
      <c r="AN87" s="364"/>
      <c r="AO87" s="364"/>
      <c r="AP87" s="364"/>
      <c r="AQ87" s="166" t="s">
        <v>408</v>
      </c>
      <c r="AR87" s="167"/>
      <c r="AS87" s="167"/>
      <c r="AT87" s="168"/>
      <c r="AU87" s="364" t="s">
        <v>723</v>
      </c>
      <c r="AV87" s="364"/>
      <c r="AW87" s="364"/>
      <c r="AX87" s="365"/>
      <c r="AY87">
        <f t="shared" si="10"/>
        <v>1</v>
      </c>
    </row>
    <row r="88" spans="1:60" ht="38.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728</v>
      </c>
      <c r="AC88" s="522"/>
      <c r="AD88" s="522"/>
      <c r="AE88" s="363">
        <v>365</v>
      </c>
      <c r="AF88" s="364"/>
      <c r="AG88" s="364"/>
      <c r="AH88" s="364"/>
      <c r="AI88" s="363">
        <v>366</v>
      </c>
      <c r="AJ88" s="364"/>
      <c r="AK88" s="364"/>
      <c r="AL88" s="364"/>
      <c r="AM88" s="363">
        <v>365</v>
      </c>
      <c r="AN88" s="364"/>
      <c r="AO88" s="364"/>
      <c r="AP88" s="364"/>
      <c r="AQ88" s="166">
        <v>365</v>
      </c>
      <c r="AR88" s="167"/>
      <c r="AS88" s="167"/>
      <c r="AT88" s="168"/>
      <c r="AU88" s="364" t="s">
        <v>723</v>
      </c>
      <c r="AV88" s="364"/>
      <c r="AW88" s="364"/>
      <c r="AX88" s="365"/>
      <c r="AY88">
        <f t="shared" si="10"/>
        <v>1</v>
      </c>
      <c r="AZ88" s="10"/>
      <c r="BA88" s="10"/>
      <c r="BB88" s="10"/>
      <c r="BC88" s="10"/>
    </row>
    <row r="89" spans="1:60" ht="35.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v>100</v>
      </c>
      <c r="AF89" s="372"/>
      <c r="AG89" s="372"/>
      <c r="AH89" s="372"/>
      <c r="AI89" s="371">
        <v>100</v>
      </c>
      <c r="AJ89" s="372"/>
      <c r="AK89" s="372"/>
      <c r="AL89" s="372"/>
      <c r="AM89" s="371">
        <v>100</v>
      </c>
      <c r="AN89" s="372"/>
      <c r="AO89" s="372"/>
      <c r="AP89" s="372"/>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7.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5" t="s">
        <v>419</v>
      </c>
      <c r="AR100" s="926"/>
      <c r="AS100" s="926"/>
      <c r="AT100" s="927"/>
      <c r="AU100" s="925" t="s">
        <v>545</v>
      </c>
      <c r="AV100" s="926"/>
      <c r="AW100" s="926"/>
      <c r="AX100" s="928"/>
    </row>
    <row r="101" spans="1:60" ht="23.25" customHeight="1" x14ac:dyDescent="0.15">
      <c r="A101" s="491"/>
      <c r="B101" s="492"/>
      <c r="C101" s="492"/>
      <c r="D101" s="492"/>
      <c r="E101" s="492"/>
      <c r="F101" s="493"/>
      <c r="G101" s="191" t="s">
        <v>729</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730</v>
      </c>
      <c r="AC101" s="551"/>
      <c r="AD101" s="551"/>
      <c r="AE101" s="358">
        <v>8300</v>
      </c>
      <c r="AF101" s="358"/>
      <c r="AG101" s="358"/>
      <c r="AH101" s="358"/>
      <c r="AI101" s="358">
        <v>7100</v>
      </c>
      <c r="AJ101" s="358"/>
      <c r="AK101" s="358"/>
      <c r="AL101" s="358"/>
      <c r="AM101" s="358">
        <v>6600</v>
      </c>
      <c r="AN101" s="358"/>
      <c r="AO101" s="358"/>
      <c r="AP101" s="358"/>
      <c r="AQ101" s="358" t="s">
        <v>723</v>
      </c>
      <c r="AR101" s="358"/>
      <c r="AS101" s="358"/>
      <c r="AT101" s="358"/>
      <c r="AU101" s="363" t="s">
        <v>723</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730</v>
      </c>
      <c r="AC102" s="551"/>
      <c r="AD102" s="551"/>
      <c r="AE102" s="358">
        <v>9500</v>
      </c>
      <c r="AF102" s="358"/>
      <c r="AG102" s="358"/>
      <c r="AH102" s="358"/>
      <c r="AI102" s="358">
        <v>9500</v>
      </c>
      <c r="AJ102" s="358"/>
      <c r="AK102" s="358"/>
      <c r="AL102" s="358"/>
      <c r="AM102" s="358">
        <v>9500</v>
      </c>
      <c r="AN102" s="358"/>
      <c r="AO102" s="358"/>
      <c r="AP102" s="358"/>
      <c r="AQ102" s="358">
        <v>9500</v>
      </c>
      <c r="AR102" s="358"/>
      <c r="AS102" s="358"/>
      <c r="AT102" s="358"/>
      <c r="AU102" s="371">
        <v>9500</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774</v>
      </c>
      <c r="AC116" s="301"/>
      <c r="AD116" s="302"/>
      <c r="AE116" s="358">
        <v>0.1</v>
      </c>
      <c r="AF116" s="358"/>
      <c r="AG116" s="358"/>
      <c r="AH116" s="358"/>
      <c r="AI116" s="358">
        <v>0.1</v>
      </c>
      <c r="AJ116" s="358"/>
      <c r="AK116" s="358"/>
      <c r="AL116" s="358"/>
      <c r="AM116" s="358">
        <v>0.1</v>
      </c>
      <c r="AN116" s="358"/>
      <c r="AO116" s="358"/>
      <c r="AP116" s="358"/>
      <c r="AQ116" s="363">
        <v>0.1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764</v>
      </c>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770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hidden="1" customHeight="1" x14ac:dyDescent="0.15">
      <c r="A134" s="993"/>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779</v>
      </c>
      <c r="AR149" s="271"/>
      <c r="AS149" s="179" t="s">
        <v>233</v>
      </c>
      <c r="AT149" s="202"/>
      <c r="AU149" s="178" t="s">
        <v>779</v>
      </c>
      <c r="AV149" s="178"/>
      <c r="AW149" s="179" t="s">
        <v>179</v>
      </c>
      <c r="AX149" s="180"/>
      <c r="AY149">
        <f>$AY$148</f>
        <v>1</v>
      </c>
    </row>
    <row r="150" spans="1:51" ht="39.75" customHeight="1" x14ac:dyDescent="0.15">
      <c r="A150" s="993"/>
      <c r="B150" s="253"/>
      <c r="C150" s="252"/>
      <c r="D150" s="253"/>
      <c r="E150" s="252"/>
      <c r="F150" s="314"/>
      <c r="G150" s="232" t="s">
        <v>779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779</v>
      </c>
      <c r="AC150" s="224"/>
      <c r="AD150" s="224"/>
      <c r="AE150" s="266" t="s">
        <v>779</v>
      </c>
      <c r="AF150" s="167"/>
      <c r="AG150" s="167"/>
      <c r="AH150" s="167"/>
      <c r="AI150" s="266" t="s">
        <v>779</v>
      </c>
      <c r="AJ150" s="167"/>
      <c r="AK150" s="167"/>
      <c r="AL150" s="167"/>
      <c r="AM150" s="266" t="s">
        <v>779</v>
      </c>
      <c r="AN150" s="167"/>
      <c r="AO150" s="167"/>
      <c r="AP150" s="167"/>
      <c r="AQ150" s="266" t="s">
        <v>779</v>
      </c>
      <c r="AR150" s="167"/>
      <c r="AS150" s="167"/>
      <c r="AT150" s="167"/>
      <c r="AU150" s="266" t="s">
        <v>779</v>
      </c>
      <c r="AV150" s="167"/>
      <c r="AW150" s="167"/>
      <c r="AX150" s="208"/>
      <c r="AY150">
        <f t="shared" ref="AY150:AY151" si="17">$AY$148</f>
        <v>1</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779</v>
      </c>
      <c r="AC151" s="175"/>
      <c r="AD151" s="175"/>
      <c r="AE151" s="266" t="s">
        <v>779</v>
      </c>
      <c r="AF151" s="167"/>
      <c r="AG151" s="167"/>
      <c r="AH151" s="167"/>
      <c r="AI151" s="266" t="s">
        <v>779</v>
      </c>
      <c r="AJ151" s="167"/>
      <c r="AK151" s="167"/>
      <c r="AL151" s="167"/>
      <c r="AM151" s="266" t="s">
        <v>779</v>
      </c>
      <c r="AN151" s="167"/>
      <c r="AO151" s="167"/>
      <c r="AP151" s="167"/>
      <c r="AQ151" s="266" t="s">
        <v>779</v>
      </c>
      <c r="AR151" s="167"/>
      <c r="AS151" s="167"/>
      <c r="AT151" s="167"/>
      <c r="AU151" s="266" t="s">
        <v>779</v>
      </c>
      <c r="AV151" s="167"/>
      <c r="AW151" s="167"/>
      <c r="AX151" s="208"/>
      <c r="AY151">
        <f t="shared" si="17"/>
        <v>1</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20"/>
      <c r="AB154" s="256" t="s">
        <v>737</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9.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775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3"/>
      <c r="B190" s="253"/>
      <c r="C190" s="252"/>
      <c r="D190" s="253"/>
      <c r="E190" s="308" t="s">
        <v>265</v>
      </c>
      <c r="F190" s="309"/>
      <c r="G190" s="310" t="s">
        <v>771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3"/>
      <c r="B191" s="253"/>
      <c r="C191" s="252"/>
      <c r="D191" s="253"/>
      <c r="E191" s="239" t="s">
        <v>264</v>
      </c>
      <c r="F191" s="240"/>
      <c r="G191" s="237" t="s">
        <v>769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hidden="1" customHeight="1" x14ac:dyDescent="0.15">
      <c r="A194" s="993"/>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723</v>
      </c>
      <c r="AN194" s="167"/>
      <c r="AO194" s="167"/>
      <c r="AP194" s="167"/>
      <c r="AQ194" s="266" t="s">
        <v>723</v>
      </c>
      <c r="AR194" s="167"/>
      <c r="AS194" s="167"/>
      <c r="AT194" s="167"/>
      <c r="AU194" s="266" t="s">
        <v>723</v>
      </c>
      <c r="AV194" s="167"/>
      <c r="AW194" s="167"/>
      <c r="AX194" s="208"/>
      <c r="AY194">
        <f t="shared" ref="AY194:AY195" si="23">$AY$192</f>
        <v>1</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723</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779</v>
      </c>
      <c r="AR209" s="271"/>
      <c r="AS209" s="179" t="s">
        <v>233</v>
      </c>
      <c r="AT209" s="202"/>
      <c r="AU209" s="178" t="s">
        <v>779</v>
      </c>
      <c r="AV209" s="178"/>
      <c r="AW209" s="179" t="s">
        <v>179</v>
      </c>
      <c r="AX209" s="180"/>
      <c r="AY209">
        <f>$AY$208</f>
        <v>1</v>
      </c>
    </row>
    <row r="210" spans="1:51" ht="39.75" customHeight="1" x14ac:dyDescent="0.15">
      <c r="A210" s="993"/>
      <c r="B210" s="253"/>
      <c r="C210" s="252"/>
      <c r="D210" s="253"/>
      <c r="E210" s="252"/>
      <c r="F210" s="314"/>
      <c r="G210" s="232" t="s">
        <v>779</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779</v>
      </c>
      <c r="AC210" s="224"/>
      <c r="AD210" s="224"/>
      <c r="AE210" s="266" t="s">
        <v>779</v>
      </c>
      <c r="AF210" s="167"/>
      <c r="AG210" s="167"/>
      <c r="AH210" s="167"/>
      <c r="AI210" s="266" t="s">
        <v>779</v>
      </c>
      <c r="AJ210" s="167"/>
      <c r="AK210" s="167"/>
      <c r="AL210" s="167"/>
      <c r="AM210" s="266" t="s">
        <v>779</v>
      </c>
      <c r="AN210" s="167"/>
      <c r="AO210" s="167"/>
      <c r="AP210" s="167"/>
      <c r="AQ210" s="266" t="s">
        <v>779</v>
      </c>
      <c r="AR210" s="167"/>
      <c r="AS210" s="167"/>
      <c r="AT210" s="167"/>
      <c r="AU210" s="266" t="s">
        <v>779</v>
      </c>
      <c r="AV210" s="167"/>
      <c r="AW210" s="167"/>
      <c r="AX210" s="208"/>
      <c r="AY210">
        <f t="shared" ref="AY210:AY211" si="27">$AY$208</f>
        <v>1</v>
      </c>
    </row>
    <row r="211" spans="1:51" ht="39.75"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779</v>
      </c>
      <c r="AC211" s="175"/>
      <c r="AD211" s="175"/>
      <c r="AE211" s="266" t="s">
        <v>779</v>
      </c>
      <c r="AF211" s="167"/>
      <c r="AG211" s="167"/>
      <c r="AH211" s="167"/>
      <c r="AI211" s="266" t="s">
        <v>779</v>
      </c>
      <c r="AJ211" s="167"/>
      <c r="AK211" s="167"/>
      <c r="AL211" s="167"/>
      <c r="AM211" s="266" t="s">
        <v>779</v>
      </c>
      <c r="AN211" s="167"/>
      <c r="AO211" s="167"/>
      <c r="AP211" s="167"/>
      <c r="AQ211" s="266" t="s">
        <v>779</v>
      </c>
      <c r="AR211" s="167"/>
      <c r="AS211" s="167"/>
      <c r="AT211" s="167"/>
      <c r="AU211" s="266" t="s">
        <v>779</v>
      </c>
      <c r="AV211" s="167"/>
      <c r="AW211" s="167"/>
      <c r="AX211" s="208"/>
      <c r="AY211">
        <f t="shared" si="27"/>
        <v>1</v>
      </c>
    </row>
    <row r="212" spans="1:51" ht="22.5"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3"/>
      <c r="B214" s="253"/>
      <c r="C214" s="252"/>
      <c r="D214" s="253"/>
      <c r="E214" s="252"/>
      <c r="F214" s="314"/>
      <c r="G214" s="232" t="s">
        <v>739</v>
      </c>
      <c r="H214" s="191"/>
      <c r="I214" s="191"/>
      <c r="J214" s="191"/>
      <c r="K214" s="191"/>
      <c r="L214" s="191"/>
      <c r="M214" s="191"/>
      <c r="N214" s="191"/>
      <c r="O214" s="191"/>
      <c r="P214" s="233"/>
      <c r="Q214" s="980" t="s">
        <v>740</v>
      </c>
      <c r="R214" s="981"/>
      <c r="S214" s="981"/>
      <c r="T214" s="981"/>
      <c r="U214" s="981"/>
      <c r="V214" s="981"/>
      <c r="W214" s="981"/>
      <c r="X214" s="981"/>
      <c r="Y214" s="981"/>
      <c r="Z214" s="981"/>
      <c r="AA214" s="982"/>
      <c r="AB214" s="256" t="s">
        <v>737</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19"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t="s">
        <v>776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33.5"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3"/>
      <c r="B248" s="253"/>
      <c r="C248" s="252"/>
      <c r="D248" s="253"/>
      <c r="E248" s="190" t="s">
        <v>741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8"/>
      <c r="G430" s="241" t="s">
        <v>252</v>
      </c>
      <c r="H430" s="188"/>
      <c r="I430" s="188"/>
      <c r="J430" s="242" t="s">
        <v>723</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231" t="s">
        <v>408</v>
      </c>
      <c r="AV432" s="178"/>
      <c r="AW432" s="179" t="s">
        <v>179</v>
      </c>
      <c r="AX432" s="180"/>
      <c r="AY432">
        <f>$AY$431</f>
        <v>1</v>
      </c>
    </row>
    <row r="433" spans="1:51" ht="23.25" customHeight="1" x14ac:dyDescent="0.15">
      <c r="A433" s="993"/>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hidden="1" customHeight="1" x14ac:dyDescent="0.15">
      <c r="A458" s="993"/>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779</v>
      </c>
      <c r="AF693" s="178"/>
      <c r="AG693" s="179" t="s">
        <v>233</v>
      </c>
      <c r="AH693" s="202"/>
      <c r="AI693" s="216"/>
      <c r="AJ693" s="216"/>
      <c r="AK693" s="216"/>
      <c r="AL693" s="217"/>
      <c r="AM693" s="216"/>
      <c r="AN693" s="216"/>
      <c r="AO693" s="216"/>
      <c r="AP693" s="217"/>
      <c r="AQ693" s="231" t="s">
        <v>779</v>
      </c>
      <c r="AR693" s="178"/>
      <c r="AS693" s="179" t="s">
        <v>233</v>
      </c>
      <c r="AT693" s="202"/>
      <c r="AU693" s="178" t="s">
        <v>779</v>
      </c>
      <c r="AV693" s="178"/>
      <c r="AW693" s="179" t="s">
        <v>179</v>
      </c>
      <c r="AX693" s="180"/>
      <c r="AY693">
        <f>$AY$692</f>
        <v>1</v>
      </c>
    </row>
    <row r="694" spans="1:51" ht="23.25" customHeight="1" x14ac:dyDescent="0.15">
      <c r="A694" s="993"/>
      <c r="B694" s="253"/>
      <c r="C694" s="252"/>
      <c r="D694" s="253"/>
      <c r="E694" s="196"/>
      <c r="F694" s="197"/>
      <c r="G694" s="232" t="s">
        <v>779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779</v>
      </c>
      <c r="AC694" s="175"/>
      <c r="AD694" s="175"/>
      <c r="AE694" s="166" t="s">
        <v>779</v>
      </c>
      <c r="AF694" s="167"/>
      <c r="AG694" s="167"/>
      <c r="AH694" s="167"/>
      <c r="AI694" s="166" t="s">
        <v>779</v>
      </c>
      <c r="AJ694" s="167"/>
      <c r="AK694" s="167"/>
      <c r="AL694" s="167"/>
      <c r="AM694" s="166" t="s">
        <v>779</v>
      </c>
      <c r="AN694" s="167"/>
      <c r="AO694" s="167"/>
      <c r="AP694" s="168"/>
      <c r="AQ694" s="166" t="s">
        <v>779</v>
      </c>
      <c r="AR694" s="167"/>
      <c r="AS694" s="167"/>
      <c r="AT694" s="168"/>
      <c r="AU694" s="167" t="s">
        <v>779</v>
      </c>
      <c r="AV694" s="167"/>
      <c r="AW694" s="167"/>
      <c r="AX694" s="208"/>
      <c r="AY694">
        <f t="shared" ref="AY694:AY696" si="112">$AY$692</f>
        <v>1</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779</v>
      </c>
      <c r="AC695" s="224"/>
      <c r="AD695" s="224"/>
      <c r="AE695" s="166" t="s">
        <v>779</v>
      </c>
      <c r="AF695" s="167"/>
      <c r="AG695" s="167"/>
      <c r="AH695" s="168"/>
      <c r="AI695" s="166" t="s">
        <v>779</v>
      </c>
      <c r="AJ695" s="167"/>
      <c r="AK695" s="167"/>
      <c r="AL695" s="167"/>
      <c r="AM695" s="166" t="s">
        <v>779</v>
      </c>
      <c r="AN695" s="167"/>
      <c r="AO695" s="167"/>
      <c r="AP695" s="168"/>
      <c r="AQ695" s="166" t="s">
        <v>779</v>
      </c>
      <c r="AR695" s="167"/>
      <c r="AS695" s="167"/>
      <c r="AT695" s="168"/>
      <c r="AU695" s="167" t="s">
        <v>779</v>
      </c>
      <c r="AV695" s="167"/>
      <c r="AW695" s="167"/>
      <c r="AX695" s="208"/>
      <c r="AY695">
        <f t="shared" si="112"/>
        <v>1</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779</v>
      </c>
      <c r="AF696" s="167"/>
      <c r="AG696" s="167"/>
      <c r="AH696" s="168"/>
      <c r="AI696" s="166" t="s">
        <v>779</v>
      </c>
      <c r="AJ696" s="167"/>
      <c r="AK696" s="167"/>
      <c r="AL696" s="167"/>
      <c r="AM696" s="166" t="s">
        <v>779</v>
      </c>
      <c r="AN696" s="167"/>
      <c r="AO696" s="167"/>
      <c r="AP696" s="168"/>
      <c r="AQ696" s="166" t="s">
        <v>779</v>
      </c>
      <c r="AR696" s="167"/>
      <c r="AS696" s="167"/>
      <c r="AT696" s="168"/>
      <c r="AU696" s="167" t="s">
        <v>779</v>
      </c>
      <c r="AV696" s="167"/>
      <c r="AW696" s="167"/>
      <c r="AX696" s="208"/>
      <c r="AY696">
        <f t="shared" si="112"/>
        <v>1</v>
      </c>
    </row>
    <row r="697" spans="1:51" ht="23.85"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779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72"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719</v>
      </c>
      <c r="AE702" s="895"/>
      <c r="AF702" s="895"/>
      <c r="AG702" s="883" t="s">
        <v>742</v>
      </c>
      <c r="AH702" s="884"/>
      <c r="AI702" s="884"/>
      <c r="AJ702" s="884"/>
      <c r="AK702" s="884"/>
      <c r="AL702" s="884"/>
      <c r="AM702" s="884"/>
      <c r="AN702" s="884"/>
      <c r="AO702" s="884"/>
      <c r="AP702" s="884"/>
      <c r="AQ702" s="884"/>
      <c r="AR702" s="884"/>
      <c r="AS702" s="884"/>
      <c r="AT702" s="884"/>
      <c r="AU702" s="884"/>
      <c r="AV702" s="884"/>
      <c r="AW702" s="884"/>
      <c r="AX702" s="885"/>
    </row>
    <row r="703" spans="1:51"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719</v>
      </c>
      <c r="AE703" s="185"/>
      <c r="AF703" s="185"/>
      <c r="AG703" s="667" t="s">
        <v>743</v>
      </c>
      <c r="AH703" s="668"/>
      <c r="AI703" s="668"/>
      <c r="AJ703" s="668"/>
      <c r="AK703" s="668"/>
      <c r="AL703" s="668"/>
      <c r="AM703" s="668"/>
      <c r="AN703" s="668"/>
      <c r="AO703" s="668"/>
      <c r="AP703" s="668"/>
      <c r="AQ703" s="668"/>
      <c r="AR703" s="668"/>
      <c r="AS703" s="668"/>
      <c r="AT703" s="668"/>
      <c r="AU703" s="668"/>
      <c r="AV703" s="668"/>
      <c r="AW703" s="668"/>
      <c r="AX703" s="669"/>
    </row>
    <row r="704" spans="1:51" ht="6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719</v>
      </c>
      <c r="AE704" s="586"/>
      <c r="AF704" s="586"/>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744</v>
      </c>
      <c r="AE705" s="736"/>
      <c r="AF705" s="736"/>
      <c r="AG705" s="190" t="s">
        <v>783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745</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719</v>
      </c>
      <c r="AE708" s="671"/>
      <c r="AF708" s="671"/>
      <c r="AG708" s="526" t="s">
        <v>781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0" t="s">
        <v>719</v>
      </c>
      <c r="AE709" s="671"/>
      <c r="AF709" s="671"/>
      <c r="AG709" s="526" t="s">
        <v>746</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719</v>
      </c>
      <c r="AE710" s="185"/>
      <c r="AF710" s="185"/>
      <c r="AG710" s="667" t="s">
        <v>746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719</v>
      </c>
      <c r="AE711" s="185"/>
      <c r="AF711" s="185"/>
      <c r="AG711" s="667" t="s">
        <v>746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744</v>
      </c>
      <c r="AE712" s="586"/>
      <c r="AF712" s="586"/>
      <c r="AG712" s="594" t="s">
        <v>723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7" t="s">
        <v>723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744</v>
      </c>
      <c r="AE714" s="592"/>
      <c r="AF714" s="593"/>
      <c r="AG714" s="692" t="s">
        <v>723</v>
      </c>
      <c r="AH714" s="693"/>
      <c r="AI714" s="693"/>
      <c r="AJ714" s="693"/>
      <c r="AK714" s="693"/>
      <c r="AL714" s="693"/>
      <c r="AM714" s="693"/>
      <c r="AN714" s="693"/>
      <c r="AO714" s="693"/>
      <c r="AP714" s="693"/>
      <c r="AQ714" s="693"/>
      <c r="AR714" s="693"/>
      <c r="AS714" s="693"/>
      <c r="AT714" s="693"/>
      <c r="AU714" s="693"/>
      <c r="AV714" s="693"/>
      <c r="AW714" s="693"/>
      <c r="AX714" s="694"/>
    </row>
    <row r="715" spans="1:50" ht="56.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719</v>
      </c>
      <c r="AE715" s="671"/>
      <c r="AF715" s="777"/>
      <c r="AG715" s="526" t="s">
        <v>773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744</v>
      </c>
      <c r="AE716" s="759"/>
      <c r="AF716" s="759"/>
      <c r="AG716" s="667" t="s">
        <v>723</v>
      </c>
      <c r="AH716" s="668"/>
      <c r="AI716" s="668"/>
      <c r="AJ716" s="668"/>
      <c r="AK716" s="668"/>
      <c r="AL716" s="668"/>
      <c r="AM716" s="668"/>
      <c r="AN716" s="668"/>
      <c r="AO716" s="668"/>
      <c r="AP716" s="668"/>
      <c r="AQ716" s="668"/>
      <c r="AR716" s="668"/>
      <c r="AS716" s="668"/>
      <c r="AT716" s="668"/>
      <c r="AU716" s="668"/>
      <c r="AV716" s="668"/>
      <c r="AW716" s="668"/>
      <c r="AX716" s="669"/>
    </row>
    <row r="717" spans="1:50" ht="54.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719</v>
      </c>
      <c r="AE717" s="185"/>
      <c r="AF717" s="185"/>
      <c r="AG717" s="667" t="s">
        <v>767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744</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744</v>
      </c>
      <c r="AE719" s="671"/>
      <c r="AF719" s="671"/>
      <c r="AG719" s="190" t="s">
        <v>779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270" customHeight="1" x14ac:dyDescent="0.15">
      <c r="A726" s="621" t="s">
        <v>48</v>
      </c>
      <c r="B726" s="622"/>
      <c r="C726" s="443" t="s">
        <v>53</v>
      </c>
      <c r="D726" s="581"/>
      <c r="E726" s="581"/>
      <c r="F726" s="582"/>
      <c r="G726" s="797" t="s">
        <v>747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777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780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779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718</v>
      </c>
      <c r="F746" s="113"/>
      <c r="G746" s="113"/>
      <c r="H746" s="100" t="str">
        <f>IF(E746="","","-")</f>
        <v>-</v>
      </c>
      <c r="I746" s="113"/>
      <c r="J746" s="113"/>
      <c r="K746" s="100" t="str">
        <f>IF(I746="","","-")</f>
        <v/>
      </c>
      <c r="L746" s="104">
        <v>161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718</v>
      </c>
      <c r="F747" s="113"/>
      <c r="G747" s="113"/>
      <c r="H747" s="100" t="str">
        <f>IF(E747="","","-")</f>
        <v>-</v>
      </c>
      <c r="I747" s="113"/>
      <c r="J747" s="113"/>
      <c r="K747" s="100" t="str">
        <f>IF(I747="","","-")</f>
        <v/>
      </c>
      <c r="L747" s="104">
        <v>172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758</v>
      </c>
      <c r="H789" s="450"/>
      <c r="I789" s="450"/>
      <c r="J789" s="450"/>
      <c r="K789" s="451"/>
      <c r="L789" s="452" t="s">
        <v>759</v>
      </c>
      <c r="M789" s="453"/>
      <c r="N789" s="453"/>
      <c r="O789" s="453"/>
      <c r="P789" s="453"/>
      <c r="Q789" s="453"/>
      <c r="R789" s="453"/>
      <c r="S789" s="453"/>
      <c r="T789" s="453"/>
      <c r="U789" s="453"/>
      <c r="V789" s="453"/>
      <c r="W789" s="453"/>
      <c r="X789" s="454"/>
      <c r="Y789" s="455">
        <v>863</v>
      </c>
      <c r="Z789" s="456"/>
      <c r="AA789" s="456"/>
      <c r="AB789" s="557"/>
      <c r="AC789" s="449" t="s">
        <v>779</v>
      </c>
      <c r="AD789" s="450"/>
      <c r="AE789" s="450"/>
      <c r="AF789" s="450"/>
      <c r="AG789" s="451"/>
      <c r="AH789" s="452" t="s">
        <v>779</v>
      </c>
      <c r="AI789" s="453"/>
      <c r="AJ789" s="453"/>
      <c r="AK789" s="453"/>
      <c r="AL789" s="453"/>
      <c r="AM789" s="453"/>
      <c r="AN789" s="453"/>
      <c r="AO789" s="453"/>
      <c r="AP789" s="453"/>
      <c r="AQ789" s="453"/>
      <c r="AR789" s="453"/>
      <c r="AS789" s="453"/>
      <c r="AT789" s="454"/>
      <c r="AU789" s="455" t="s">
        <v>779</v>
      </c>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863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v>1000020230006</v>
      </c>
      <c r="K845" s="417"/>
      <c r="L845" s="417"/>
      <c r="M845" s="417"/>
      <c r="N845" s="417"/>
      <c r="O845" s="417"/>
      <c r="P845" s="426" t="s">
        <v>761</v>
      </c>
      <c r="Q845" s="427"/>
      <c r="R845" s="427"/>
      <c r="S845" s="427"/>
      <c r="T845" s="427"/>
      <c r="U845" s="427"/>
      <c r="V845" s="427"/>
      <c r="W845" s="427"/>
      <c r="X845" s="427"/>
      <c r="Y845" s="318">
        <v>863</v>
      </c>
      <c r="Z845" s="319"/>
      <c r="AA845" s="319"/>
      <c r="AB845" s="320"/>
      <c r="AC845" s="431" t="s">
        <v>80</v>
      </c>
      <c r="AD845" s="432"/>
      <c r="AE845" s="432"/>
      <c r="AF845" s="432"/>
      <c r="AG845" s="432"/>
      <c r="AH845" s="418" t="s">
        <v>762</v>
      </c>
      <c r="AI845" s="419"/>
      <c r="AJ845" s="419"/>
      <c r="AK845" s="419"/>
      <c r="AL845" s="326" t="s">
        <v>762</v>
      </c>
      <c r="AM845" s="327"/>
      <c r="AN845" s="327"/>
      <c r="AO845" s="328"/>
      <c r="AP845" s="321" t="s">
        <v>762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762</v>
      </c>
      <c r="F1110" s="890"/>
      <c r="G1110" s="890"/>
      <c r="H1110" s="890"/>
      <c r="I1110" s="890"/>
      <c r="J1110" s="416" t="s">
        <v>762</v>
      </c>
      <c r="K1110" s="417"/>
      <c r="L1110" s="417"/>
      <c r="M1110" s="417"/>
      <c r="N1110" s="417"/>
      <c r="O1110" s="417"/>
      <c r="P1110" s="426" t="s">
        <v>762</v>
      </c>
      <c r="Q1110" s="427"/>
      <c r="R1110" s="427"/>
      <c r="S1110" s="427"/>
      <c r="T1110" s="427"/>
      <c r="U1110" s="427"/>
      <c r="V1110" s="427"/>
      <c r="W1110" s="427"/>
      <c r="X1110" s="427"/>
      <c r="Y1110" s="318" t="s">
        <v>762</v>
      </c>
      <c r="Z1110" s="319"/>
      <c r="AA1110" s="319"/>
      <c r="AB1110" s="320"/>
      <c r="AC1110" s="893"/>
      <c r="AD1110" s="893"/>
      <c r="AE1110" s="893"/>
      <c r="AF1110" s="893"/>
      <c r="AG1110" s="893"/>
      <c r="AH1110" s="324" t="s">
        <v>762</v>
      </c>
      <c r="AI1110" s="325"/>
      <c r="AJ1110" s="325"/>
      <c r="AK1110" s="325"/>
      <c r="AL1110" s="326" t="s">
        <v>762</v>
      </c>
      <c r="AM1110" s="327"/>
      <c r="AN1110" s="327"/>
      <c r="AO1110" s="328"/>
      <c r="AP1110" s="321" t="s">
        <v>762</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5" priority="14037">
      <formula>IF(RIGHT(TEXT(P14,"0.#"),1)=".",FALSE,TRUE)</formula>
    </cfRule>
    <cfRule type="expression" dxfId="2814" priority="14038">
      <formula>IF(RIGHT(TEXT(P14,"0.#"),1)=".",TRUE,FALSE)</formula>
    </cfRule>
  </conditionalFormatting>
  <conditionalFormatting sqref="AE32">
    <cfRule type="expression" dxfId="2813" priority="14027">
      <formula>IF(RIGHT(TEXT(AE32,"0.#"),1)=".",FALSE,TRUE)</formula>
    </cfRule>
    <cfRule type="expression" dxfId="2812" priority="14028">
      <formula>IF(RIGHT(TEXT(AE32,"0.#"),1)=".",TRUE,FALSE)</formula>
    </cfRule>
  </conditionalFormatting>
  <conditionalFormatting sqref="P18:AX18">
    <cfRule type="expression" dxfId="2811" priority="13913">
      <formula>IF(RIGHT(TEXT(P18,"0.#"),1)=".",FALSE,TRUE)</formula>
    </cfRule>
    <cfRule type="expression" dxfId="2810" priority="13914">
      <formula>IF(RIGHT(TEXT(P18,"0.#"),1)=".",TRUE,FALSE)</formula>
    </cfRule>
  </conditionalFormatting>
  <conditionalFormatting sqref="Y790">
    <cfRule type="expression" dxfId="2809" priority="13909">
      <formula>IF(RIGHT(TEXT(Y790,"0.#"),1)=".",FALSE,TRUE)</formula>
    </cfRule>
    <cfRule type="expression" dxfId="2808" priority="13910">
      <formula>IF(RIGHT(TEXT(Y790,"0.#"),1)=".",TRUE,FALSE)</formula>
    </cfRule>
  </conditionalFormatting>
  <conditionalFormatting sqref="Y799">
    <cfRule type="expression" dxfId="2807" priority="13905">
      <formula>IF(RIGHT(TEXT(Y799,"0.#"),1)=".",FALSE,TRUE)</formula>
    </cfRule>
    <cfRule type="expression" dxfId="2806" priority="13906">
      <formula>IF(RIGHT(TEXT(Y799,"0.#"),1)=".",TRUE,FALSE)</formula>
    </cfRule>
  </conditionalFormatting>
  <conditionalFormatting sqref="Y830:Y837 Y828 Y817:Y824 Y815 Y804:Y811 Y802">
    <cfRule type="expression" dxfId="2805" priority="13687">
      <formula>IF(RIGHT(TEXT(Y802,"0.#"),1)=".",FALSE,TRUE)</formula>
    </cfRule>
    <cfRule type="expression" dxfId="2804" priority="13688">
      <formula>IF(RIGHT(TEXT(Y802,"0.#"),1)=".",TRUE,FALSE)</formula>
    </cfRule>
  </conditionalFormatting>
  <conditionalFormatting sqref="P15:AJ17 P13:AX13 AR15:AX15">
    <cfRule type="expression" dxfId="2803" priority="13735">
      <formula>IF(RIGHT(TEXT(P13,"0.#"),1)=".",FALSE,TRUE)</formula>
    </cfRule>
    <cfRule type="expression" dxfId="2802" priority="13736">
      <formula>IF(RIGHT(TEXT(P13,"0.#"),1)=".",TRUE,FALSE)</formula>
    </cfRule>
  </conditionalFormatting>
  <conditionalFormatting sqref="P19:AJ19">
    <cfRule type="expression" dxfId="2801" priority="13733">
      <formula>IF(RIGHT(TEXT(P19,"0.#"),1)=".",FALSE,TRUE)</formula>
    </cfRule>
    <cfRule type="expression" dxfId="2800" priority="13734">
      <formula>IF(RIGHT(TEXT(P19,"0.#"),1)=".",TRUE,FALSE)</formula>
    </cfRule>
  </conditionalFormatting>
  <conditionalFormatting sqref="AE101 AQ101">
    <cfRule type="expression" dxfId="2799" priority="13725">
      <formula>IF(RIGHT(TEXT(AE101,"0.#"),1)=".",FALSE,TRUE)</formula>
    </cfRule>
    <cfRule type="expression" dxfId="2798" priority="13726">
      <formula>IF(RIGHT(TEXT(AE101,"0.#"),1)=".",TRUE,FALSE)</formula>
    </cfRule>
  </conditionalFormatting>
  <conditionalFormatting sqref="Y791:Y798 Y789">
    <cfRule type="expression" dxfId="2797" priority="13711">
      <formula>IF(RIGHT(TEXT(Y789,"0.#"),1)=".",FALSE,TRUE)</formula>
    </cfRule>
    <cfRule type="expression" dxfId="2796" priority="13712">
      <formula>IF(RIGHT(TEXT(Y789,"0.#"),1)=".",TRUE,FALSE)</formula>
    </cfRule>
  </conditionalFormatting>
  <conditionalFormatting sqref="AU790">
    <cfRule type="expression" dxfId="2795" priority="13709">
      <formula>IF(RIGHT(TEXT(AU790,"0.#"),1)=".",FALSE,TRUE)</formula>
    </cfRule>
    <cfRule type="expression" dxfId="2794" priority="13710">
      <formula>IF(RIGHT(TEXT(AU790,"0.#"),1)=".",TRUE,FALSE)</formula>
    </cfRule>
  </conditionalFormatting>
  <conditionalFormatting sqref="AU799">
    <cfRule type="expression" dxfId="2793" priority="13707">
      <formula>IF(RIGHT(TEXT(AU799,"0.#"),1)=".",FALSE,TRUE)</formula>
    </cfRule>
    <cfRule type="expression" dxfId="2792" priority="13708">
      <formula>IF(RIGHT(TEXT(AU799,"0.#"),1)=".",TRUE,FALSE)</formula>
    </cfRule>
  </conditionalFormatting>
  <conditionalFormatting sqref="AU791:AU798 AU789">
    <cfRule type="expression" dxfId="2791" priority="13705">
      <formula>IF(RIGHT(TEXT(AU789,"0.#"),1)=".",FALSE,TRUE)</formula>
    </cfRule>
    <cfRule type="expression" dxfId="2790" priority="13706">
      <formula>IF(RIGHT(TEXT(AU789,"0.#"),1)=".",TRUE,FALSE)</formula>
    </cfRule>
  </conditionalFormatting>
  <conditionalFormatting sqref="Y829 Y816 Y803">
    <cfRule type="expression" dxfId="2789" priority="13691">
      <formula>IF(RIGHT(TEXT(Y803,"0.#"),1)=".",FALSE,TRUE)</formula>
    </cfRule>
    <cfRule type="expression" dxfId="2788" priority="13692">
      <formula>IF(RIGHT(TEXT(Y803,"0.#"),1)=".",TRUE,FALSE)</formula>
    </cfRule>
  </conditionalFormatting>
  <conditionalFormatting sqref="Y838 Y825 Y812">
    <cfRule type="expression" dxfId="2787" priority="13689">
      <formula>IF(RIGHT(TEXT(Y812,"0.#"),1)=".",FALSE,TRUE)</formula>
    </cfRule>
    <cfRule type="expression" dxfId="2786" priority="13690">
      <formula>IF(RIGHT(TEXT(Y812,"0.#"),1)=".",TRUE,FALSE)</formula>
    </cfRule>
  </conditionalFormatting>
  <conditionalFormatting sqref="AU829 AU816 AU803">
    <cfRule type="expression" dxfId="2785" priority="13685">
      <formula>IF(RIGHT(TEXT(AU803,"0.#"),1)=".",FALSE,TRUE)</formula>
    </cfRule>
    <cfRule type="expression" dxfId="2784" priority="13686">
      <formula>IF(RIGHT(TEXT(AU803,"0.#"),1)=".",TRUE,FALSE)</formula>
    </cfRule>
  </conditionalFormatting>
  <conditionalFormatting sqref="AU838 AU825 AU812">
    <cfRule type="expression" dxfId="2783" priority="13683">
      <formula>IF(RIGHT(TEXT(AU812,"0.#"),1)=".",FALSE,TRUE)</formula>
    </cfRule>
    <cfRule type="expression" dxfId="2782" priority="13684">
      <formula>IF(RIGHT(TEXT(AU812,"0.#"),1)=".",TRUE,FALSE)</formula>
    </cfRule>
  </conditionalFormatting>
  <conditionalFormatting sqref="AU830:AU837 AU828 AU817:AU824 AU815 AU804:AU811 AU802">
    <cfRule type="expression" dxfId="2781" priority="13681">
      <formula>IF(RIGHT(TEXT(AU802,"0.#"),1)=".",FALSE,TRUE)</formula>
    </cfRule>
    <cfRule type="expression" dxfId="2780" priority="13682">
      <formula>IF(RIGHT(TEXT(AU802,"0.#"),1)=".",TRUE,FALSE)</formula>
    </cfRule>
  </conditionalFormatting>
  <conditionalFormatting sqref="AM87">
    <cfRule type="expression" dxfId="2779" priority="13335">
      <formula>IF(RIGHT(TEXT(AM87,"0.#"),1)=".",FALSE,TRUE)</formula>
    </cfRule>
    <cfRule type="expression" dxfId="2778" priority="13336">
      <formula>IF(RIGHT(TEXT(AM87,"0.#"),1)=".",TRUE,FALSE)</formula>
    </cfRule>
  </conditionalFormatting>
  <conditionalFormatting sqref="AE55">
    <cfRule type="expression" dxfId="2777" priority="13403">
      <formula>IF(RIGHT(TEXT(AE55,"0.#"),1)=".",FALSE,TRUE)</formula>
    </cfRule>
    <cfRule type="expression" dxfId="2776" priority="13404">
      <formula>IF(RIGHT(TEXT(AE55,"0.#"),1)=".",TRUE,FALSE)</formula>
    </cfRule>
  </conditionalFormatting>
  <conditionalFormatting sqref="AI55">
    <cfRule type="expression" dxfId="2775" priority="13401">
      <formula>IF(RIGHT(TEXT(AI55,"0.#"),1)=".",FALSE,TRUE)</formula>
    </cfRule>
    <cfRule type="expression" dxfId="2774" priority="13402">
      <formula>IF(RIGHT(TEXT(AI55,"0.#"),1)=".",TRUE,FALSE)</formula>
    </cfRule>
  </conditionalFormatting>
  <conditionalFormatting sqref="AM34">
    <cfRule type="expression" dxfId="2773" priority="13481">
      <formula>IF(RIGHT(TEXT(AM34,"0.#"),1)=".",FALSE,TRUE)</formula>
    </cfRule>
    <cfRule type="expression" dxfId="2772" priority="13482">
      <formula>IF(RIGHT(TEXT(AM34,"0.#"),1)=".",TRUE,FALSE)</formula>
    </cfRule>
  </conditionalFormatting>
  <conditionalFormatting sqref="AE33">
    <cfRule type="expression" dxfId="2771" priority="13495">
      <formula>IF(RIGHT(TEXT(AE33,"0.#"),1)=".",FALSE,TRUE)</formula>
    </cfRule>
    <cfRule type="expression" dxfId="2770" priority="13496">
      <formula>IF(RIGHT(TEXT(AE33,"0.#"),1)=".",TRUE,FALSE)</formula>
    </cfRule>
  </conditionalFormatting>
  <conditionalFormatting sqref="AE34">
    <cfRule type="expression" dxfId="2769" priority="13493">
      <formula>IF(RIGHT(TEXT(AE34,"0.#"),1)=".",FALSE,TRUE)</formula>
    </cfRule>
    <cfRule type="expression" dxfId="2768" priority="13494">
      <formula>IF(RIGHT(TEXT(AE34,"0.#"),1)=".",TRUE,FALSE)</formula>
    </cfRule>
  </conditionalFormatting>
  <conditionalFormatting sqref="AI34">
    <cfRule type="expression" dxfId="2767" priority="13491">
      <formula>IF(RIGHT(TEXT(AI34,"0.#"),1)=".",FALSE,TRUE)</formula>
    </cfRule>
    <cfRule type="expression" dxfId="2766" priority="13492">
      <formula>IF(RIGHT(TEXT(AI34,"0.#"),1)=".",TRUE,FALSE)</formula>
    </cfRule>
  </conditionalFormatting>
  <conditionalFormatting sqref="AI33">
    <cfRule type="expression" dxfId="2765" priority="13489">
      <formula>IF(RIGHT(TEXT(AI33,"0.#"),1)=".",FALSE,TRUE)</formula>
    </cfRule>
    <cfRule type="expression" dxfId="2764" priority="13490">
      <formula>IF(RIGHT(TEXT(AI33,"0.#"),1)=".",TRUE,FALSE)</formula>
    </cfRule>
  </conditionalFormatting>
  <conditionalFormatting sqref="AI32">
    <cfRule type="expression" dxfId="2763" priority="13487">
      <formula>IF(RIGHT(TEXT(AI32,"0.#"),1)=".",FALSE,TRUE)</formula>
    </cfRule>
    <cfRule type="expression" dxfId="2762" priority="13488">
      <formula>IF(RIGHT(TEXT(AI32,"0.#"),1)=".",TRUE,FALSE)</formula>
    </cfRule>
  </conditionalFormatting>
  <conditionalFormatting sqref="AM32">
    <cfRule type="expression" dxfId="2761" priority="13485">
      <formula>IF(RIGHT(TEXT(AM32,"0.#"),1)=".",FALSE,TRUE)</formula>
    </cfRule>
    <cfRule type="expression" dxfId="2760" priority="13486">
      <formula>IF(RIGHT(TEXT(AM32,"0.#"),1)=".",TRUE,FALSE)</formula>
    </cfRule>
  </conditionalFormatting>
  <conditionalFormatting sqref="AM33">
    <cfRule type="expression" dxfId="2759" priority="13483">
      <formula>IF(RIGHT(TEXT(AM33,"0.#"),1)=".",FALSE,TRUE)</formula>
    </cfRule>
    <cfRule type="expression" dxfId="2758" priority="13484">
      <formula>IF(RIGHT(TEXT(AM33,"0.#"),1)=".",TRUE,FALSE)</formula>
    </cfRule>
  </conditionalFormatting>
  <conditionalFormatting sqref="AQ32:AQ34">
    <cfRule type="expression" dxfId="2757" priority="13475">
      <formula>IF(RIGHT(TEXT(AQ32,"0.#"),1)=".",FALSE,TRUE)</formula>
    </cfRule>
    <cfRule type="expression" dxfId="2756" priority="13476">
      <formula>IF(RIGHT(TEXT(AQ32,"0.#"),1)=".",TRUE,FALSE)</formula>
    </cfRule>
  </conditionalFormatting>
  <conditionalFormatting sqref="AU32:AU34">
    <cfRule type="expression" dxfId="2755" priority="13473">
      <formula>IF(RIGHT(TEXT(AU32,"0.#"),1)=".",FALSE,TRUE)</formula>
    </cfRule>
    <cfRule type="expression" dxfId="2754" priority="13474">
      <formula>IF(RIGHT(TEXT(AU32,"0.#"),1)=".",TRUE,FALSE)</formula>
    </cfRule>
  </conditionalFormatting>
  <conditionalFormatting sqref="AE53">
    <cfRule type="expression" dxfId="2753" priority="13407">
      <formula>IF(RIGHT(TEXT(AE53,"0.#"),1)=".",FALSE,TRUE)</formula>
    </cfRule>
    <cfRule type="expression" dxfId="2752" priority="13408">
      <formula>IF(RIGHT(TEXT(AE53,"0.#"),1)=".",TRUE,FALSE)</formula>
    </cfRule>
  </conditionalFormatting>
  <conditionalFormatting sqref="AE54">
    <cfRule type="expression" dxfId="2751" priority="13405">
      <formula>IF(RIGHT(TEXT(AE54,"0.#"),1)=".",FALSE,TRUE)</formula>
    </cfRule>
    <cfRule type="expression" dxfId="2750" priority="13406">
      <formula>IF(RIGHT(TEXT(AE54,"0.#"),1)=".",TRUE,FALSE)</formula>
    </cfRule>
  </conditionalFormatting>
  <conditionalFormatting sqref="AI54">
    <cfRule type="expression" dxfId="2749" priority="13399">
      <formula>IF(RIGHT(TEXT(AI54,"0.#"),1)=".",FALSE,TRUE)</formula>
    </cfRule>
    <cfRule type="expression" dxfId="2748" priority="13400">
      <formula>IF(RIGHT(TEXT(AI54,"0.#"),1)=".",TRUE,FALSE)</formula>
    </cfRule>
  </conditionalFormatting>
  <conditionalFormatting sqref="AI53">
    <cfRule type="expression" dxfId="2747" priority="13397">
      <formula>IF(RIGHT(TEXT(AI53,"0.#"),1)=".",FALSE,TRUE)</formula>
    </cfRule>
    <cfRule type="expression" dxfId="2746" priority="13398">
      <formula>IF(RIGHT(TEXT(AI53,"0.#"),1)=".",TRUE,FALSE)</formula>
    </cfRule>
  </conditionalFormatting>
  <conditionalFormatting sqref="AM53">
    <cfRule type="expression" dxfId="2745" priority="13395">
      <formula>IF(RIGHT(TEXT(AM53,"0.#"),1)=".",FALSE,TRUE)</formula>
    </cfRule>
    <cfRule type="expression" dxfId="2744" priority="13396">
      <formula>IF(RIGHT(TEXT(AM53,"0.#"),1)=".",TRUE,FALSE)</formula>
    </cfRule>
  </conditionalFormatting>
  <conditionalFormatting sqref="AM54">
    <cfRule type="expression" dxfId="2743" priority="13393">
      <formula>IF(RIGHT(TEXT(AM54,"0.#"),1)=".",FALSE,TRUE)</formula>
    </cfRule>
    <cfRule type="expression" dxfId="2742" priority="13394">
      <formula>IF(RIGHT(TEXT(AM54,"0.#"),1)=".",TRUE,FALSE)</formula>
    </cfRule>
  </conditionalFormatting>
  <conditionalFormatting sqref="AM55">
    <cfRule type="expression" dxfId="2741" priority="13391">
      <formula>IF(RIGHT(TEXT(AM55,"0.#"),1)=".",FALSE,TRUE)</formula>
    </cfRule>
    <cfRule type="expression" dxfId="2740" priority="13392">
      <formula>IF(RIGHT(TEXT(AM55,"0.#"),1)=".",TRUE,FALSE)</formula>
    </cfRule>
  </conditionalFormatting>
  <conditionalFormatting sqref="AE60">
    <cfRule type="expression" dxfId="2739" priority="13377">
      <formula>IF(RIGHT(TEXT(AE60,"0.#"),1)=".",FALSE,TRUE)</formula>
    </cfRule>
    <cfRule type="expression" dxfId="2738" priority="13378">
      <formula>IF(RIGHT(TEXT(AE60,"0.#"),1)=".",TRUE,FALSE)</formula>
    </cfRule>
  </conditionalFormatting>
  <conditionalFormatting sqref="AE61">
    <cfRule type="expression" dxfId="2737" priority="13375">
      <formula>IF(RIGHT(TEXT(AE61,"0.#"),1)=".",FALSE,TRUE)</formula>
    </cfRule>
    <cfRule type="expression" dxfId="2736" priority="13376">
      <formula>IF(RIGHT(TEXT(AE61,"0.#"),1)=".",TRUE,FALSE)</formula>
    </cfRule>
  </conditionalFormatting>
  <conditionalFormatting sqref="AE62">
    <cfRule type="expression" dxfId="2735" priority="13373">
      <formula>IF(RIGHT(TEXT(AE62,"0.#"),1)=".",FALSE,TRUE)</formula>
    </cfRule>
    <cfRule type="expression" dxfId="2734" priority="13374">
      <formula>IF(RIGHT(TEXT(AE62,"0.#"),1)=".",TRUE,FALSE)</formula>
    </cfRule>
  </conditionalFormatting>
  <conditionalFormatting sqref="AI62">
    <cfRule type="expression" dxfId="2733" priority="13371">
      <formula>IF(RIGHT(TEXT(AI62,"0.#"),1)=".",FALSE,TRUE)</formula>
    </cfRule>
    <cfRule type="expression" dxfId="2732" priority="13372">
      <formula>IF(RIGHT(TEXT(AI62,"0.#"),1)=".",TRUE,FALSE)</formula>
    </cfRule>
  </conditionalFormatting>
  <conditionalFormatting sqref="AI61">
    <cfRule type="expression" dxfId="2731" priority="13369">
      <formula>IF(RIGHT(TEXT(AI61,"0.#"),1)=".",FALSE,TRUE)</formula>
    </cfRule>
    <cfRule type="expression" dxfId="2730" priority="13370">
      <formula>IF(RIGHT(TEXT(AI61,"0.#"),1)=".",TRUE,FALSE)</formula>
    </cfRule>
  </conditionalFormatting>
  <conditionalFormatting sqref="AI60">
    <cfRule type="expression" dxfId="2729" priority="13367">
      <formula>IF(RIGHT(TEXT(AI60,"0.#"),1)=".",FALSE,TRUE)</formula>
    </cfRule>
    <cfRule type="expression" dxfId="2728" priority="13368">
      <formula>IF(RIGHT(TEXT(AI60,"0.#"),1)=".",TRUE,FALSE)</formula>
    </cfRule>
  </conditionalFormatting>
  <conditionalFormatting sqref="AM60">
    <cfRule type="expression" dxfId="2727" priority="13365">
      <formula>IF(RIGHT(TEXT(AM60,"0.#"),1)=".",FALSE,TRUE)</formula>
    </cfRule>
    <cfRule type="expression" dxfId="2726" priority="13366">
      <formula>IF(RIGHT(TEXT(AM60,"0.#"),1)=".",TRUE,FALSE)</formula>
    </cfRule>
  </conditionalFormatting>
  <conditionalFormatting sqref="AM61">
    <cfRule type="expression" dxfId="2725" priority="13363">
      <formula>IF(RIGHT(TEXT(AM61,"0.#"),1)=".",FALSE,TRUE)</formula>
    </cfRule>
    <cfRule type="expression" dxfId="2724" priority="13364">
      <formula>IF(RIGHT(TEXT(AM61,"0.#"),1)=".",TRUE,FALSE)</formula>
    </cfRule>
  </conditionalFormatting>
  <conditionalFormatting sqref="AM62">
    <cfRule type="expression" dxfId="2723" priority="13361">
      <formula>IF(RIGHT(TEXT(AM62,"0.#"),1)=".",FALSE,TRUE)</formula>
    </cfRule>
    <cfRule type="expression" dxfId="2722" priority="13362">
      <formula>IF(RIGHT(TEXT(AM62,"0.#"),1)=".",TRUE,FALSE)</formula>
    </cfRule>
  </conditionalFormatting>
  <conditionalFormatting sqref="AE87">
    <cfRule type="expression" dxfId="2721" priority="13347">
      <formula>IF(RIGHT(TEXT(AE87,"0.#"),1)=".",FALSE,TRUE)</formula>
    </cfRule>
    <cfRule type="expression" dxfId="2720" priority="13348">
      <formula>IF(RIGHT(TEXT(AE87,"0.#"),1)=".",TRUE,FALSE)</formula>
    </cfRule>
  </conditionalFormatting>
  <conditionalFormatting sqref="AE88">
    <cfRule type="expression" dxfId="2719" priority="13345">
      <formula>IF(RIGHT(TEXT(AE88,"0.#"),1)=".",FALSE,TRUE)</formula>
    </cfRule>
    <cfRule type="expression" dxfId="2718" priority="13346">
      <formula>IF(RIGHT(TEXT(AE88,"0.#"),1)=".",TRUE,FALSE)</formula>
    </cfRule>
  </conditionalFormatting>
  <conditionalFormatting sqref="AE89">
    <cfRule type="expression" dxfId="2717" priority="13343">
      <formula>IF(RIGHT(TEXT(AE89,"0.#"),1)=".",FALSE,TRUE)</formula>
    </cfRule>
    <cfRule type="expression" dxfId="2716" priority="13344">
      <formula>IF(RIGHT(TEXT(AE89,"0.#"),1)=".",TRUE,FALSE)</formula>
    </cfRule>
  </conditionalFormatting>
  <conditionalFormatting sqref="AI89">
    <cfRule type="expression" dxfId="2715" priority="13341">
      <formula>IF(RIGHT(TEXT(AI89,"0.#"),1)=".",FALSE,TRUE)</formula>
    </cfRule>
    <cfRule type="expression" dxfId="2714" priority="13342">
      <formula>IF(RIGHT(TEXT(AI89,"0.#"),1)=".",TRUE,FALSE)</formula>
    </cfRule>
  </conditionalFormatting>
  <conditionalFormatting sqref="AI88">
    <cfRule type="expression" dxfId="2713" priority="13339">
      <formula>IF(RIGHT(TEXT(AI88,"0.#"),1)=".",FALSE,TRUE)</formula>
    </cfRule>
    <cfRule type="expression" dxfId="2712" priority="13340">
      <formula>IF(RIGHT(TEXT(AI88,"0.#"),1)=".",TRUE,FALSE)</formula>
    </cfRule>
  </conditionalFormatting>
  <conditionalFormatting sqref="AI87">
    <cfRule type="expression" dxfId="2711" priority="13337">
      <formula>IF(RIGHT(TEXT(AI87,"0.#"),1)=".",FALSE,TRUE)</formula>
    </cfRule>
    <cfRule type="expression" dxfId="2710" priority="13338">
      <formula>IF(RIGHT(TEXT(AI87,"0.#"),1)=".",TRUE,FALSE)</formula>
    </cfRule>
  </conditionalFormatting>
  <conditionalFormatting sqref="AM88">
    <cfRule type="expression" dxfId="2709" priority="13333">
      <formula>IF(RIGHT(TEXT(AM88,"0.#"),1)=".",FALSE,TRUE)</formula>
    </cfRule>
    <cfRule type="expression" dxfId="2708" priority="13334">
      <formula>IF(RIGHT(TEXT(AM88,"0.#"),1)=".",TRUE,FALSE)</formula>
    </cfRule>
  </conditionalFormatting>
  <conditionalFormatting sqref="AM89">
    <cfRule type="expression" dxfId="2707" priority="13331">
      <formula>IF(RIGHT(TEXT(AM89,"0.#"),1)=".",FALSE,TRUE)</formula>
    </cfRule>
    <cfRule type="expression" dxfId="2706" priority="13332">
      <formula>IF(RIGHT(TEXT(AM89,"0.#"),1)=".",TRUE,FALSE)</formula>
    </cfRule>
  </conditionalFormatting>
  <conditionalFormatting sqref="AE92">
    <cfRule type="expression" dxfId="2705" priority="13317">
      <formula>IF(RIGHT(TEXT(AE92,"0.#"),1)=".",FALSE,TRUE)</formula>
    </cfRule>
    <cfRule type="expression" dxfId="2704" priority="13318">
      <formula>IF(RIGHT(TEXT(AE92,"0.#"),1)=".",TRUE,FALSE)</formula>
    </cfRule>
  </conditionalFormatting>
  <conditionalFormatting sqref="AE93">
    <cfRule type="expression" dxfId="2703" priority="13315">
      <formula>IF(RIGHT(TEXT(AE93,"0.#"),1)=".",FALSE,TRUE)</formula>
    </cfRule>
    <cfRule type="expression" dxfId="2702" priority="13316">
      <formula>IF(RIGHT(TEXT(AE93,"0.#"),1)=".",TRUE,FALSE)</formula>
    </cfRule>
  </conditionalFormatting>
  <conditionalFormatting sqref="AE94">
    <cfRule type="expression" dxfId="2701" priority="13313">
      <formula>IF(RIGHT(TEXT(AE94,"0.#"),1)=".",FALSE,TRUE)</formula>
    </cfRule>
    <cfRule type="expression" dxfId="2700" priority="13314">
      <formula>IF(RIGHT(TEXT(AE94,"0.#"),1)=".",TRUE,FALSE)</formula>
    </cfRule>
  </conditionalFormatting>
  <conditionalFormatting sqref="AI94">
    <cfRule type="expression" dxfId="2699" priority="13311">
      <formula>IF(RIGHT(TEXT(AI94,"0.#"),1)=".",FALSE,TRUE)</formula>
    </cfRule>
    <cfRule type="expression" dxfId="2698" priority="13312">
      <formula>IF(RIGHT(TEXT(AI94,"0.#"),1)=".",TRUE,FALSE)</formula>
    </cfRule>
  </conditionalFormatting>
  <conditionalFormatting sqref="AI93">
    <cfRule type="expression" dxfId="2697" priority="13309">
      <formula>IF(RIGHT(TEXT(AI93,"0.#"),1)=".",FALSE,TRUE)</formula>
    </cfRule>
    <cfRule type="expression" dxfId="2696" priority="13310">
      <formula>IF(RIGHT(TEXT(AI93,"0.#"),1)=".",TRUE,FALSE)</formula>
    </cfRule>
  </conditionalFormatting>
  <conditionalFormatting sqref="AI92">
    <cfRule type="expression" dxfId="2695" priority="13307">
      <formula>IF(RIGHT(TEXT(AI92,"0.#"),1)=".",FALSE,TRUE)</formula>
    </cfRule>
    <cfRule type="expression" dxfId="2694" priority="13308">
      <formula>IF(RIGHT(TEXT(AI92,"0.#"),1)=".",TRUE,FALSE)</formula>
    </cfRule>
  </conditionalFormatting>
  <conditionalFormatting sqref="AM92">
    <cfRule type="expression" dxfId="2693" priority="13305">
      <formula>IF(RIGHT(TEXT(AM92,"0.#"),1)=".",FALSE,TRUE)</formula>
    </cfRule>
    <cfRule type="expression" dxfId="2692" priority="13306">
      <formula>IF(RIGHT(TEXT(AM92,"0.#"),1)=".",TRUE,FALSE)</formula>
    </cfRule>
  </conditionalFormatting>
  <conditionalFormatting sqref="AM93">
    <cfRule type="expression" dxfId="2691" priority="13303">
      <formula>IF(RIGHT(TEXT(AM93,"0.#"),1)=".",FALSE,TRUE)</formula>
    </cfRule>
    <cfRule type="expression" dxfId="2690" priority="13304">
      <formula>IF(RIGHT(TEXT(AM93,"0.#"),1)=".",TRUE,FALSE)</formula>
    </cfRule>
  </conditionalFormatting>
  <conditionalFormatting sqref="AM94">
    <cfRule type="expression" dxfId="2689" priority="13301">
      <formula>IF(RIGHT(TEXT(AM94,"0.#"),1)=".",FALSE,TRUE)</formula>
    </cfRule>
    <cfRule type="expression" dxfId="2688" priority="13302">
      <formula>IF(RIGHT(TEXT(AM94,"0.#"),1)=".",TRUE,FALSE)</formula>
    </cfRule>
  </conditionalFormatting>
  <conditionalFormatting sqref="AE97">
    <cfRule type="expression" dxfId="2687" priority="13287">
      <formula>IF(RIGHT(TEXT(AE97,"0.#"),1)=".",FALSE,TRUE)</formula>
    </cfRule>
    <cfRule type="expression" dxfId="2686" priority="13288">
      <formula>IF(RIGHT(TEXT(AE97,"0.#"),1)=".",TRUE,FALSE)</formula>
    </cfRule>
  </conditionalFormatting>
  <conditionalFormatting sqref="AE98">
    <cfRule type="expression" dxfId="2685" priority="13285">
      <formula>IF(RIGHT(TEXT(AE98,"0.#"),1)=".",FALSE,TRUE)</formula>
    </cfRule>
    <cfRule type="expression" dxfId="2684" priority="13286">
      <formula>IF(RIGHT(TEXT(AE98,"0.#"),1)=".",TRUE,FALSE)</formula>
    </cfRule>
  </conditionalFormatting>
  <conditionalFormatting sqref="AE99">
    <cfRule type="expression" dxfId="2683" priority="13283">
      <formula>IF(RIGHT(TEXT(AE99,"0.#"),1)=".",FALSE,TRUE)</formula>
    </cfRule>
    <cfRule type="expression" dxfId="2682" priority="13284">
      <formula>IF(RIGHT(TEXT(AE99,"0.#"),1)=".",TRUE,FALSE)</formula>
    </cfRule>
  </conditionalFormatting>
  <conditionalFormatting sqref="AI99">
    <cfRule type="expression" dxfId="2681" priority="13281">
      <formula>IF(RIGHT(TEXT(AI99,"0.#"),1)=".",FALSE,TRUE)</formula>
    </cfRule>
    <cfRule type="expression" dxfId="2680" priority="13282">
      <formula>IF(RIGHT(TEXT(AI99,"0.#"),1)=".",TRUE,FALSE)</formula>
    </cfRule>
  </conditionalFormatting>
  <conditionalFormatting sqref="AI98">
    <cfRule type="expression" dxfId="2679" priority="13279">
      <formula>IF(RIGHT(TEXT(AI98,"0.#"),1)=".",FALSE,TRUE)</formula>
    </cfRule>
    <cfRule type="expression" dxfId="2678" priority="13280">
      <formula>IF(RIGHT(TEXT(AI98,"0.#"),1)=".",TRUE,FALSE)</formula>
    </cfRule>
  </conditionalFormatting>
  <conditionalFormatting sqref="AI97">
    <cfRule type="expression" dxfId="2677" priority="13277">
      <formula>IF(RIGHT(TEXT(AI97,"0.#"),1)=".",FALSE,TRUE)</formula>
    </cfRule>
    <cfRule type="expression" dxfId="2676" priority="13278">
      <formula>IF(RIGHT(TEXT(AI97,"0.#"),1)=".",TRUE,FALSE)</formula>
    </cfRule>
  </conditionalFormatting>
  <conditionalFormatting sqref="AM97">
    <cfRule type="expression" dxfId="2675" priority="13275">
      <formula>IF(RIGHT(TEXT(AM97,"0.#"),1)=".",FALSE,TRUE)</formula>
    </cfRule>
    <cfRule type="expression" dxfId="2674" priority="13276">
      <formula>IF(RIGHT(TEXT(AM97,"0.#"),1)=".",TRUE,FALSE)</formula>
    </cfRule>
  </conditionalFormatting>
  <conditionalFormatting sqref="AM98">
    <cfRule type="expression" dxfId="2673" priority="13273">
      <formula>IF(RIGHT(TEXT(AM98,"0.#"),1)=".",FALSE,TRUE)</formula>
    </cfRule>
    <cfRule type="expression" dxfId="2672" priority="13274">
      <formula>IF(RIGHT(TEXT(AM98,"0.#"),1)=".",TRUE,FALSE)</formula>
    </cfRule>
  </conditionalFormatting>
  <conditionalFormatting sqref="AM99">
    <cfRule type="expression" dxfId="2671" priority="13271">
      <formula>IF(RIGHT(TEXT(AM99,"0.#"),1)=".",FALSE,TRUE)</formula>
    </cfRule>
    <cfRule type="expression" dxfId="2670" priority="13272">
      <formula>IF(RIGHT(TEXT(AM99,"0.#"),1)=".",TRUE,FALSE)</formula>
    </cfRule>
  </conditionalFormatting>
  <conditionalFormatting sqref="AI101">
    <cfRule type="expression" dxfId="2669" priority="13257">
      <formula>IF(RIGHT(TEXT(AI101,"0.#"),1)=".",FALSE,TRUE)</formula>
    </cfRule>
    <cfRule type="expression" dxfId="2668" priority="13258">
      <formula>IF(RIGHT(TEXT(AI101,"0.#"),1)=".",TRUE,FALSE)</formula>
    </cfRule>
  </conditionalFormatting>
  <conditionalFormatting sqref="AM101">
    <cfRule type="expression" dxfId="2667" priority="13255">
      <formula>IF(RIGHT(TEXT(AM101,"0.#"),1)=".",FALSE,TRUE)</formula>
    </cfRule>
    <cfRule type="expression" dxfId="2666" priority="13256">
      <formula>IF(RIGHT(TEXT(AM101,"0.#"),1)=".",TRUE,FALSE)</formula>
    </cfRule>
  </conditionalFormatting>
  <conditionalFormatting sqref="AE102">
    <cfRule type="expression" dxfId="2665" priority="13253">
      <formula>IF(RIGHT(TEXT(AE102,"0.#"),1)=".",FALSE,TRUE)</formula>
    </cfRule>
    <cfRule type="expression" dxfId="2664" priority="13254">
      <formula>IF(RIGHT(TEXT(AE102,"0.#"),1)=".",TRUE,FALSE)</formula>
    </cfRule>
  </conditionalFormatting>
  <conditionalFormatting sqref="AI102">
    <cfRule type="expression" dxfId="2663" priority="13251">
      <formula>IF(RIGHT(TEXT(AI102,"0.#"),1)=".",FALSE,TRUE)</formula>
    </cfRule>
    <cfRule type="expression" dxfId="2662" priority="13252">
      <formula>IF(RIGHT(TEXT(AI102,"0.#"),1)=".",TRUE,FALSE)</formula>
    </cfRule>
  </conditionalFormatting>
  <conditionalFormatting sqref="AM102">
    <cfRule type="expression" dxfId="2661" priority="13249">
      <formula>IF(RIGHT(TEXT(AM102,"0.#"),1)=".",FALSE,TRUE)</formula>
    </cfRule>
    <cfRule type="expression" dxfId="2660" priority="13250">
      <formula>IF(RIGHT(TEXT(AM102,"0.#"),1)=".",TRUE,FALSE)</formula>
    </cfRule>
  </conditionalFormatting>
  <conditionalFormatting sqref="AQ102">
    <cfRule type="expression" dxfId="2659" priority="13247">
      <formula>IF(RIGHT(TEXT(AQ102,"0.#"),1)=".",FALSE,TRUE)</formula>
    </cfRule>
    <cfRule type="expression" dxfId="2658" priority="13248">
      <formula>IF(RIGHT(TEXT(AQ102,"0.#"),1)=".",TRUE,FALSE)</formula>
    </cfRule>
  </conditionalFormatting>
  <conditionalFormatting sqref="AE104">
    <cfRule type="expression" dxfId="2657" priority="13245">
      <formula>IF(RIGHT(TEXT(AE104,"0.#"),1)=".",FALSE,TRUE)</formula>
    </cfRule>
    <cfRule type="expression" dxfId="2656" priority="13246">
      <formula>IF(RIGHT(TEXT(AE104,"0.#"),1)=".",TRUE,FALSE)</formula>
    </cfRule>
  </conditionalFormatting>
  <conditionalFormatting sqref="AI104">
    <cfRule type="expression" dxfId="2655" priority="13243">
      <formula>IF(RIGHT(TEXT(AI104,"0.#"),1)=".",FALSE,TRUE)</formula>
    </cfRule>
    <cfRule type="expression" dxfId="2654" priority="13244">
      <formula>IF(RIGHT(TEXT(AI104,"0.#"),1)=".",TRUE,FALSE)</formula>
    </cfRule>
  </conditionalFormatting>
  <conditionalFormatting sqref="AM104">
    <cfRule type="expression" dxfId="2653" priority="13241">
      <formula>IF(RIGHT(TEXT(AM104,"0.#"),1)=".",FALSE,TRUE)</formula>
    </cfRule>
    <cfRule type="expression" dxfId="2652" priority="13242">
      <formula>IF(RIGHT(TEXT(AM104,"0.#"),1)=".",TRUE,FALSE)</formula>
    </cfRule>
  </conditionalFormatting>
  <conditionalFormatting sqref="AE105">
    <cfRule type="expression" dxfId="2651" priority="13239">
      <formula>IF(RIGHT(TEXT(AE105,"0.#"),1)=".",FALSE,TRUE)</formula>
    </cfRule>
    <cfRule type="expression" dxfId="2650" priority="13240">
      <formula>IF(RIGHT(TEXT(AE105,"0.#"),1)=".",TRUE,FALSE)</formula>
    </cfRule>
  </conditionalFormatting>
  <conditionalFormatting sqref="AI105">
    <cfRule type="expression" dxfId="2649" priority="13237">
      <formula>IF(RIGHT(TEXT(AI105,"0.#"),1)=".",FALSE,TRUE)</formula>
    </cfRule>
    <cfRule type="expression" dxfId="2648" priority="13238">
      <formula>IF(RIGHT(TEXT(AI105,"0.#"),1)=".",TRUE,FALSE)</formula>
    </cfRule>
  </conditionalFormatting>
  <conditionalFormatting sqref="AM105">
    <cfRule type="expression" dxfId="2647" priority="13235">
      <formula>IF(RIGHT(TEXT(AM105,"0.#"),1)=".",FALSE,TRUE)</formula>
    </cfRule>
    <cfRule type="expression" dxfId="2646" priority="13236">
      <formula>IF(RIGHT(TEXT(AM105,"0.#"),1)=".",TRUE,FALSE)</formula>
    </cfRule>
  </conditionalFormatting>
  <conditionalFormatting sqref="AE107">
    <cfRule type="expression" dxfId="2645" priority="13231">
      <formula>IF(RIGHT(TEXT(AE107,"0.#"),1)=".",FALSE,TRUE)</formula>
    </cfRule>
    <cfRule type="expression" dxfId="2644" priority="13232">
      <formula>IF(RIGHT(TEXT(AE107,"0.#"),1)=".",TRUE,FALSE)</formula>
    </cfRule>
  </conditionalFormatting>
  <conditionalFormatting sqref="AI107">
    <cfRule type="expression" dxfId="2643" priority="13229">
      <formula>IF(RIGHT(TEXT(AI107,"0.#"),1)=".",FALSE,TRUE)</formula>
    </cfRule>
    <cfRule type="expression" dxfId="2642" priority="13230">
      <formula>IF(RIGHT(TEXT(AI107,"0.#"),1)=".",TRUE,FALSE)</formula>
    </cfRule>
  </conditionalFormatting>
  <conditionalFormatting sqref="AM107">
    <cfRule type="expression" dxfId="2641" priority="13227">
      <formula>IF(RIGHT(TEXT(AM107,"0.#"),1)=".",FALSE,TRUE)</formula>
    </cfRule>
    <cfRule type="expression" dxfId="2640" priority="13228">
      <formula>IF(RIGHT(TEXT(AM107,"0.#"),1)=".",TRUE,FALSE)</formula>
    </cfRule>
  </conditionalFormatting>
  <conditionalFormatting sqref="AE108">
    <cfRule type="expression" dxfId="2639" priority="13225">
      <formula>IF(RIGHT(TEXT(AE108,"0.#"),1)=".",FALSE,TRUE)</formula>
    </cfRule>
    <cfRule type="expression" dxfId="2638" priority="13226">
      <formula>IF(RIGHT(TEXT(AE108,"0.#"),1)=".",TRUE,FALSE)</formula>
    </cfRule>
  </conditionalFormatting>
  <conditionalFormatting sqref="AI108">
    <cfRule type="expression" dxfId="2637" priority="13223">
      <formula>IF(RIGHT(TEXT(AI108,"0.#"),1)=".",FALSE,TRUE)</formula>
    </cfRule>
    <cfRule type="expression" dxfId="2636" priority="13224">
      <formula>IF(RIGHT(TEXT(AI108,"0.#"),1)=".",TRUE,FALSE)</formula>
    </cfRule>
  </conditionalFormatting>
  <conditionalFormatting sqref="AM108">
    <cfRule type="expression" dxfId="2635" priority="13221">
      <formula>IF(RIGHT(TEXT(AM108,"0.#"),1)=".",FALSE,TRUE)</formula>
    </cfRule>
    <cfRule type="expression" dxfId="2634" priority="13222">
      <formula>IF(RIGHT(TEXT(AM108,"0.#"),1)=".",TRUE,FALSE)</formula>
    </cfRule>
  </conditionalFormatting>
  <conditionalFormatting sqref="AE110">
    <cfRule type="expression" dxfId="2633" priority="13217">
      <formula>IF(RIGHT(TEXT(AE110,"0.#"),1)=".",FALSE,TRUE)</formula>
    </cfRule>
    <cfRule type="expression" dxfId="2632" priority="13218">
      <formula>IF(RIGHT(TEXT(AE110,"0.#"),1)=".",TRUE,FALSE)</formula>
    </cfRule>
  </conditionalFormatting>
  <conditionalFormatting sqref="AI110">
    <cfRule type="expression" dxfId="2631" priority="13215">
      <formula>IF(RIGHT(TEXT(AI110,"0.#"),1)=".",FALSE,TRUE)</formula>
    </cfRule>
    <cfRule type="expression" dxfId="2630" priority="13216">
      <formula>IF(RIGHT(TEXT(AI110,"0.#"),1)=".",TRUE,FALSE)</formula>
    </cfRule>
  </conditionalFormatting>
  <conditionalFormatting sqref="AM110">
    <cfRule type="expression" dxfId="2629" priority="13213">
      <formula>IF(RIGHT(TEXT(AM110,"0.#"),1)=".",FALSE,TRUE)</formula>
    </cfRule>
    <cfRule type="expression" dxfId="2628" priority="13214">
      <formula>IF(RIGHT(TEXT(AM110,"0.#"),1)=".",TRUE,FALSE)</formula>
    </cfRule>
  </conditionalFormatting>
  <conditionalFormatting sqref="AE111">
    <cfRule type="expression" dxfId="2627" priority="13211">
      <formula>IF(RIGHT(TEXT(AE111,"0.#"),1)=".",FALSE,TRUE)</formula>
    </cfRule>
    <cfRule type="expression" dxfId="2626" priority="13212">
      <formula>IF(RIGHT(TEXT(AE111,"0.#"),1)=".",TRUE,FALSE)</formula>
    </cfRule>
  </conditionalFormatting>
  <conditionalFormatting sqref="AI111">
    <cfRule type="expression" dxfId="2625" priority="13209">
      <formula>IF(RIGHT(TEXT(AI111,"0.#"),1)=".",FALSE,TRUE)</formula>
    </cfRule>
    <cfRule type="expression" dxfId="2624" priority="13210">
      <formula>IF(RIGHT(TEXT(AI111,"0.#"),1)=".",TRUE,FALSE)</formula>
    </cfRule>
  </conditionalFormatting>
  <conditionalFormatting sqref="AM111">
    <cfRule type="expression" dxfId="2623" priority="13207">
      <formula>IF(RIGHT(TEXT(AM111,"0.#"),1)=".",FALSE,TRUE)</formula>
    </cfRule>
    <cfRule type="expression" dxfId="2622" priority="13208">
      <formula>IF(RIGHT(TEXT(AM111,"0.#"),1)=".",TRUE,FALSE)</formula>
    </cfRule>
  </conditionalFormatting>
  <conditionalFormatting sqref="AE113">
    <cfRule type="expression" dxfId="2621" priority="13203">
      <formula>IF(RIGHT(TEXT(AE113,"0.#"),1)=".",FALSE,TRUE)</formula>
    </cfRule>
    <cfRule type="expression" dxfId="2620" priority="13204">
      <formula>IF(RIGHT(TEXT(AE113,"0.#"),1)=".",TRUE,FALSE)</formula>
    </cfRule>
  </conditionalFormatting>
  <conditionalFormatting sqref="AI113">
    <cfRule type="expression" dxfId="2619" priority="13201">
      <formula>IF(RIGHT(TEXT(AI113,"0.#"),1)=".",FALSE,TRUE)</formula>
    </cfRule>
    <cfRule type="expression" dxfId="2618" priority="13202">
      <formula>IF(RIGHT(TEXT(AI113,"0.#"),1)=".",TRUE,FALSE)</formula>
    </cfRule>
  </conditionalFormatting>
  <conditionalFormatting sqref="AM113">
    <cfRule type="expression" dxfId="2617" priority="13199">
      <formula>IF(RIGHT(TEXT(AM113,"0.#"),1)=".",FALSE,TRUE)</formula>
    </cfRule>
    <cfRule type="expression" dxfId="2616" priority="13200">
      <formula>IF(RIGHT(TEXT(AM113,"0.#"),1)=".",TRUE,FALSE)</formula>
    </cfRule>
  </conditionalFormatting>
  <conditionalFormatting sqref="AE114">
    <cfRule type="expression" dxfId="2615" priority="13197">
      <formula>IF(RIGHT(TEXT(AE114,"0.#"),1)=".",FALSE,TRUE)</formula>
    </cfRule>
    <cfRule type="expression" dxfId="2614" priority="13198">
      <formula>IF(RIGHT(TEXT(AE114,"0.#"),1)=".",TRUE,FALSE)</formula>
    </cfRule>
  </conditionalFormatting>
  <conditionalFormatting sqref="AI114">
    <cfRule type="expression" dxfId="2613" priority="13195">
      <formula>IF(RIGHT(TEXT(AI114,"0.#"),1)=".",FALSE,TRUE)</formula>
    </cfRule>
    <cfRule type="expression" dxfId="2612" priority="13196">
      <formula>IF(RIGHT(TEXT(AI114,"0.#"),1)=".",TRUE,FALSE)</formula>
    </cfRule>
  </conditionalFormatting>
  <conditionalFormatting sqref="AM114">
    <cfRule type="expression" dxfId="2611" priority="13193">
      <formula>IF(RIGHT(TEXT(AM114,"0.#"),1)=".",FALSE,TRUE)</formula>
    </cfRule>
    <cfRule type="expression" dxfId="2610" priority="13194">
      <formula>IF(RIGHT(TEXT(AM114,"0.#"),1)=".",TRUE,FALSE)</formula>
    </cfRule>
  </conditionalFormatting>
  <conditionalFormatting sqref="AQ116">
    <cfRule type="expression" dxfId="2609" priority="13189">
      <formula>IF(RIGHT(TEXT(AQ116,"0.#"),1)=".",FALSE,TRUE)</formula>
    </cfRule>
    <cfRule type="expression" dxfId="2608" priority="13190">
      <formula>IF(RIGHT(TEXT(AQ116,"0.#"),1)=".",TRUE,FALSE)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M117">
    <cfRule type="expression" dxfId="2605" priority="13183">
      <formula>IF(RIGHT(TEXT(AM117,"0.#"),1)=".",FALSE,TRUE)</formula>
    </cfRule>
    <cfRule type="expression" dxfId="2604" priority="13184">
      <formula>IF(RIGHT(TEXT(AM117,"0.#"),1)=".",TRUE,FALSE)</formula>
    </cfRule>
  </conditionalFormatting>
  <conditionalFormatting sqref="AQ117">
    <cfRule type="expression" dxfId="2603" priority="13177">
      <formula>IF(RIGHT(TEXT(AQ117,"0.#"),1)=".",FALSE,TRUE)</formula>
    </cfRule>
    <cfRule type="expression" dxfId="2602" priority="13178">
      <formula>IF(RIGHT(TEXT(AQ117,"0.#"),1)=".",TRUE,FALSE)</formula>
    </cfRule>
  </conditionalFormatting>
  <conditionalFormatting sqref="AE119 AQ119">
    <cfRule type="expression" dxfId="2601" priority="13175">
      <formula>IF(RIGHT(TEXT(AE119,"0.#"),1)=".",FALSE,TRUE)</formula>
    </cfRule>
    <cfRule type="expression" dxfId="2600" priority="13176">
      <formula>IF(RIGHT(TEXT(AE119,"0.#"),1)=".",TRUE,FALSE)</formula>
    </cfRule>
  </conditionalFormatting>
  <conditionalFormatting sqref="AI119">
    <cfRule type="expression" dxfId="2599" priority="13173">
      <formula>IF(RIGHT(TEXT(AI119,"0.#"),1)=".",FALSE,TRUE)</formula>
    </cfRule>
    <cfRule type="expression" dxfId="2598" priority="13174">
      <formula>IF(RIGHT(TEXT(AI119,"0.#"),1)=".",TRUE,FALSE)</formula>
    </cfRule>
  </conditionalFormatting>
  <conditionalFormatting sqref="AM119">
    <cfRule type="expression" dxfId="2597" priority="13171">
      <formula>IF(RIGHT(TEXT(AM119,"0.#"),1)=".",FALSE,TRUE)</formula>
    </cfRule>
    <cfRule type="expression" dxfId="2596" priority="13172">
      <formula>IF(RIGHT(TEXT(AM119,"0.#"),1)=".",TRUE,FALSE)</formula>
    </cfRule>
  </conditionalFormatting>
  <conditionalFormatting sqref="AQ120">
    <cfRule type="expression" dxfId="2595" priority="13163">
      <formula>IF(RIGHT(TEXT(AQ120,"0.#"),1)=".",FALSE,TRUE)</formula>
    </cfRule>
    <cfRule type="expression" dxfId="2594" priority="13164">
      <formula>IF(RIGHT(TEXT(AQ120,"0.#"),1)=".",TRUE,FALSE)</formula>
    </cfRule>
  </conditionalFormatting>
  <conditionalFormatting sqref="AE122 AQ122">
    <cfRule type="expression" dxfId="2593" priority="13161">
      <formula>IF(RIGHT(TEXT(AE122,"0.#"),1)=".",FALSE,TRUE)</formula>
    </cfRule>
    <cfRule type="expression" dxfId="2592" priority="13162">
      <formula>IF(RIGHT(TEXT(AE122,"0.#"),1)=".",TRUE,FALSE)</formula>
    </cfRule>
  </conditionalFormatting>
  <conditionalFormatting sqref="AI122">
    <cfRule type="expression" dxfId="2591" priority="13159">
      <formula>IF(RIGHT(TEXT(AI122,"0.#"),1)=".",FALSE,TRUE)</formula>
    </cfRule>
    <cfRule type="expression" dxfId="2590" priority="13160">
      <formula>IF(RIGHT(TEXT(AI122,"0.#"),1)=".",TRUE,FALSE)</formula>
    </cfRule>
  </conditionalFormatting>
  <conditionalFormatting sqref="AM122">
    <cfRule type="expression" dxfId="2589" priority="13157">
      <formula>IF(RIGHT(TEXT(AM122,"0.#"),1)=".",FALSE,TRUE)</formula>
    </cfRule>
    <cfRule type="expression" dxfId="2588" priority="13158">
      <formula>IF(RIGHT(TEXT(AM122,"0.#"),1)=".",TRUE,FALSE)</formula>
    </cfRule>
  </conditionalFormatting>
  <conditionalFormatting sqref="AQ123">
    <cfRule type="expression" dxfId="2587" priority="13149">
      <formula>IF(RIGHT(TEXT(AQ123,"0.#"),1)=".",FALSE,TRUE)</formula>
    </cfRule>
    <cfRule type="expression" dxfId="2586" priority="13150">
      <formula>IF(RIGHT(TEXT(AQ123,"0.#"),1)=".",TRUE,FALSE)</formula>
    </cfRule>
  </conditionalFormatting>
  <conditionalFormatting sqref="AE125 AQ125">
    <cfRule type="expression" dxfId="2585" priority="13147">
      <formula>IF(RIGHT(TEXT(AE125,"0.#"),1)=".",FALSE,TRUE)</formula>
    </cfRule>
    <cfRule type="expression" dxfId="2584" priority="13148">
      <formula>IF(RIGHT(TEXT(AE125,"0.#"),1)=".",TRUE,FALSE)</formula>
    </cfRule>
  </conditionalFormatting>
  <conditionalFormatting sqref="AI125">
    <cfRule type="expression" dxfId="2583" priority="13145">
      <formula>IF(RIGHT(TEXT(AI125,"0.#"),1)=".",FALSE,TRUE)</formula>
    </cfRule>
    <cfRule type="expression" dxfId="2582" priority="13146">
      <formula>IF(RIGHT(TEXT(AI125,"0.#"),1)=".",TRUE,FALSE)</formula>
    </cfRule>
  </conditionalFormatting>
  <conditionalFormatting sqref="AM125">
    <cfRule type="expression" dxfId="2581" priority="13143">
      <formula>IF(RIGHT(TEXT(AM125,"0.#"),1)=".",FALSE,TRUE)</formula>
    </cfRule>
    <cfRule type="expression" dxfId="2580" priority="13144">
      <formula>IF(RIGHT(TEXT(AM125,"0.#"),1)=".",TRUE,FALSE)</formula>
    </cfRule>
  </conditionalFormatting>
  <conditionalFormatting sqref="AQ126">
    <cfRule type="expression" dxfId="2579" priority="13135">
      <formula>IF(RIGHT(TEXT(AQ126,"0.#"),1)=".",FALSE,TRUE)</formula>
    </cfRule>
    <cfRule type="expression" dxfId="2578" priority="13136">
      <formula>IF(RIGHT(TEXT(AQ126,"0.#"),1)=".",TRUE,FALSE)</formula>
    </cfRule>
  </conditionalFormatting>
  <conditionalFormatting sqref="AE128 AQ128">
    <cfRule type="expression" dxfId="2577" priority="13133">
      <formula>IF(RIGHT(TEXT(AE128,"0.#"),1)=".",FALSE,TRUE)</formula>
    </cfRule>
    <cfRule type="expression" dxfId="2576" priority="13134">
      <formula>IF(RIGHT(TEXT(AE128,"0.#"),1)=".",TRUE,FALSE)</formula>
    </cfRule>
  </conditionalFormatting>
  <conditionalFormatting sqref="AI128">
    <cfRule type="expression" dxfId="2575" priority="13131">
      <formula>IF(RIGHT(TEXT(AI128,"0.#"),1)=".",FALSE,TRUE)</formula>
    </cfRule>
    <cfRule type="expression" dxfId="2574" priority="13132">
      <formula>IF(RIGHT(TEXT(AI128,"0.#"),1)=".",TRUE,FALSE)</formula>
    </cfRule>
  </conditionalFormatting>
  <conditionalFormatting sqref="AM128">
    <cfRule type="expression" dxfId="2573" priority="13129">
      <formula>IF(RIGHT(TEXT(AM128,"0.#"),1)=".",FALSE,TRUE)</formula>
    </cfRule>
    <cfRule type="expression" dxfId="2572" priority="13130">
      <formula>IF(RIGHT(TEXT(AM128,"0.#"),1)=".",TRUE,FALSE)</formula>
    </cfRule>
  </conditionalFormatting>
  <conditionalFormatting sqref="AQ129">
    <cfRule type="expression" dxfId="2571" priority="13121">
      <formula>IF(RIGHT(TEXT(AQ129,"0.#"),1)=".",FALSE,TRUE)</formula>
    </cfRule>
    <cfRule type="expression" dxfId="2570" priority="13122">
      <formula>IF(RIGHT(TEXT(AQ129,"0.#"),1)=".",TRUE,FALSE)</formula>
    </cfRule>
  </conditionalFormatting>
  <conditionalFormatting sqref="AE75">
    <cfRule type="expression" dxfId="2569" priority="13119">
      <formula>IF(RIGHT(TEXT(AE75,"0.#"),1)=".",FALSE,TRUE)</formula>
    </cfRule>
    <cfRule type="expression" dxfId="2568" priority="13120">
      <formula>IF(RIGHT(TEXT(AE75,"0.#"),1)=".",TRUE,FALSE)</formula>
    </cfRule>
  </conditionalFormatting>
  <conditionalFormatting sqref="AE76">
    <cfRule type="expression" dxfId="2567" priority="13117">
      <formula>IF(RIGHT(TEXT(AE76,"0.#"),1)=".",FALSE,TRUE)</formula>
    </cfRule>
    <cfRule type="expression" dxfId="2566" priority="13118">
      <formula>IF(RIGHT(TEXT(AE76,"0.#"),1)=".",TRUE,FALSE)</formula>
    </cfRule>
  </conditionalFormatting>
  <conditionalFormatting sqref="AE77">
    <cfRule type="expression" dxfId="2565" priority="13115">
      <formula>IF(RIGHT(TEXT(AE77,"0.#"),1)=".",FALSE,TRUE)</formula>
    </cfRule>
    <cfRule type="expression" dxfId="2564" priority="13116">
      <formula>IF(RIGHT(TEXT(AE77,"0.#"),1)=".",TRUE,FALSE)</formula>
    </cfRule>
  </conditionalFormatting>
  <conditionalFormatting sqref="AI77">
    <cfRule type="expression" dxfId="2563" priority="13113">
      <formula>IF(RIGHT(TEXT(AI77,"0.#"),1)=".",FALSE,TRUE)</formula>
    </cfRule>
    <cfRule type="expression" dxfId="2562" priority="13114">
      <formula>IF(RIGHT(TEXT(AI77,"0.#"),1)=".",TRUE,FALSE)</formula>
    </cfRule>
  </conditionalFormatting>
  <conditionalFormatting sqref="AI76">
    <cfRule type="expression" dxfId="2561" priority="13111">
      <formula>IF(RIGHT(TEXT(AI76,"0.#"),1)=".",FALSE,TRUE)</formula>
    </cfRule>
    <cfRule type="expression" dxfId="2560" priority="13112">
      <formula>IF(RIGHT(TEXT(AI76,"0.#"),1)=".",TRUE,FALSE)</formula>
    </cfRule>
  </conditionalFormatting>
  <conditionalFormatting sqref="AI75">
    <cfRule type="expression" dxfId="2559" priority="13109">
      <formula>IF(RIGHT(TEXT(AI75,"0.#"),1)=".",FALSE,TRUE)</formula>
    </cfRule>
    <cfRule type="expression" dxfId="2558" priority="13110">
      <formula>IF(RIGHT(TEXT(AI75,"0.#"),1)=".",TRUE,FALSE)</formula>
    </cfRule>
  </conditionalFormatting>
  <conditionalFormatting sqref="AM75">
    <cfRule type="expression" dxfId="2557" priority="13107">
      <formula>IF(RIGHT(TEXT(AM75,"0.#"),1)=".",FALSE,TRUE)</formula>
    </cfRule>
    <cfRule type="expression" dxfId="2556" priority="13108">
      <formula>IF(RIGHT(TEXT(AM75,"0.#"),1)=".",TRUE,FALSE)</formula>
    </cfRule>
  </conditionalFormatting>
  <conditionalFormatting sqref="AM76">
    <cfRule type="expression" dxfId="2555" priority="13105">
      <formula>IF(RIGHT(TEXT(AM76,"0.#"),1)=".",FALSE,TRUE)</formula>
    </cfRule>
    <cfRule type="expression" dxfId="2554" priority="13106">
      <formula>IF(RIGHT(TEXT(AM76,"0.#"),1)=".",TRUE,FALSE)</formula>
    </cfRule>
  </conditionalFormatting>
  <conditionalFormatting sqref="AM77">
    <cfRule type="expression" dxfId="2553" priority="13103">
      <formula>IF(RIGHT(TEXT(AM77,"0.#"),1)=".",FALSE,TRUE)</formula>
    </cfRule>
    <cfRule type="expression" dxfId="2552" priority="13104">
      <formula>IF(RIGHT(TEXT(AM77,"0.#"),1)=".",TRUE,FALSE)</formula>
    </cfRule>
  </conditionalFormatting>
  <conditionalFormatting sqref="AE134:AE135 AI134:AI135 AM134:AM135 AQ134:AQ135 AU134:AU135">
    <cfRule type="expression" dxfId="2551" priority="13089">
      <formula>IF(RIGHT(TEXT(AE134,"0.#"),1)=".",FALSE,TRUE)</formula>
    </cfRule>
    <cfRule type="expression" dxfId="2550" priority="13090">
      <formula>IF(RIGHT(TEXT(AE134,"0.#"),1)=".",TRUE,FALSE)</formula>
    </cfRule>
  </conditionalFormatting>
  <conditionalFormatting sqref="AE433">
    <cfRule type="expression" dxfId="2549" priority="13059">
      <formula>IF(RIGHT(TEXT(AE433,"0.#"),1)=".",FALSE,TRUE)</formula>
    </cfRule>
    <cfRule type="expression" dxfId="2548" priority="13060">
      <formula>IF(RIGHT(TEXT(AE433,"0.#"),1)=".",TRUE,FALSE)</formula>
    </cfRule>
  </conditionalFormatting>
  <conditionalFormatting sqref="AM435">
    <cfRule type="expression" dxfId="2547" priority="13043">
      <formula>IF(RIGHT(TEXT(AM435,"0.#"),1)=".",FALSE,TRUE)</formula>
    </cfRule>
    <cfRule type="expression" dxfId="2546" priority="13044">
      <formula>IF(RIGHT(TEXT(AM435,"0.#"),1)=".",TRUE,FALSE)</formula>
    </cfRule>
  </conditionalFormatting>
  <conditionalFormatting sqref="AE434">
    <cfRule type="expression" dxfId="2545" priority="13057">
      <formula>IF(RIGHT(TEXT(AE434,"0.#"),1)=".",FALSE,TRUE)</formula>
    </cfRule>
    <cfRule type="expression" dxfId="2544" priority="13058">
      <formula>IF(RIGHT(TEXT(AE434,"0.#"),1)=".",TRUE,FALSE)</formula>
    </cfRule>
  </conditionalFormatting>
  <conditionalFormatting sqref="AE435">
    <cfRule type="expression" dxfId="2543" priority="13055">
      <formula>IF(RIGHT(TEXT(AE435,"0.#"),1)=".",FALSE,TRUE)</formula>
    </cfRule>
    <cfRule type="expression" dxfId="2542" priority="13056">
      <formula>IF(RIGHT(TEXT(AE435,"0.#"),1)=".",TRUE,FALSE)</formula>
    </cfRule>
  </conditionalFormatting>
  <conditionalFormatting sqref="AM433">
    <cfRule type="expression" dxfId="2541" priority="13047">
      <formula>IF(RIGHT(TEXT(AM433,"0.#"),1)=".",FALSE,TRUE)</formula>
    </cfRule>
    <cfRule type="expression" dxfId="2540" priority="13048">
      <formula>IF(RIGHT(TEXT(AM433,"0.#"),1)=".",TRUE,FALSE)</formula>
    </cfRule>
  </conditionalFormatting>
  <conditionalFormatting sqref="AM434">
    <cfRule type="expression" dxfId="2539" priority="13045">
      <formula>IF(RIGHT(TEXT(AM434,"0.#"),1)=".",FALSE,TRUE)</formula>
    </cfRule>
    <cfRule type="expression" dxfId="2538" priority="13046">
      <formula>IF(RIGHT(TEXT(AM434,"0.#"),1)=".",TRUE,FALSE)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L847:AO874">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1:AO1139">
    <cfRule type="expression" dxfId="2427" priority="2893">
      <formula>IF(AND(AL1111&gt;=0, RIGHT(TEXT(AL1111,"0.#"),1)&lt;&gt;"."),TRUE,FALSE)</formula>
    </cfRule>
    <cfRule type="expression" dxfId="2426" priority="2894">
      <formula>IF(AND(AL1111&gt;=0, RIGHT(TEXT(AL1111,"0.#"),1)="."),TRUE,FALSE)</formula>
    </cfRule>
    <cfRule type="expression" dxfId="2425" priority="2895">
      <formula>IF(AND(AL1111&lt;0, RIGHT(TEXT(AL1111,"0.#"),1)&lt;&gt;"."),TRUE,FALSE)</formula>
    </cfRule>
    <cfRule type="expression" dxfId="2424" priority="2896">
      <formula>IF(AND(AL1111&lt;0, RIGHT(TEXT(AL1111,"0.#"),1)="."),TRUE,FALSE)</formula>
    </cfRule>
  </conditionalFormatting>
  <conditionalFormatting sqref="Y1111:Y1139">
    <cfRule type="expression" dxfId="2423" priority="2891">
      <formula>IF(RIGHT(TEXT(Y1111,"0.#"),1)=".",FALSE,TRUE)</formula>
    </cfRule>
    <cfRule type="expression" dxfId="2422" priority="2892">
      <formula>IF(RIGHT(TEXT(Y1111,"0.#"),1)=".",TRUE,FALSE)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6:AO846">
    <cfRule type="expression" dxfId="2413" priority="2845">
      <formula>IF(AND(AL846&gt;=0, RIGHT(TEXT(AL846,"0.#"),1)&lt;&gt;"."),TRUE,FALSE)</formula>
    </cfRule>
    <cfRule type="expression" dxfId="2412" priority="2846">
      <formula>IF(AND(AL846&gt;=0, RIGHT(TEXT(AL846,"0.#"),1)="."),TRUE,FALSE)</formula>
    </cfRule>
    <cfRule type="expression" dxfId="2411" priority="2847">
      <formula>IF(AND(AL846&lt;0, RIGHT(TEXT(AL846,"0.#"),1)&lt;&gt;"."),TRUE,FALSE)</formula>
    </cfRule>
    <cfRule type="expression" dxfId="2410" priority="2848">
      <formula>IF(AND(AL846&lt;0, RIGHT(TEXT(AL846,"0.#"),1)="."),TRUE,FALSE)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U433">
    <cfRule type="expression" dxfId="725" priority="25">
      <formula>IF(RIGHT(TEXT(AU433,"0.#"),1)=".",FALSE,TRUE)</formula>
    </cfRule>
    <cfRule type="expression" dxfId="724" priority="26">
      <formula>IF(RIGHT(TEXT(AU433,"0.#"),1)=".",TRUE,FALSE)</formula>
    </cfRule>
  </conditionalFormatting>
  <conditionalFormatting sqref="AU434">
    <cfRule type="expression" dxfId="723" priority="23">
      <formula>IF(RIGHT(TEXT(AU434,"0.#"),1)=".",FALSE,TRUE)</formula>
    </cfRule>
    <cfRule type="expression" dxfId="722" priority="24">
      <formula>IF(RIGHT(TEXT(AU434,"0.#"),1)=".",TRUE,FALSE)</formula>
    </cfRule>
  </conditionalFormatting>
  <conditionalFormatting sqref="AU435">
    <cfRule type="expression" dxfId="721" priority="21">
      <formula>IF(RIGHT(TEXT(AU435,"0.#"),1)=".",FALSE,TRUE)</formula>
    </cfRule>
    <cfRule type="expression" dxfId="720" priority="22">
      <formula>IF(RIGHT(TEXT(AU435,"0.#"),1)=".",TRUE,FALSE)</formula>
    </cfRule>
  </conditionalFormatting>
  <conditionalFormatting sqref="AQ434">
    <cfRule type="expression" dxfId="719" priority="19">
      <formula>IF(RIGHT(TEXT(AQ434,"0.#"),1)=".",FALSE,TRUE)</formula>
    </cfRule>
    <cfRule type="expression" dxfId="718" priority="20">
      <formula>IF(RIGHT(TEXT(AQ434,"0.#"),1)=".",TRUE,FALSE)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Q433">
    <cfRule type="expression" dxfId="715" priority="15">
      <formula>IF(RIGHT(TEXT(AQ433,"0.#"),1)=".",FALSE,TRUE)</formula>
    </cfRule>
    <cfRule type="expression" dxfId="714" priority="16">
      <formula>IF(RIGHT(TEXT(AQ433,"0.#"),1)=".",TRUE,FALSE)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99"/>
  <sheetViews>
    <sheetView topLeftCell="E1" zoomScaleNormal="100" workbookViewId="0">
      <selection activeCell="O27" sqref="O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8"/>
      <c r="AM2" s="995" t="s">
        <v>511</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8"/>
      <c r="AM9" s="995" t="s">
        <v>511</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8"/>
      <c r="AM16" s="995" t="s">
        <v>511</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8"/>
      <c r="AM23" s="995" t="s">
        <v>511</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8"/>
      <c r="AM30" s="995" t="s">
        <v>511</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8"/>
      <c r="AM37" s="995" t="s">
        <v>511</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8"/>
      <c r="AM44" s="995" t="s">
        <v>511</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392</v>
      </c>
      <c r="AF51" s="995"/>
      <c r="AG51" s="995"/>
      <c r="AH51" s="995"/>
      <c r="AI51" s="995" t="s">
        <v>414</v>
      </c>
      <c r="AJ51" s="995"/>
      <c r="AK51" s="995"/>
      <c r="AL51" s="458"/>
      <c r="AM51" s="995" t="s">
        <v>511</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8"/>
      <c r="AM58" s="995" t="s">
        <v>511</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8"/>
      <c r="AM65" s="995" t="s">
        <v>511</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中川 喜代孝</dc:creator>
  <cp:lastModifiedBy>執行調査係長</cp:lastModifiedBy>
  <cp:lastPrinted>2021-07-28T04:22:05Z</cp:lastPrinted>
  <dcterms:created xsi:type="dcterms:W3CDTF">2012-03-13T00:50:25Z</dcterms:created>
  <dcterms:modified xsi:type="dcterms:W3CDTF">2021-09-03T18:24:26Z</dcterms:modified>
</cp:coreProperties>
</file>