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I34" i="3" l="1"/>
  <c r="AM34" i="3"/>
  <c r="AE34"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369" i="3"/>
  <c r="AY616" i="3"/>
  <c r="AY606" i="3"/>
  <c r="AY255" i="3"/>
  <c r="AY645" i="3"/>
  <c r="AY213" i="3"/>
  <c r="AY271" i="3"/>
  <c r="AY417"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<sst xmlns="http://schemas.openxmlformats.org/spreadsheetml/2006/main" count="2533" uniqueCount="745">
  <si>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</si>
  <si>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</si>
  <si>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</si>
  <si>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</si>
  <si>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</si>
  <si>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</si>
  <si>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</si>
  <si>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</si>
  <si>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</si>
  <si>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</si>
  <si>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</si>
  <si>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</si>
  <si>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</si>
  <si>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</si>
  <si>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</si>
  <si>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</si>
  <si>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</si>
  <si>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</si>
  <si>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</si>
  <si>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</si>
  <si>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</si>
  <si>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</si>
  <si>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</si>
  <si>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</si>
  <si>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</si>
  <si>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</si>
  <si>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</si>
  <si>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</si>
  <si>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</si>
  <si>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</si>
  <si>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</si>
  <si>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</si>
  <si>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</si>
  <si>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</si>
  <si>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</si>
  <si>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</si>
  <si>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</si>
  <si>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</si>
  <si>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</si>
  <si>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</si>
  <si>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</si>
  <si>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</si>
  <si>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</si>
  <si>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</si>
  <si>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</si>
  <si>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</si>
  <si>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</si>
  <si>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</si>
  <si>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</si>
  <si>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</si>
  <si>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</si>
  <si>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</si>
  <si>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</si>
  <si>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</si>
  <si>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</si>
  <si>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</si>
  <si>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</si>
  <si>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</si>
  <si>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</si>
  <si>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</si>
  <si>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</si>
  <si>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</si>
  <si>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</si>
  <si>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</si>
  <si>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</si>
  <si>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</si>
  <si>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</si>
  <si>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</si>
  <si>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</si>
  <si>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</si>
  <si>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</si>
  <si>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</si>
  <si>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</si>
  <si>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</si>
  <si>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</si>
  <si>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</si>
  <si>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</si>
  <si>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</si>
  <si>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</si>
  <si>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</si>
  <si>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</si>
  <si>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</si>
  <si>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</si>
  <si>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</si>
  <si>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</si>
  <si>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</si>
  <si>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</si>
  <si>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</si>
  <si>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</si>
  <si>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</si>
  <si>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</si>
  <si>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</si>
  <si>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</si>
  <si>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</si>
  <si>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</si>
  <si>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</si>
  <si>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</si>
  <si>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</si>
  <si>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</si>
  <si>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</si>
  <si>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</si>
  <si>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</si>
  <si>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</si>
  <si>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</si>
  <si>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</si>
  <si>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</si>
  <si>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</si>
  <si>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</si>
  <si>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</si>
  <si>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</si>
  <si>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</si>
  <si>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</si>
  <si>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</si>
  <si>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</si>
  <si>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</si>
  <si>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</si>
  <si>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</si>
  <si>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</si>
  <si>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</si>
  <si>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</si>
  <si>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</si>
  <si>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</si>
  <si>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</si>
  <si>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</si>
  <si>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</si>
  <si>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</si>
  <si>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</si>
  <si>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</si>
  <si>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</si>
  <si>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</si>
  <si>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</si>
  <si>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</si>
  <si>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</si>
  <si>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</si>
  <si>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</si>
  <si>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</si>
  <si>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</si>
  <si>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</si>
  <si>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</si>
  <si>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</si>
  <si>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</si>
  <si>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</si>
  <si>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</si>
  <si>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</si>
  <si>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</si>
  <si>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</si>
  <si>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</si>
  <si>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</si>
  <si>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</si>
  <si>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</si>
  <si>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</si>
  <si>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</si>
  <si>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</si>
  <si>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</si>
  <si>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</si>
  <si>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</si>
  <si>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</si>
  <si>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</si>
  <si>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</si>
  <si>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</si>
  <si>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</si>
  <si>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</si>
  <si>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</si>
  <si>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</si>
  <si>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</si>
  <si>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</si>
  <si>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</si>
  <si>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</si>
  <si>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</si>
  <si>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</si>
  <si>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</si>
  <si>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</si>
  <si>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</si>
  <si>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</si>
  <si>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</si>
  <si>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</si>
  <si>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</si>
  <si>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</si>
  <si>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</si>
  <si>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</si>
  <si>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</si>
  <si>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</si>
  <si>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</si>
  <si>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</si>
  <si>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</si>
  <si>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</si>
  <si>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</si>
  <si>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</si>
  <si>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</si>
  <si>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</si>
  <si>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</si>
  <si>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</si>
  <si>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</si>
  <si>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</si>
  <si>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</si>
  <si>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</si>
  <si>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</si>
  <si>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</si>
  <si>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</si>
  <si>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</si>
  <si>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</si>
  <si>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</si>
  <si>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</si>
  <si>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</si>
  <si>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</si>
  <si>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</si>
  <si>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</si>
  <si>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</si>
  <si>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</si>
  <si>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</si>
  <si>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</si>
  <si>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</si>
  <si>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</si>
  <si>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</si>
  <si>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</si>
  <si>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</si>
  <si>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</si>
  <si>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</si>
  <si>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</si>
  <si>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</si>
  <si>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</si>
  <si>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</si>
  <si>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</si>
  <si>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</si>
  <si>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</si>
  <si>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</si>
  <si>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</si>
  <si>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</si>
  <si>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</si>
  <si>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</si>
  <si>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</si>
  <si>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</si>
  <si>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</si>
  <si>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</si>
  <si>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</si>
  <si>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</si>
  <si>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</si>
  <si>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</si>
  <si>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</si>
  <si>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</si>
  <si>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</si>
  <si>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</si>
  <si>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</si>
  <si>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</si>
  <si>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</si>
  <si>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</si>
  <si>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</si>
  <si>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</si>
  <si>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</si>
  <si>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</si>
  <si>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</si>
  <si>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</si>
  <si>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</si>
  <si>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</si>
  <si>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</si>
  <si>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</si>
  <si>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</si>
  <si>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</si>
  <si>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</si>
  <si>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</si>
  <si>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</si>
  <si>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</si>
  <si>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</si>
  <si>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</si>
  <si>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</si>
  <si>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</si>
  <si>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</si>
  <si>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</si>
  <si>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</si>
  <si>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</si>
  <si>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</si>
  <si>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</si>
  <si>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</si>
  <si>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</si>
  <si>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</si>
  <si>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</si>
  <si>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</si>
  <si>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</si>
  <si>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</si>
  <si>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</si>
  <si>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</si>
  <si>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</si>
  <si>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</si>
  <si>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</si>
  <si>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</si>
  <si>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</si>
  <si>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</si>
  <si>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</si>
  <si>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</si>
  <si>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</si>
  <si>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</si>
  <si>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</si>
  <si>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</si>
  <si>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</si>
  <si>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</si>
  <si>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</si>
  <si>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</si>
  <si>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</si>
  <si>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</si>
  <si>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</si>
  <si>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</si>
  <si>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</si>
  <si>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</si>
  <si>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</si>
  <si>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</si>
  <si>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</si>
  <si>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</si>
  <si>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</si>
  <si>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</si>
  <si>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</si>
  <si>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</si>
  <si>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</si>
  <si>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</si>
  <si>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</si>
  <si>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</si>
  <si>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</si>
  <si>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</si>
  <si>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</si>
  <si>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</si>
  <si>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</si>
  <si>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</si>
  <si>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</si>
  <si>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</si>
  <si>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</si>
  <si>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</si>
  <si>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</si>
  <si>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</si>
  <si>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</si>
  <si>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</si>
  <si>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</si>
  <si>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</si>
  <si>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</si>
  <si>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</si>
  <si>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</si>
  <si>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</si>
  <si>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</si>
  <si>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</si>
  <si>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</si>
  <si>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</si>
  <si>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</si>
  <si>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</si>
  <si>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</si>
  <si>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</si>
  <si>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</si>
  <si>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</si>
  <si>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</si>
  <si>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</si>
  <si>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</si>
  <si>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</si>
  <si>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</si>
  <si>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</si>
  <si>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</si>
  <si>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</si>
  <si>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</si>
  <si>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</si>
  <si>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</si>
  <si>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</si>
  <si>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</si>
  <si>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</si>
  <si>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</si>
  <si>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</si>
  <si>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</si>
  <si>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</si>
  <si>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</si>
  <si>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</si>
  <si>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</si>
  <si>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</si>
  <si>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</si>
  <si>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</si>
  <si>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</si>
  <si>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</si>
  <si>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</si>
  <si>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</si>
  <si>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</si>
  <si>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</si>
  <si>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</si>
  <si>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</si>
  <si>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</si>
  <si>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</si>
  <si>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</si>
  <si>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</si>
  <si>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</si>
  <si>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</si>
  <si>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</si>
  <si>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</si>
  <si>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</si>
  <si>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</si>
  <si>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</si>
  <si>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</si>
  <si>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</si>
  <si>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</si>
  <si>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</si>
  <si>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</si>
  <si>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</si>
  <si>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</si>
  <si>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</si>
  <si>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</si>
  <si>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</si>
  <si>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</si>
  <si>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</si>
  <si>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</si>
  <si>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</si>
  <si>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</si>
  <si>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</si>
  <si>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</si>
  <si>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</si>
  <si>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</si>
  <si>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</si>
  <si>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</si>
  <si>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</si>
  <si>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</si>
  <si>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</si>
  <si>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</si>
  <si>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</si>
  <si>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</si>
  <si>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</si>
  <si>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</si>
  <si>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</si>
  <si>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</si>
  <si>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</si>
  <si>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</si>
  <si>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</si>
  <si>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</si>
  <si>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</si>
  <si>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</si>
  <si>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</si>
  <si>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</si>
  <si>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</si>
  <si>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</si>
  <si>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</si>
  <si>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</si>
  <si>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</si>
  <si>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</si>
  <si>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</si>
  <si>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</si>
  <si>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</si>
  <si>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</si>
  <si>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</si>
  <si>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</si>
  <si>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</si>
  <si>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</si>
  <si>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</si>
  <si>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</si>
  <si>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</si>
  <si>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</si>
  <si>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</si>
  <si>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</si>
  <si>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</si>
  <si>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</si>
  <si>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</si>
  <si>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</si>
  <si>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</si>
  <si>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</si>
  <si>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</si>
  <si>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</si>
  <si>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</si>
  <si>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</si>
  <si>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</si>
  <si>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</si>
  <si>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</si>
  <si>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</si>
  <si>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</si>
  <si>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</si>
  <si>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</si>
  <si>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</si>
  <si>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</si>
  <si>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</si>
  <si>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</si>
  <si>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</si>
  <si>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</si>
  <si>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</si>
  <si>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</si>
  <si>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</si>
  <si>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</si>
  <si>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</si>
  <si>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</si>
  <si>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</si>
  <si>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</si>
  <si>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</si>
  <si>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</si>
  <si>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</si>
  <si>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</si>
  <si>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</si>
  <si>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</si>
  <si>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</si>
  <si>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</si>
  <si>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</si>
  <si>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</si>
  <si>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</si>
  <si>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</si>
  <si>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</si>
  <si>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</si>
  <si>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</si>
  <si>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</si>
  <si>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</si>
  <si>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</si>
  <si>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</si>
  <si>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</si>
  <si>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</si>
  <si>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</si>
  <si>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</si>
  <si>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</si>
  <si>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</si>
  <si>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</si>
  <si>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</si>
  <si>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</si>
  <si>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</si>
  <si>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</si>
  <si>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</si>
  <si>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</si>
  <si>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</si>
  <si>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</si>
  <si>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</si>
  <si>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</si>
  <si>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</si>
  <si>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</si>
  <si>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</si>
  <si>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</si>
  <si>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</si>
  <si>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</si>
  <si>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</si>
  <si>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</si>
  <si>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</si>
  <si>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</si>
  <si>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</si>
  <si>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</si>
  <si>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</si>
  <si>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</si>
  <si>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</si>
  <si>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</si>
  <si>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</si>
  <si>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</si>
  <si>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</si>
  <si>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</si>
  <si>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</si>
  <si>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</si>
  <si>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</si>
  <si>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</si>
  <si>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</si>
  <si>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</si>
  <si>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</si>
  <si>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</si>
  <si>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</si>
  <si>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</si>
  <si>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</si>
  <si>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</si>
  <si>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</si>
  <si>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</si>
  <si>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</si>
  <si>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</si>
  <si>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</si>
  <si>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</si>
  <si>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</si>
  <si>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</si>
  <si>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</si>
  <si>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</si>
  <si>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</si>
  <si>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</si>
  <si>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</si>
  <si>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</si>
  <si>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</si>
  <si>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</si>
  <si>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</si>
  <si>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</si>
  <si>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</si>
  <si>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</si>
  <si>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</si>
  <si>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</si>
  <si>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</si>
  <si>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</si>
  <si>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</si>
  <si>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</si>
  <si>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</si>
  <si>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</si>
  <si>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</si>
  <si>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</si>
  <si>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</si>
  <si>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</si>
  <si>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</si>
  <si>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</si>
  <si>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</si>
  <si>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</si>
  <si>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</si>
  <si>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</si>
  <si>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</si>
  <si>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</si>
  <si>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</si>
  <si>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</si>
  <si>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</si>
  <si>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</si>
  <si>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</si>
  <si>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</si>
  <si>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</si>
  <si>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</si>
  <si>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</si>
  <si>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</si>
  <si>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</si>
  <si>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</si>
  <si>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</si>
  <si>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</si>
  <si>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</si>
  <si>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</si>
  <si>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</si>
  <si>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</si>
  <si>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</si>
  <si>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</si>
  <si>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</si>
  <si>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</si>
  <si>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</si>
  <si>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</si>
  <si>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</si>
  <si>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</si>
  <si>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</si>
  <si>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</si>
  <si>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</si>
  <si>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</si>
  <si>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</si>
  <si>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</si>
  <si>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</si>
  <si>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</si>
  <si>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</si>
  <si>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</si>
  <si>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</si>
  <si>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</si>
  <si>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</si>
  <si>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</si>
  <si>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</si>
  <si>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</si>
  <si>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</si>
  <si>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</si>
  <si>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哨戒ヘリコプター（ＳＨ－６０Ｋ）の取得</t>
    <phoneticPr fontId="5"/>
  </si>
  <si>
    <t>防衛省</t>
  </si>
  <si>
    <t>防衛装備庁プロジェクト管理部</t>
    <rPh sb="0" eb="2">
      <t>ボウエイ</t>
    </rPh>
    <rPh sb="2" eb="4">
      <t>ソウビ</t>
    </rPh>
    <rPh sb="4" eb="5">
      <t>チョウ</t>
    </rPh>
    <rPh sb="11" eb="13">
      <t>カンリ</t>
    </rPh>
    <rPh sb="13" eb="14">
      <t>ブ</t>
    </rPh>
    <phoneticPr fontId="5"/>
  </si>
  <si>
    <t>事業監理官（航空機担当）</t>
    <phoneticPr fontId="5"/>
  </si>
  <si>
    <t>○</t>
  </si>
  <si>
    <t>防衛省設置法第４条第１項第１３号</t>
    <phoneticPr fontId="5"/>
  </si>
  <si>
    <t>平成３１年度以降に係る防衛計画の大綱、中期防衛力整備計画（平成３１年度～平成３５年度）（平成３０年１２月１８日　国家安全保障会議決定・閣議決定）</t>
    <phoneticPr fontId="5"/>
  </si>
  <si>
    <t>ＳＨ－６０Ｊの代替更新として、平成１４年度から整備を開始しており、防衛大綱・中期防衛力整備計画に基づき所要の機数を整備している。</t>
    <phoneticPr fontId="5"/>
  </si>
  <si>
    <t>-</t>
  </si>
  <si>
    <t>-</t>
    <phoneticPr fontId="5"/>
  </si>
  <si>
    <t>航空機購入費</t>
    <rPh sb="0" eb="3">
      <t>コウクウキ</t>
    </rPh>
    <rPh sb="3" eb="5">
      <t>コウニュウ</t>
    </rPh>
    <rPh sb="5" eb="6">
      <t>ヒ</t>
    </rPh>
    <phoneticPr fontId="5"/>
  </si>
  <si>
    <t>潜水艦の静粛化等の軍事科学技術の進歩や任務の多様化等に対応するため、ＳＨ－６０Ｋを整備する。</t>
    <phoneticPr fontId="5"/>
  </si>
  <si>
    <t>所要の配備数</t>
    <phoneticPr fontId="5"/>
  </si>
  <si>
    <t>機</t>
    <rPh sb="0" eb="1">
      <t>キ</t>
    </rPh>
    <phoneticPr fontId="5"/>
  </si>
  <si>
    <t>哨戒ヘリコプター　ＳＨ－６０Ｋの納入数</t>
    <phoneticPr fontId="5"/>
  </si>
  <si>
    <t>Ⅰ－１　我が国自身の防衛体制の強化（領域横断作戦に必要な能力の強化における優先事項）</t>
    <phoneticPr fontId="5"/>
  </si>
  <si>
    <t>海空領域における能力の強化（哨戒ヘリコプター（ＳＨ－６０Ｋ／Ｋ（能力向上型））の整備（１３機））</t>
    <phoneticPr fontId="5"/>
  </si>
  <si>
    <t>ＳＨ－６０Ｋは、潜水艦の静粛化等の軍事科学技術の進歩や任務の多様化等に対応するため、現有のＳＨ－６０Ｊの後継機として開発され、警戒監視能力及び自機防御能力並びに輸送能力等が向上した哨戒ヘリコプターであり、防衛大綱・中期防衛力整備計画に基づき所要の機数を整備する。</t>
    <phoneticPr fontId="5"/>
  </si>
  <si>
    <t>Ⅰ－３　我が国自身の防衛体制の強化（大規模災害等への対応）</t>
    <phoneticPr fontId="5"/>
  </si>
  <si>
    <t>Ⅰ－３－（１）　大規模災害等への対応</t>
    <phoneticPr fontId="5"/>
  </si>
  <si>
    <t>各種災害に対して万全を期すための取り組み</t>
    <phoneticPr fontId="5"/>
  </si>
  <si>
    <t>その他の装備品等（延命処置・機能向上を含む。）</t>
    <phoneticPr fontId="5"/>
  </si>
  <si>
    <t>令和５年度</t>
    <rPh sb="0" eb="2">
      <t>レイワ</t>
    </rPh>
    <rPh sb="3" eb="5">
      <t>ネンド</t>
    </rPh>
    <phoneticPr fontId="5"/>
  </si>
  <si>
    <t>0002</t>
    <phoneticPr fontId="5"/>
  </si>
  <si>
    <t>0014</t>
    <phoneticPr fontId="5"/>
  </si>
  <si>
    <t>0030</t>
    <phoneticPr fontId="5"/>
  </si>
  <si>
    <t>0172</t>
    <phoneticPr fontId="5"/>
  </si>
  <si>
    <t>0165</t>
    <phoneticPr fontId="5"/>
  </si>
  <si>
    <t>0153</t>
    <phoneticPr fontId="5"/>
  </si>
  <si>
    <t>A.三菱重工業（株）</t>
    <rPh sb="2" eb="4">
      <t>ミツビシ</t>
    </rPh>
    <rPh sb="4" eb="7">
      <t>ジュウコウギョウ</t>
    </rPh>
    <rPh sb="8" eb="9">
      <t>カブ</t>
    </rPh>
    <phoneticPr fontId="5"/>
  </si>
  <si>
    <t>B.ＩＨＩ（株）</t>
    <rPh sb="6" eb="7">
      <t>カブ</t>
    </rPh>
    <phoneticPr fontId="5"/>
  </si>
  <si>
    <t>機体製造に必要な経費</t>
    <rPh sb="0" eb="2">
      <t>キタイ</t>
    </rPh>
    <rPh sb="2" eb="4">
      <t>セイゾウ</t>
    </rPh>
    <rPh sb="5" eb="7">
      <t>ヒツヨウ</t>
    </rPh>
    <rPh sb="8" eb="10">
      <t>ケイヒ</t>
    </rPh>
    <phoneticPr fontId="5"/>
  </si>
  <si>
    <t>航空機製造に必要なエンジンの経費</t>
    <rPh sb="0" eb="3">
      <t>コウクウキ</t>
    </rPh>
    <rPh sb="3" eb="5">
      <t>セイゾウ</t>
    </rPh>
    <rPh sb="6" eb="8">
      <t>ヒツヨウ</t>
    </rPh>
    <rPh sb="14" eb="16">
      <t>ケイヒ</t>
    </rPh>
    <phoneticPr fontId="5"/>
  </si>
  <si>
    <t>航空機製造に必要な搭載機器の経費</t>
    <rPh sb="0" eb="3">
      <t>コウクウキ</t>
    </rPh>
    <rPh sb="3" eb="5">
      <t>セイゾウ</t>
    </rPh>
    <rPh sb="6" eb="8">
      <t>ヒツヨウ</t>
    </rPh>
    <rPh sb="9" eb="11">
      <t>トウサイ</t>
    </rPh>
    <rPh sb="11" eb="13">
      <t>キキ</t>
    </rPh>
    <rPh sb="14" eb="16">
      <t>ケイヒ</t>
    </rPh>
    <phoneticPr fontId="5"/>
  </si>
  <si>
    <t>三菱重工業（株）</t>
    <rPh sb="0" eb="5">
      <t>ミツビシジュウコウギョウ</t>
    </rPh>
    <rPh sb="6" eb="7">
      <t>カブ</t>
    </rPh>
    <phoneticPr fontId="5"/>
  </si>
  <si>
    <t>ＳＨ－６０Ｋ哨戒ヘリコプター</t>
    <rPh sb="6" eb="8">
      <t>ショウカイ</t>
    </rPh>
    <phoneticPr fontId="5"/>
  </si>
  <si>
    <t>国庫債務負担行為等</t>
  </si>
  <si>
    <t>航空機製造事業法に基づく事業許可等による。</t>
    <phoneticPr fontId="5"/>
  </si>
  <si>
    <t>（株）ＩＨＩ</t>
    <phoneticPr fontId="5"/>
  </si>
  <si>
    <t>ＳＨ－６０Ｋ用エンジン</t>
    <phoneticPr fontId="5"/>
  </si>
  <si>
    <t>池上通信機（株）</t>
  </si>
  <si>
    <t>（株）日立国際電気</t>
  </si>
  <si>
    <t>ソーナー信号録音装置</t>
  </si>
  <si>
    <t>－</t>
  </si>
  <si>
    <t>米空軍省</t>
    <phoneticPr fontId="5"/>
  </si>
  <si>
    <t>ＳＡＡＭモジュール</t>
    <phoneticPr fontId="5"/>
  </si>
  <si>
    <t>ー</t>
    <phoneticPr fontId="5"/>
  </si>
  <si>
    <t>機</t>
    <rPh sb="0" eb="1">
      <t>キ</t>
    </rPh>
    <phoneticPr fontId="5"/>
  </si>
  <si>
    <t>事業監理官　射場　隆昌</t>
    <phoneticPr fontId="5"/>
  </si>
  <si>
    <t>-</t>
    <phoneticPr fontId="5"/>
  </si>
  <si>
    <t>平成３１年度以降に係る防衛計画の大綱、中期防衛力整備計画（平成３１年度～平成３５年度）（平成３０年１２月１８日国家安全保障会議決定及び閣議決定）</t>
    <phoneticPr fontId="5"/>
  </si>
  <si>
    <t>Ⅰ－１－（２）　従来の領域における能力の強化</t>
    <phoneticPr fontId="5"/>
  </si>
  <si>
    <t>我が国の安全保障環境が厳しさを増す中、周辺海空域における安全確保等は国民や社会のニーズである。その安全確保等のために我が国周辺海域の警戒監視等を行うＳＨ－６０Ｋを整備することが必要である。したがって、事業の目的は国民や社会のニーズを的確に反映している。</t>
  </si>
  <si>
    <t>ＳＨ－６０Ｋは周辺海空域の安全確保等のために必要であり、我が国周辺海域の警戒監視等を行うことのできるＳＨ－６０Ｋを整備する本事業は優先度が高い。</t>
  </si>
  <si>
    <t>無</t>
  </si>
  <si>
    <t>直近の契約実績を参考に、最新の経費率を使用して算出してるため妥当である。</t>
  </si>
  <si>
    <t>費目・使途はＳＨ－６０Ｋの取得に必要なもののみになっている。</t>
  </si>
  <si>
    <t>‐</t>
  </si>
  <si>
    <t>活動実績と見込みは同じ値となっており、活動実績は見込みにみあったものとなっている。</t>
  </si>
  <si>
    <t>我が国周辺海域の哨戒、常続的警戒監視等への対応を含む各種自隊等に十分に活用されている。</t>
  </si>
  <si>
    <t>エンジン・搭載電子機器等を官給するなど、引き続き経費削減に努める。</t>
  </si>
  <si>
    <t>-</t>
    <phoneticPr fontId="5"/>
  </si>
  <si>
    <t>D.</t>
    <phoneticPr fontId="5"/>
  </si>
  <si>
    <t>（株）日立製作所</t>
    <phoneticPr fontId="5"/>
  </si>
  <si>
    <t>データリンク装置</t>
    <phoneticPr fontId="5"/>
  </si>
  <si>
    <t>A</t>
  </si>
  <si>
    <t>三菱重工業（株）</t>
    <phoneticPr fontId="5"/>
  </si>
  <si>
    <t>B</t>
  </si>
  <si>
    <t>（株）ＩＨＩ</t>
    <phoneticPr fontId="5"/>
  </si>
  <si>
    <t>ＳＨ－６０Ｋ用エンジン</t>
    <phoneticPr fontId="5"/>
  </si>
  <si>
    <t>C</t>
  </si>
  <si>
    <t>日本電気（株）</t>
    <phoneticPr fontId="5"/>
  </si>
  <si>
    <t>富士通（株）</t>
    <phoneticPr fontId="5"/>
  </si>
  <si>
    <t>三菱電機（株）</t>
    <phoneticPr fontId="5"/>
  </si>
  <si>
    <t>東京計器（株）</t>
    <phoneticPr fontId="5"/>
  </si>
  <si>
    <t>東芝インフラシステムズ（株）</t>
    <phoneticPr fontId="5"/>
  </si>
  <si>
    <t>（株）日立製作所</t>
    <phoneticPr fontId="5"/>
  </si>
  <si>
    <t>（株）海外物産</t>
    <phoneticPr fontId="5"/>
  </si>
  <si>
    <t>住商エアロシステム（株）</t>
    <phoneticPr fontId="5"/>
  </si>
  <si>
    <t>航空機製造事業法に基づく事業許可等による。</t>
  </si>
  <si>
    <t>-</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</si>
  <si>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</si>
  <si>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航空機製造事業法に基づく事業許可等による。</t>
    <phoneticPr fontId="5"/>
  </si>
  <si>
    <t>有</t>
  </si>
  <si>
    <t>赤外線探知装置　他３件</t>
    <rPh sb="8" eb="9">
      <t>ホカ</t>
    </rPh>
    <rPh sb="10" eb="11">
      <t>ケン</t>
    </rPh>
    <phoneticPr fontId="5"/>
  </si>
  <si>
    <t>捜索用レーダ　他６件</t>
    <rPh sb="7" eb="8">
      <t>ホカ</t>
    </rPh>
    <rPh sb="9" eb="10">
      <t>ケン</t>
    </rPh>
    <phoneticPr fontId="5"/>
  </si>
  <si>
    <t>逆探装置　他１件</t>
    <rPh sb="5" eb="6">
      <t>ホカ</t>
    </rPh>
    <rPh sb="7" eb="8">
      <t>ケン</t>
    </rPh>
    <phoneticPr fontId="5"/>
  </si>
  <si>
    <t>戦術情報処理表示装置　
他１件</t>
    <rPh sb="12" eb="13">
      <t>ホカ</t>
    </rPh>
    <rPh sb="14" eb="15">
      <t>ケン</t>
    </rPh>
    <phoneticPr fontId="5"/>
  </si>
  <si>
    <t>データリンク装置　他１件</t>
    <rPh sb="9" eb="10">
      <t>ホカ</t>
    </rPh>
    <rPh sb="11" eb="12">
      <t>ケン</t>
    </rPh>
    <phoneticPr fontId="5"/>
  </si>
  <si>
    <t>ミサイル警報装置　他１件</t>
    <rPh sb="9" eb="10">
      <t>ホカ</t>
    </rPh>
    <rPh sb="11" eb="12">
      <t>ケン</t>
    </rPh>
    <phoneticPr fontId="5"/>
  </si>
  <si>
    <t>チャフ・フレア射出装置</t>
    <phoneticPr fontId="5"/>
  </si>
  <si>
    <t>ソーナー　他５件</t>
    <rPh sb="5" eb="6">
      <t>ホカ</t>
    </rPh>
    <rPh sb="7" eb="8">
      <t>ケン</t>
    </rPh>
    <phoneticPr fontId="5"/>
  </si>
  <si>
    <t>ＳＨ－６０Ｋ哨戒ヘリコプター　他１件</t>
    <rPh sb="15" eb="16">
      <t>ホカ</t>
    </rPh>
    <rPh sb="17" eb="18">
      <t>ケン</t>
    </rPh>
    <phoneticPr fontId="5"/>
  </si>
  <si>
    <t>C.三菱電機（株）</t>
    <rPh sb="2" eb="4">
      <t>ミツビシ</t>
    </rPh>
    <rPh sb="4" eb="6">
      <t>デンキ</t>
    </rPh>
    <rPh sb="6" eb="9">
      <t>カブ</t>
    </rPh>
    <rPh sb="7" eb="8">
      <t>カブ</t>
    </rPh>
    <phoneticPr fontId="5"/>
  </si>
  <si>
    <t>磁気探知機　他５件</t>
    <rPh sb="0" eb="2">
      <t>ジキ</t>
    </rPh>
    <rPh sb="2" eb="5">
      <t>タンチキ</t>
    </rPh>
    <rPh sb="6" eb="7">
      <t>ホカ</t>
    </rPh>
    <rPh sb="8" eb="9">
      <t>ケン</t>
    </rPh>
    <phoneticPr fontId="5"/>
  </si>
  <si>
    <t>ソーナー　他３件</t>
    <rPh sb="5" eb="6">
      <t>ホカ</t>
    </rPh>
    <rPh sb="7" eb="8">
      <t>ケン</t>
    </rPh>
    <phoneticPr fontId="5"/>
  </si>
  <si>
    <t>赤外線探知装置　他１件</t>
    <rPh sb="8" eb="9">
      <t>ホカ</t>
    </rPh>
    <rPh sb="10" eb="11">
      <t>ケン</t>
    </rPh>
    <phoneticPr fontId="5"/>
  </si>
  <si>
    <t>戦術情報処理表示装置</t>
    <phoneticPr fontId="5"/>
  </si>
  <si>
    <t>逆探装置</t>
    <phoneticPr fontId="5"/>
  </si>
  <si>
    <t>チャフ・フレア射出装置　
他１件</t>
    <rPh sb="13" eb="14">
      <t>ホカ</t>
    </rPh>
    <rPh sb="15" eb="16">
      <t>ケン</t>
    </rPh>
    <phoneticPr fontId="5"/>
  </si>
  <si>
    <t>ＨＦ無線機　他１件</t>
    <rPh sb="2" eb="5">
      <t>ムセンキ</t>
    </rPh>
    <rPh sb="6" eb="7">
      <t>ホカ</t>
    </rPh>
    <rPh sb="8" eb="9">
      <t>ケン</t>
    </rPh>
    <phoneticPr fontId="5"/>
  </si>
  <si>
    <t>システム固有の技術的見地を有する製造会社でしか契約の履行が難しいため。</t>
    <phoneticPr fontId="5"/>
  </si>
  <si>
    <t>システム固有の技術的見地を有する製造会社でしか契約の履行が難しいため。</t>
    <phoneticPr fontId="5"/>
  </si>
  <si>
    <t xml:space="preserve">航空機製造事業法に基づく事業許可等による随意契約以外については、一般競争の手続きを実施し競争性の確保を実施している。
</t>
    <phoneticPr fontId="5"/>
  </si>
  <si>
    <t>-</t>
    <phoneticPr fontId="5"/>
  </si>
  <si>
    <t>機体製造及び搭載装備品は納入まで複数年にわたり
支出されているため年度毎の単位当たりコストの
表記不可　</t>
    <phoneticPr fontId="5"/>
  </si>
  <si>
    <t>成果目標はＳＨ－６０Ｋを整備することであり、その実績も配備数としているため、成果実績は成果目標に見合ったものとなっている。</t>
    <phoneticPr fontId="5"/>
  </si>
  <si>
    <t>エンジン・搭載電子機器等を官給し経費節減を図るとともに、令和２年度は７機一括調達を行い効率的な取得を行っている。</t>
    <rPh sb="28" eb="30">
      <t>レイワ</t>
    </rPh>
    <rPh sb="31" eb="32">
      <t>ネン</t>
    </rPh>
    <rPh sb="32" eb="33">
      <t>ド</t>
    </rPh>
    <phoneticPr fontId="5"/>
  </si>
  <si>
    <t>ＳＨ－６０Ｋは海上自衛隊が保有する哨戒ヘリコプターであるため、防衛省で実施することが適当である。</t>
    <phoneticPr fontId="5"/>
  </si>
  <si>
    <t>１　必要性
　　事業の目的から、周辺海域の哨戒、常続的警戒監視等の任務に必要な事業であり、防衛省で実施することが適当である。
２　効率性
　　エンジン・搭載電子機器等を官給し経費節減を図るとともに、令和２年度は７機一括調達を行い効率的な取得及び経費削減を図っている。
３　有効性
　　現有のＳＨ－６０Ｊの後継機として開発され、警戒監視能力及び自機防御能力並びに輸送能力等が向上した哨戒ヘリコプターであり、周辺
 海域の警戒監視等の多様な任務に有効に対応している。
４　総合評価
　　本事業は防衛省で実施することが必要であり、７機一括調達等により効率的な取得を行っている。また、ＳＨ－６０Ｊから能力向上を図った
  ＳＨ－６０Ｋは周辺海域の警戒監視等の多様な任務に有効に対応しており、必要性、効率性、有効性の観点から評価した結果、本事業は継
  続すべきである。</t>
    <rPh sb="120" eb="121">
      <t>オヨ</t>
    </rPh>
    <phoneticPr fontId="5"/>
  </si>
  <si>
    <t>・外部有識者抽出点検の対象外である。</t>
    <phoneticPr fontId="5"/>
  </si>
  <si>
    <t>・繰越の状況が継続していることから、要因分析のうえ、その理由についてレビューシートにおいて説明し、可能な限り効率的な予算執行に努められたい。
・随意契約に当たっては、可能な限り詳細な見積内容を入手してコスト縮減の余地を検証し、厳格な原価査定や適切な価格交渉等により、更なる価格の妥当性向上に努められたい。</t>
    <phoneticPr fontId="5"/>
  </si>
  <si>
    <t>-</t>
    <phoneticPr fontId="5"/>
  </si>
  <si>
    <t>令和２年度契約の年割額の相違による。</t>
    <rPh sb="0" eb="2">
      <t>レイワ</t>
    </rPh>
    <rPh sb="3" eb="5">
      <t>ネンド</t>
    </rPh>
    <rPh sb="5" eb="7">
      <t>ケイヤク</t>
    </rPh>
    <rPh sb="8" eb="10">
      <t>ネンワリ</t>
    </rPh>
    <rPh sb="10" eb="11">
      <t>ガク</t>
    </rPh>
    <rPh sb="12" eb="14">
      <t>ソウイ</t>
    </rPh>
    <phoneticPr fontId="5"/>
  </si>
  <si>
    <t>・繰越の要因としては、官給部品の遅延などがある。繰越状況の改善を図るべく製造会社等との調整を図り、適切な事業管理及び適正な予算執行に努める。
・競争性が働きづらい随意契約を含め、原価精査により価格面での適正化に努める。</t>
    <rPh sb="1" eb="3">
      <t>クリコシ</t>
    </rPh>
    <rPh sb="4" eb="6">
      <t>ヨウイン</t>
    </rPh>
    <rPh sb="11" eb="13">
      <t>カンキュウ</t>
    </rPh>
    <rPh sb="13" eb="15">
      <t>ブヒン</t>
    </rPh>
    <rPh sb="16" eb="18">
      <t>チエン</t>
    </rPh>
    <rPh sb="24" eb="26">
      <t>クリコシ</t>
    </rPh>
    <rPh sb="26" eb="28">
      <t>ジョウキョウ</t>
    </rPh>
    <rPh sb="29" eb="31">
      <t>カイゼン</t>
    </rPh>
    <rPh sb="32" eb="33">
      <t>ハカ</t>
    </rPh>
    <rPh sb="36" eb="38">
      <t>セイゾウ</t>
    </rPh>
    <rPh sb="38" eb="40">
      <t>カイシャ</t>
    </rPh>
    <rPh sb="40" eb="41">
      <t>トウ</t>
    </rPh>
    <rPh sb="43" eb="45">
      <t>チョウセイ</t>
    </rPh>
    <rPh sb="46" eb="47">
      <t>ハカ</t>
    </rPh>
    <rPh sb="49" eb="51">
      <t>テキセツ</t>
    </rPh>
    <rPh sb="52" eb="54">
      <t>ジギョウ</t>
    </rPh>
    <rPh sb="54" eb="56">
      <t>カンリ</t>
    </rPh>
    <rPh sb="56" eb="57">
      <t>オヨ</t>
    </rPh>
    <rPh sb="58" eb="60">
      <t>テキセイ</t>
    </rPh>
    <rPh sb="61" eb="63">
      <t>ヨサン</t>
    </rPh>
    <rPh sb="63" eb="65">
      <t>シッコウ</t>
    </rPh>
    <rPh sb="66" eb="67">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</si>
</sst>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6"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7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27</xdr:col>
      <xdr:colOff>13606</xdr:colOff>
      <xdr:row>748</xdr:row>
      <xdr:rowOff>13608</xdr:rowOff>
    </xdr:from>
    <xdr:to>
      <xdr:col>32</xdr:col>
      <xdr:colOff>91936</xdr:colOff>
      <xdr:row>749</xdr:row>
      <xdr:rowOff>343571</xdr:rowOff>
    </xdr:to>
    <xdr:sp macro="" textlink="">
      <xdr:nvSpPr>
        <xdr:cNvPr id="2" name="Rectangle 1"/>
        <xdr:cNvSpPr>
          <a:spLocks noChangeArrowheads="1"/>
        </xdr:cNvSpPr>
      </xdr:nvSpPr>
      <xdr:spPr bwMode="auto">
        <a:xfrm>
          <a:off x="5524499" y="48332572"/>
          <a:ext cx="1098866" cy="68374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rgbClr val="000000"/>
              </a:solidFill>
              <a:latin typeface="ＭＳ Ｐゴシック" panose="020B0600070205080204" pitchFamily="50" charset="-128"/>
              <a:ea typeface="ＭＳ Ｐゴシック" panose="020B0600070205080204" pitchFamily="50" charset="-128"/>
            </a:rPr>
            <a:t>防衛省</a:t>
          </a:r>
        </a:p>
        <a:p>
          <a:pPr algn="ctr" rtl="0">
            <a:lnSpc>
              <a:spcPts val="1200"/>
            </a:lnSpc>
            <a:defRPr sz="1000"/>
          </a:pPr>
          <a:r>
            <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22,291</a:t>
          </a: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18</xdr:col>
      <xdr:colOff>0</xdr:colOff>
      <xdr:row>750</xdr:row>
      <xdr:rowOff>246529</xdr:rowOff>
    </xdr:from>
    <xdr:to>
      <xdr:col>43</xdr:col>
      <xdr:colOff>1</xdr:colOff>
      <xdr:row>750</xdr:row>
      <xdr:rowOff>246530</xdr:rowOff>
    </xdr:to>
    <xdr:sp macro="" textlink="">
      <xdr:nvSpPr>
        <xdr:cNvPr id="3" name="Line 11"/>
        <xdr:cNvSpPr>
          <a:spLocks noChangeShapeType="1"/>
        </xdr:cNvSpPr>
      </xdr:nvSpPr>
      <xdr:spPr bwMode="auto">
        <a:xfrm>
          <a:off x="3630706" y="51558264"/>
          <a:ext cx="5042648" cy="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190500</xdr:colOff>
      <xdr:row>750</xdr:row>
      <xdr:rowOff>0</xdr:rowOff>
    </xdr:from>
    <xdr:to>
      <xdr:col>29</xdr:col>
      <xdr:colOff>190500</xdr:colOff>
      <xdr:row>751</xdr:row>
      <xdr:rowOff>112058</xdr:rowOff>
    </xdr:to>
    <xdr:sp macro="" textlink="">
      <xdr:nvSpPr>
        <xdr:cNvPr id="4" name="Line 12"/>
        <xdr:cNvSpPr>
          <a:spLocks noChangeShapeType="1"/>
        </xdr:cNvSpPr>
      </xdr:nvSpPr>
      <xdr:spPr bwMode="auto">
        <a:xfrm>
          <a:off x="6039971" y="51311735"/>
          <a:ext cx="0" cy="45944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198824</xdr:colOff>
      <xdr:row>750</xdr:row>
      <xdr:rowOff>236444</xdr:rowOff>
    </xdr:from>
    <xdr:to>
      <xdr:col>17</xdr:col>
      <xdr:colOff>198824</xdr:colOff>
      <xdr:row>751</xdr:row>
      <xdr:rowOff>121812</xdr:rowOff>
    </xdr:to>
    <xdr:sp macro="" textlink="">
      <xdr:nvSpPr>
        <xdr:cNvPr id="5" name="Line 12"/>
        <xdr:cNvSpPr>
          <a:spLocks noChangeShapeType="1"/>
        </xdr:cNvSpPr>
      </xdr:nvSpPr>
      <xdr:spPr bwMode="auto">
        <a:xfrm>
          <a:off x="3627824" y="51548179"/>
          <a:ext cx="0" cy="23275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2561</xdr:colOff>
      <xdr:row>750</xdr:row>
      <xdr:rowOff>250691</xdr:rowOff>
    </xdr:from>
    <xdr:to>
      <xdr:col>43</xdr:col>
      <xdr:colOff>2561</xdr:colOff>
      <xdr:row>751</xdr:row>
      <xdr:rowOff>136059</xdr:rowOff>
    </xdr:to>
    <xdr:sp macro="" textlink="">
      <xdr:nvSpPr>
        <xdr:cNvPr id="8" name="Line 12"/>
        <xdr:cNvSpPr>
          <a:spLocks noChangeShapeType="1"/>
        </xdr:cNvSpPr>
      </xdr:nvSpPr>
      <xdr:spPr bwMode="auto">
        <a:xfrm>
          <a:off x="8675914" y="51562426"/>
          <a:ext cx="0" cy="23275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107458</xdr:colOff>
      <xdr:row>752</xdr:row>
      <xdr:rowOff>84845</xdr:rowOff>
    </xdr:from>
    <xdr:to>
      <xdr:col>21</xdr:col>
      <xdr:colOff>95251</xdr:colOff>
      <xdr:row>753</xdr:row>
      <xdr:rowOff>318063</xdr:rowOff>
    </xdr:to>
    <xdr:sp macro="" textlink="">
      <xdr:nvSpPr>
        <xdr:cNvPr id="9" name="Rectangle 2"/>
        <xdr:cNvSpPr>
          <a:spLocks noChangeArrowheads="1"/>
        </xdr:cNvSpPr>
      </xdr:nvSpPr>
      <xdr:spPr bwMode="auto">
        <a:xfrm>
          <a:off x="2941146" y="57984939"/>
          <a:ext cx="1404636" cy="59040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100"/>
            </a:lnSpc>
            <a:defRPr sz="1000"/>
          </a:pPr>
          <a:r>
            <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A</a:t>
          </a: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三菱重工業（株）</a:t>
          </a:r>
          <a:endPar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endParaRPr>
        </a:p>
        <a:p>
          <a:pPr algn="ctr" rtl="0">
            <a:lnSpc>
              <a:spcPts val="1100"/>
            </a:lnSpc>
            <a:defRPr sz="1000"/>
          </a:pPr>
          <a:endPar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endParaRPr>
        </a:p>
        <a:p>
          <a:pPr algn="ctr" rtl="0">
            <a:lnSpc>
              <a:spcPts val="900"/>
            </a:lnSpc>
            <a:defRPr sz="1000"/>
          </a:pPr>
          <a:r>
            <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10,724</a:t>
          </a: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27</xdr:col>
      <xdr:colOff>82444</xdr:colOff>
      <xdr:row>752</xdr:row>
      <xdr:rowOff>82444</xdr:rowOff>
    </xdr:from>
    <xdr:to>
      <xdr:col>32</xdr:col>
      <xdr:colOff>32975</xdr:colOff>
      <xdr:row>753</xdr:row>
      <xdr:rowOff>344685</xdr:rowOff>
    </xdr:to>
    <xdr:sp macro="" textlink="">
      <xdr:nvSpPr>
        <xdr:cNvPr id="10" name="Rectangle 3"/>
        <xdr:cNvSpPr>
          <a:spLocks noChangeArrowheads="1"/>
        </xdr:cNvSpPr>
      </xdr:nvSpPr>
      <xdr:spPr bwMode="auto">
        <a:xfrm>
          <a:off x="5528503" y="52088944"/>
          <a:ext cx="959060" cy="60962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200" b="0" i="0" u="none" strike="noStrike" baseline="0">
              <a:solidFill>
                <a:srgbClr val="000000"/>
              </a:solidFill>
              <a:latin typeface="ＭＳ Ｐゴシック" panose="020B0600070205080204" pitchFamily="50" charset="-128"/>
              <a:ea typeface="ＭＳ Ｐゴシック" panose="020B0600070205080204" pitchFamily="50" charset="-128"/>
            </a:rPr>
            <a:t>B (</a:t>
          </a:r>
          <a:r>
            <a:rPr lang="ja-JP" altLang="en-US" sz="1200" b="0" i="0" u="none" strike="noStrike" baseline="0">
              <a:solidFill>
                <a:srgbClr val="000000"/>
              </a:solidFill>
              <a:latin typeface="ＭＳ Ｐゴシック" panose="020B0600070205080204" pitchFamily="50" charset="-128"/>
              <a:ea typeface="ＭＳ Ｐゴシック" panose="020B0600070205080204" pitchFamily="50" charset="-128"/>
            </a:rPr>
            <a:t>株</a:t>
          </a:r>
          <a:r>
            <a:rPr lang="en-US" altLang="ja-JP" sz="1200" b="0" i="0" u="none" strike="noStrike" baseline="0">
              <a:solidFill>
                <a:srgbClr val="000000"/>
              </a:solidFill>
              <a:latin typeface="ＭＳ Ｐゴシック" panose="020B0600070205080204" pitchFamily="50" charset="-128"/>
              <a:ea typeface="ＭＳ Ｐゴシック" panose="020B0600070205080204" pitchFamily="50" charset="-128"/>
            </a:rPr>
            <a:t>)</a:t>
          </a:r>
          <a:r>
            <a:rPr lang="ja-JP" altLang="en-US" sz="1200" b="0" i="0" u="none" strike="noStrike" baseline="0">
              <a:solidFill>
                <a:srgbClr val="000000"/>
              </a:solidFill>
              <a:latin typeface="ＭＳ Ｐゴシック" panose="020B0600070205080204" pitchFamily="50" charset="-128"/>
              <a:ea typeface="ＭＳ Ｐゴシック" panose="020B0600070205080204" pitchFamily="50" charset="-128"/>
            </a:rPr>
            <a:t>ＩＨＩ</a:t>
          </a:r>
          <a:endParaRPr lang="en-US" altLang="ja-JP" sz="1200" b="0" i="0" u="none" strike="noStrike" baseline="0">
            <a:solidFill>
              <a:srgbClr val="000000"/>
            </a:solidFill>
            <a:latin typeface="ＭＳ Ｐゴシック" panose="020B0600070205080204" pitchFamily="50" charset="-128"/>
            <a:ea typeface="ＭＳ Ｐゴシック" panose="020B0600070205080204" pitchFamily="50" charset="-128"/>
          </a:endParaRPr>
        </a:p>
        <a:p>
          <a:pPr algn="ctr" rtl="0">
            <a:lnSpc>
              <a:spcPts val="1300"/>
            </a:lnSpc>
            <a:defRPr sz="1000"/>
          </a:pPr>
          <a:endParaRPr lang="en-US" altLang="ja-JP" sz="1200" b="0" i="0" u="none" strike="noStrike" baseline="0">
            <a:solidFill>
              <a:srgbClr val="FF0000"/>
            </a:solidFill>
            <a:latin typeface="ＭＳ Ｐゴシック" panose="020B0600070205080204" pitchFamily="50" charset="-128"/>
            <a:ea typeface="ＭＳ Ｐゴシック" panose="020B0600070205080204" pitchFamily="50" charset="-128"/>
          </a:endParaRPr>
        </a:p>
        <a:p>
          <a:pPr algn="ctr" rtl="0">
            <a:lnSpc>
              <a:spcPts val="1300"/>
            </a:lnSpc>
            <a:defRPr sz="1000"/>
          </a:pPr>
          <a:r>
            <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1,979</a:t>
          </a: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40</xdr:col>
      <xdr:colOff>58431</xdr:colOff>
      <xdr:row>752</xdr:row>
      <xdr:rowOff>104854</xdr:rowOff>
    </xdr:from>
    <xdr:to>
      <xdr:col>45</xdr:col>
      <xdr:colOff>107267</xdr:colOff>
      <xdr:row>754</xdr:row>
      <xdr:rowOff>10038</xdr:rowOff>
    </xdr:to>
    <xdr:sp macro="" textlink="">
      <xdr:nvSpPr>
        <xdr:cNvPr id="11" name="Rectangle 4"/>
        <xdr:cNvSpPr>
          <a:spLocks noChangeArrowheads="1"/>
        </xdr:cNvSpPr>
      </xdr:nvSpPr>
      <xdr:spPr bwMode="auto">
        <a:xfrm>
          <a:off x="8126666" y="52111354"/>
          <a:ext cx="1057366" cy="59994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C </a:t>
          </a: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民間企業</a:t>
          </a:r>
          <a:endPar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endParaRPr>
        </a:p>
        <a:p>
          <a:pPr algn="ctr" rtl="0">
            <a:lnSpc>
              <a:spcPts val="1300"/>
            </a:lnSpc>
            <a:defRPr sz="1000"/>
          </a:pP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１</a:t>
          </a:r>
          <a:r>
            <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8</a:t>
          </a: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社</a:t>
          </a:r>
        </a:p>
        <a:p>
          <a:pPr algn="ctr" rtl="0">
            <a:lnSpc>
              <a:spcPts val="1200"/>
            </a:lnSpc>
            <a:defRPr sz="1000"/>
          </a:pPr>
          <a:r>
            <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9,588</a:t>
          </a: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14</xdr:col>
      <xdr:colOff>40822</xdr:colOff>
      <xdr:row>751</xdr:row>
      <xdr:rowOff>184097</xdr:rowOff>
    </xdr:from>
    <xdr:to>
      <xdr:col>21</xdr:col>
      <xdr:colOff>188120</xdr:colOff>
      <xdr:row>752</xdr:row>
      <xdr:rowOff>36185</xdr:rowOff>
    </xdr:to>
    <xdr:sp macro="" textlink="">
      <xdr:nvSpPr>
        <xdr:cNvPr id="13" name="Text Box 38"/>
        <xdr:cNvSpPr txBox="1">
          <a:spLocks noChangeArrowheads="1"/>
        </xdr:cNvSpPr>
      </xdr:nvSpPr>
      <xdr:spPr bwMode="auto">
        <a:xfrm>
          <a:off x="2864704" y="51843215"/>
          <a:ext cx="1559240" cy="199470"/>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ctr">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国庫債務負担行為等</a:t>
          </a:r>
          <a:r>
            <a:rPr kumimoji="0" lang="en-US"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a:t>
          </a:r>
        </a:p>
      </xdr:txBody>
    </xdr:sp>
    <xdr:clientData/>
  </xdr:twoCellAnchor>
  <xdr:twoCellAnchor>
    <xdr:from>
      <xdr:col>26</xdr:col>
      <xdr:colOff>3522</xdr:colOff>
      <xdr:row>751</xdr:row>
      <xdr:rowOff>150798</xdr:rowOff>
    </xdr:from>
    <xdr:to>
      <xdr:col>33</xdr:col>
      <xdr:colOff>148420</xdr:colOff>
      <xdr:row>752</xdr:row>
      <xdr:rowOff>2886</xdr:rowOff>
    </xdr:to>
    <xdr:sp macro="" textlink="">
      <xdr:nvSpPr>
        <xdr:cNvPr id="14" name="Text Box 38"/>
        <xdr:cNvSpPr txBox="1">
          <a:spLocks noChangeArrowheads="1"/>
        </xdr:cNvSpPr>
      </xdr:nvSpPr>
      <xdr:spPr bwMode="auto">
        <a:xfrm>
          <a:off x="5247875" y="51809916"/>
          <a:ext cx="1556839" cy="199470"/>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ctr">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国庫債務負担行為等</a:t>
          </a:r>
          <a:r>
            <a:rPr kumimoji="0" lang="en-US"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a:t>
          </a:r>
        </a:p>
      </xdr:txBody>
    </xdr:sp>
    <xdr:clientData/>
  </xdr:twoCellAnchor>
  <xdr:twoCellAnchor>
    <xdr:from>
      <xdr:col>38</xdr:col>
      <xdr:colOff>195941</xdr:colOff>
      <xdr:row>751</xdr:row>
      <xdr:rowOff>207147</xdr:rowOff>
    </xdr:from>
    <xdr:to>
      <xdr:col>46</xdr:col>
      <xdr:colOff>141534</xdr:colOff>
      <xdr:row>752</xdr:row>
      <xdr:rowOff>59235</xdr:rowOff>
    </xdr:to>
    <xdr:sp macro="" textlink="">
      <xdr:nvSpPr>
        <xdr:cNvPr id="15" name="Text Box 38"/>
        <xdr:cNvSpPr txBox="1">
          <a:spLocks noChangeArrowheads="1"/>
        </xdr:cNvSpPr>
      </xdr:nvSpPr>
      <xdr:spPr bwMode="auto">
        <a:xfrm>
          <a:off x="7860765" y="51866265"/>
          <a:ext cx="1559240" cy="199470"/>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ctr">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国庫債務負担行為等</a:t>
          </a:r>
          <a:r>
            <a:rPr kumimoji="0" lang="en-US"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a:t>
          </a:r>
        </a:p>
      </xdr:txBody>
    </xdr:sp>
    <xdr:clientData/>
  </xdr:twoCellAnchor>
  <xdr:twoCellAnchor>
    <xdr:from>
      <xdr:col>15</xdr:col>
      <xdr:colOff>142475</xdr:colOff>
      <xdr:row>754</xdr:row>
      <xdr:rowOff>24813</xdr:rowOff>
    </xdr:from>
    <xdr:to>
      <xdr:col>19</xdr:col>
      <xdr:colOff>201205</xdr:colOff>
      <xdr:row>755</xdr:row>
      <xdr:rowOff>80623</xdr:rowOff>
    </xdr:to>
    <xdr:sp macro="" textlink="">
      <xdr:nvSpPr>
        <xdr:cNvPr id="17" name="Text Box 38"/>
        <xdr:cNvSpPr txBox="1">
          <a:spLocks noChangeArrowheads="1"/>
        </xdr:cNvSpPr>
      </xdr:nvSpPr>
      <xdr:spPr bwMode="auto">
        <a:xfrm>
          <a:off x="3168063" y="52726078"/>
          <a:ext cx="865554" cy="403192"/>
        </a:xfrm>
        <a:prstGeom prst="rect">
          <a:avLst/>
        </a:prstGeom>
        <a:solidFill>
          <a:srgbClr val="FFFFFF"/>
        </a:solidFill>
        <a:ln w="9525">
          <a:noFill/>
          <a:miter lim="800000"/>
          <a:headEnd/>
          <a:tailEnd/>
        </a:ln>
      </xdr:spPr>
      <xdr:txBody>
        <a:bodyPr wrap="none" lIns="18288" tIns="18288" rIns="18288" bIns="18288" anchor="ctr" upright="1">
          <a:noAutofit/>
        </a:bodyPr>
        <a:lstStyle/>
        <a:p>
          <a:pPr algn="ctr" rtl="0">
            <a:lnSpc>
              <a:spcPts val="1300"/>
            </a:lnSpc>
            <a:defRPr sz="1000"/>
          </a:pPr>
          <a:r>
            <a:rPr lang="ja-JP" altLang="en-US" sz="1200" b="0" i="0" u="none" strike="noStrike" baseline="0">
              <a:solidFill>
                <a:srgbClr val="000000"/>
              </a:solidFill>
              <a:latin typeface="ＭＳ Ｐゴシック" panose="020B0600070205080204" pitchFamily="50" charset="-128"/>
              <a:ea typeface="ＭＳ Ｐゴシック" panose="020B0600070205080204" pitchFamily="50" charset="-128"/>
            </a:rPr>
            <a:t>（機体の製造</a:t>
          </a:r>
        </a:p>
        <a:p>
          <a:pPr algn="ctr" rtl="0">
            <a:lnSpc>
              <a:spcPts val="1300"/>
            </a:lnSpc>
            <a:defRPr sz="1000"/>
          </a:pPr>
          <a:r>
            <a:rPr lang="ja-JP" altLang="en-US" sz="1200" b="0" i="0" u="none" strike="noStrike" baseline="0">
              <a:solidFill>
                <a:srgbClr val="000000"/>
              </a:solidFill>
              <a:latin typeface="ＭＳ Ｐゴシック" panose="020B0600070205080204" pitchFamily="50" charset="-128"/>
              <a:ea typeface="ＭＳ Ｐゴシック" panose="020B0600070205080204" pitchFamily="50" charset="-128"/>
            </a:rPr>
            <a:t>及び初度費）</a:t>
          </a:r>
        </a:p>
      </xdr:txBody>
    </xdr:sp>
    <xdr:clientData/>
  </xdr:twoCellAnchor>
  <xdr:twoCellAnchor>
    <xdr:from>
      <xdr:col>26</xdr:col>
      <xdr:colOff>89648</xdr:colOff>
      <xdr:row>754</xdr:row>
      <xdr:rowOff>44823</xdr:rowOff>
    </xdr:from>
    <xdr:to>
      <xdr:col>33</xdr:col>
      <xdr:colOff>52283</xdr:colOff>
      <xdr:row>755</xdr:row>
      <xdr:rowOff>110307</xdr:rowOff>
    </xdr:to>
    <xdr:sp macro="" textlink="">
      <xdr:nvSpPr>
        <xdr:cNvPr id="19" name="Text Box 38"/>
        <xdr:cNvSpPr txBox="1">
          <a:spLocks noChangeArrowheads="1"/>
        </xdr:cNvSpPr>
      </xdr:nvSpPr>
      <xdr:spPr bwMode="auto">
        <a:xfrm>
          <a:off x="5334001" y="52746088"/>
          <a:ext cx="1374576" cy="412866"/>
        </a:xfrm>
        <a:prstGeom prst="rect">
          <a:avLst/>
        </a:prstGeom>
        <a:solidFill>
          <a:srgbClr val="FFFFFF"/>
        </a:solidFill>
        <a:ln w="9525">
          <a:noFill/>
          <a:miter lim="800000"/>
          <a:headEnd/>
          <a:tailEnd/>
        </a:ln>
      </xdr:spPr>
      <xdr:txBody>
        <a:bodyPr wrap="none" lIns="18288" tIns="18288" rIns="18288" bIns="18288" anchor="ctr" upright="1">
          <a:noAutofit/>
        </a:bodyPr>
        <a:lstStyle/>
        <a:p>
          <a:pPr algn="ctr" rtl="0">
            <a:lnSpc>
              <a:spcPts val="1300"/>
            </a:lnSpc>
            <a:defRPr sz="1000"/>
          </a:pPr>
          <a:r>
            <a:rPr lang="ja-JP" altLang="en-US" sz="1200" b="0" i="0" u="none" strike="noStrike" baseline="0">
              <a:solidFill>
                <a:srgbClr val="000000"/>
              </a:solidFill>
              <a:latin typeface="ＭＳ Ｐゴシック" panose="020B0600070205080204" pitchFamily="50" charset="-128"/>
              <a:ea typeface="ＭＳ Ｐゴシック" panose="020B0600070205080204" pitchFamily="50" charset="-128"/>
            </a:rPr>
            <a:t>（エンジンの製造）</a:t>
          </a:r>
        </a:p>
      </xdr:txBody>
    </xdr:sp>
    <xdr:clientData/>
  </xdr:twoCellAnchor>
  <xdr:twoCellAnchor>
    <xdr:from>
      <xdr:col>38</xdr:col>
      <xdr:colOff>11205</xdr:colOff>
      <xdr:row>754</xdr:row>
      <xdr:rowOff>99252</xdr:rowOff>
    </xdr:from>
    <xdr:to>
      <xdr:col>47</xdr:col>
      <xdr:colOff>47558</xdr:colOff>
      <xdr:row>755</xdr:row>
      <xdr:rowOff>155062</xdr:rowOff>
    </xdr:to>
    <xdr:sp macro="" textlink="">
      <xdr:nvSpPr>
        <xdr:cNvPr id="20" name="Text Box 38"/>
        <xdr:cNvSpPr txBox="1">
          <a:spLocks noChangeArrowheads="1"/>
        </xdr:cNvSpPr>
      </xdr:nvSpPr>
      <xdr:spPr bwMode="auto">
        <a:xfrm>
          <a:off x="7676029" y="52800517"/>
          <a:ext cx="1851705" cy="403192"/>
        </a:xfrm>
        <a:prstGeom prst="rect">
          <a:avLst/>
        </a:prstGeom>
        <a:solidFill>
          <a:srgbClr val="FFFFFF"/>
        </a:solidFill>
        <a:ln w="9525">
          <a:noFill/>
          <a:miter lim="800000"/>
          <a:headEnd/>
          <a:tailEnd/>
        </a:ln>
      </xdr:spPr>
      <xdr:txBody>
        <a:bodyPr wrap="none" lIns="18288" tIns="18288" rIns="18288" bIns="18288" anchor="ctr" upright="1">
          <a:noAutofit/>
        </a:bodyPr>
        <a:lstStyle/>
        <a:p>
          <a:pPr algn="ctr" rtl="0">
            <a:lnSpc>
              <a:spcPts val="1300"/>
            </a:lnSpc>
            <a:defRPr sz="1000"/>
          </a:pPr>
          <a:r>
            <a:rPr lang="ja-JP" altLang="en-US" sz="1200" b="0" i="0" u="none" strike="noStrike" baseline="0">
              <a:solidFill>
                <a:srgbClr val="000000"/>
              </a:solidFill>
              <a:latin typeface="ＭＳ Ｐゴシック" panose="020B0600070205080204" pitchFamily="50" charset="-128"/>
              <a:ea typeface="ＭＳ Ｐゴシック" panose="020B0600070205080204" pitchFamily="50" charset="-128"/>
            </a:rPr>
            <a:t>（航空機に必要な搭載機器</a:t>
          </a:r>
        </a:p>
        <a:p>
          <a:pPr algn="ctr" rtl="0">
            <a:lnSpc>
              <a:spcPts val="1300"/>
            </a:lnSpc>
            <a:defRPr sz="1000"/>
          </a:pPr>
          <a:r>
            <a:rPr lang="ja-JP" altLang="en-US" sz="1200" b="0" i="0" u="none" strike="noStrike" baseline="0">
              <a:solidFill>
                <a:srgbClr val="000000"/>
              </a:solidFill>
              <a:latin typeface="ＭＳ Ｐゴシック" panose="020B0600070205080204" pitchFamily="50" charset="-128"/>
              <a:ea typeface="ＭＳ Ｐゴシック" panose="020B0600070205080204" pitchFamily="50" charset="-128"/>
            </a:rPr>
            <a:t>の製造・販売）</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323</v>
      </c>
      <c r="AJ2" s="926" t="s">
        <v>629</v>
      </c>
      <c r="AK2" s="926"/>
      <c r="AL2" s="926"/>
      <c r="AM2" s="926"/>
      <c r="AN2" s="83" t="s">
        <v>323</v>
      </c>
      <c r="AO2" s="926">
        <v>20</v>
      </c>
      <c r="AP2" s="926"/>
      <c r="AQ2" s="926"/>
      <c r="AR2" s="84" t="s">
        <v>628</v>
      </c>
      <c r="AS2" s="932">
        <v>163</v>
      </c>
      <c r="AT2" s="932"/>
      <c r="AU2" s="932"/>
      <c r="AV2" s="83" t="str">
        <f>IF(AW2="","","-")</f>
        <v/>
      </c>
      <c r="AW2" s="892"/>
      <c r="AX2" s="892"/>
    </row>
    <row r="3" spans="1:50" ht="21" customHeight="1" thickBot="1" x14ac:dyDescent="0.2">
      <c r="A3" s="848" t="s">
        <v>621</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631</v>
      </c>
      <c r="AK3" s="850"/>
      <c r="AL3" s="850"/>
      <c r="AM3" s="850"/>
      <c r="AN3" s="850"/>
      <c r="AO3" s="850"/>
      <c r="AP3" s="850"/>
      <c r="AQ3" s="850"/>
      <c r="AR3" s="850"/>
      <c r="AS3" s="850"/>
      <c r="AT3" s="850"/>
      <c r="AU3" s="850"/>
      <c r="AV3" s="850"/>
      <c r="AW3" s="850"/>
      <c r="AX3" s="24" t="s">
        <v>64</v>
      </c>
    </row>
    <row r="4" spans="1:50" ht="24.75" customHeight="1" x14ac:dyDescent="0.15">
      <c r="A4" s="688" t="s">
        <v>25</v>
      </c>
      <c r="B4" s="689"/>
      <c r="C4" s="689"/>
      <c r="D4" s="689"/>
      <c r="E4" s="689"/>
      <c r="F4" s="689"/>
      <c r="G4" s="666" t="s">
        <v>630</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632</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0" t="s">
        <v>409</v>
      </c>
      <c r="H5" s="821"/>
      <c r="I5" s="821"/>
      <c r="J5" s="821"/>
      <c r="K5" s="821"/>
      <c r="L5" s="821"/>
      <c r="M5" s="822" t="s">
        <v>65</v>
      </c>
      <c r="N5" s="823"/>
      <c r="O5" s="823"/>
      <c r="P5" s="823"/>
      <c r="Q5" s="823"/>
      <c r="R5" s="824"/>
      <c r="S5" s="825" t="s">
        <v>69</v>
      </c>
      <c r="T5" s="821"/>
      <c r="U5" s="821"/>
      <c r="V5" s="821"/>
      <c r="W5" s="821"/>
      <c r="X5" s="826"/>
      <c r="Y5" s="682" t="s">
        <v>3</v>
      </c>
      <c r="Z5" s="528"/>
      <c r="AA5" s="528"/>
      <c r="AB5" s="528"/>
      <c r="AC5" s="528"/>
      <c r="AD5" s="529"/>
      <c r="AE5" s="683" t="s">
        <v>633</v>
      </c>
      <c r="AF5" s="683"/>
      <c r="AG5" s="683"/>
      <c r="AH5" s="683"/>
      <c r="AI5" s="683"/>
      <c r="AJ5" s="683"/>
      <c r="AK5" s="683"/>
      <c r="AL5" s="683"/>
      <c r="AM5" s="683"/>
      <c r="AN5" s="683"/>
      <c r="AO5" s="683"/>
      <c r="AP5" s="684"/>
      <c r="AQ5" s="685" t="s">
        <v>678</v>
      </c>
      <c r="AR5" s="686"/>
      <c r="AS5" s="686"/>
      <c r="AT5" s="686"/>
      <c r="AU5" s="686"/>
      <c r="AV5" s="686"/>
      <c r="AW5" s="686"/>
      <c r="AX5" s="687"/>
    </row>
    <row r="6" spans="1:50" ht="39" customHeight="1" x14ac:dyDescent="0.15">
      <c r="A6" s="690" t="s">
        <v>4</v>
      </c>
      <c r="B6" s="691"/>
      <c r="C6" s="691"/>
      <c r="D6" s="691"/>
      <c r="E6" s="691"/>
      <c r="F6" s="691"/>
      <c r="G6" s="375" t="str">
        <f>入力規則等!F39</f>
        <v>一般会計</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row>
    <row r="7" spans="1:50" ht="49.5" customHeight="1" x14ac:dyDescent="0.15">
      <c r="A7" s="480" t="s">
        <v>22</v>
      </c>
      <c r="B7" s="481"/>
      <c r="C7" s="481"/>
      <c r="D7" s="481"/>
      <c r="E7" s="481"/>
      <c r="F7" s="482"/>
      <c r="G7" s="483" t="s">
        <v>635</v>
      </c>
      <c r="H7" s="484"/>
      <c r="I7" s="484"/>
      <c r="J7" s="484"/>
      <c r="K7" s="484"/>
      <c r="L7" s="484"/>
      <c r="M7" s="484"/>
      <c r="N7" s="484"/>
      <c r="O7" s="484"/>
      <c r="P7" s="484"/>
      <c r="Q7" s="484"/>
      <c r="R7" s="484"/>
      <c r="S7" s="484"/>
      <c r="T7" s="484"/>
      <c r="U7" s="484"/>
      <c r="V7" s="484"/>
      <c r="W7" s="484"/>
      <c r="X7" s="485"/>
      <c r="Y7" s="904" t="s">
        <v>306</v>
      </c>
      <c r="Z7" s="425"/>
      <c r="AA7" s="425"/>
      <c r="AB7" s="425"/>
      <c r="AC7" s="425"/>
      <c r="AD7" s="905"/>
      <c r="AE7" s="893" t="s">
        <v>636</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80" t="s">
        <v>208</v>
      </c>
      <c r="B8" s="481"/>
      <c r="C8" s="481"/>
      <c r="D8" s="481"/>
      <c r="E8" s="481"/>
      <c r="F8" s="482"/>
      <c r="G8" s="927" t="str">
        <f>入力規則等!A27</f>
        <v>海洋政策</v>
      </c>
      <c r="H8" s="704"/>
      <c r="I8" s="704"/>
      <c r="J8" s="704"/>
      <c r="K8" s="704"/>
      <c r="L8" s="704"/>
      <c r="M8" s="704"/>
      <c r="N8" s="704"/>
      <c r="O8" s="704"/>
      <c r="P8" s="704"/>
      <c r="Q8" s="704"/>
      <c r="R8" s="704"/>
      <c r="S8" s="704"/>
      <c r="T8" s="704"/>
      <c r="U8" s="704"/>
      <c r="V8" s="704"/>
      <c r="W8" s="704"/>
      <c r="X8" s="928"/>
      <c r="Y8" s="827" t="s">
        <v>209</v>
      </c>
      <c r="Z8" s="828"/>
      <c r="AA8" s="828"/>
      <c r="AB8" s="828"/>
      <c r="AC8" s="828"/>
      <c r="AD8" s="829"/>
      <c r="AE8" s="703" t="str">
        <f>入力規則等!K13</f>
        <v>防衛関係</v>
      </c>
      <c r="AF8" s="704"/>
      <c r="AG8" s="704"/>
      <c r="AH8" s="704"/>
      <c r="AI8" s="704"/>
      <c r="AJ8" s="704"/>
      <c r="AK8" s="704"/>
      <c r="AL8" s="704"/>
      <c r="AM8" s="704"/>
      <c r="AN8" s="704"/>
      <c r="AO8" s="704"/>
      <c r="AP8" s="704"/>
      <c r="AQ8" s="704"/>
      <c r="AR8" s="704"/>
      <c r="AS8" s="704"/>
      <c r="AT8" s="704"/>
      <c r="AU8" s="704"/>
      <c r="AV8" s="704"/>
      <c r="AW8" s="704"/>
      <c r="AX8" s="705"/>
    </row>
    <row r="9" spans="1:50" ht="58.5" customHeight="1" x14ac:dyDescent="0.15">
      <c r="A9" s="830" t="s">
        <v>23</v>
      </c>
      <c r="B9" s="831"/>
      <c r="C9" s="831"/>
      <c r="D9" s="831"/>
      <c r="E9" s="831"/>
      <c r="F9" s="831"/>
      <c r="G9" s="832" t="s">
        <v>647</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80.25" customHeight="1" x14ac:dyDescent="0.15">
      <c r="A10" s="644" t="s">
        <v>29</v>
      </c>
      <c r="B10" s="645"/>
      <c r="C10" s="645"/>
      <c r="D10" s="645"/>
      <c r="E10" s="645"/>
      <c r="F10" s="645"/>
      <c r="G10" s="738" t="s">
        <v>637</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直接実施</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5" t="s">
        <v>24</v>
      </c>
      <c r="B12" s="946"/>
      <c r="C12" s="946"/>
      <c r="D12" s="946"/>
      <c r="E12" s="946"/>
      <c r="F12" s="947"/>
      <c r="G12" s="744"/>
      <c r="H12" s="745"/>
      <c r="I12" s="745"/>
      <c r="J12" s="745"/>
      <c r="K12" s="745"/>
      <c r="L12" s="745"/>
      <c r="M12" s="745"/>
      <c r="N12" s="745"/>
      <c r="O12" s="745"/>
      <c r="P12" s="432" t="s">
        <v>307</v>
      </c>
      <c r="Q12" s="427"/>
      <c r="R12" s="427"/>
      <c r="S12" s="427"/>
      <c r="T12" s="427"/>
      <c r="U12" s="427"/>
      <c r="V12" s="428"/>
      <c r="W12" s="432" t="s">
        <v>329</v>
      </c>
      <c r="X12" s="427"/>
      <c r="Y12" s="427"/>
      <c r="Z12" s="427"/>
      <c r="AA12" s="427"/>
      <c r="AB12" s="427"/>
      <c r="AC12" s="428"/>
      <c r="AD12" s="432" t="s">
        <v>618</v>
      </c>
      <c r="AE12" s="427"/>
      <c r="AF12" s="427"/>
      <c r="AG12" s="427"/>
      <c r="AH12" s="427"/>
      <c r="AI12" s="427"/>
      <c r="AJ12" s="428"/>
      <c r="AK12" s="432" t="s">
        <v>622</v>
      </c>
      <c r="AL12" s="427"/>
      <c r="AM12" s="427"/>
      <c r="AN12" s="427"/>
      <c r="AO12" s="427"/>
      <c r="AP12" s="427"/>
      <c r="AQ12" s="428"/>
      <c r="AR12" s="432" t="s">
        <v>623</v>
      </c>
      <c r="AS12" s="427"/>
      <c r="AT12" s="427"/>
      <c r="AU12" s="427"/>
      <c r="AV12" s="427"/>
      <c r="AW12" s="427"/>
      <c r="AX12" s="706"/>
    </row>
    <row r="13" spans="1:50" ht="21" customHeight="1" x14ac:dyDescent="0.15">
      <c r="A13" s="598"/>
      <c r="B13" s="599"/>
      <c r="C13" s="599"/>
      <c r="D13" s="599"/>
      <c r="E13" s="599"/>
      <c r="F13" s="600"/>
      <c r="G13" s="707" t="s">
        <v>6</v>
      </c>
      <c r="H13" s="708"/>
      <c r="I13" s="748" t="s">
        <v>7</v>
      </c>
      <c r="J13" s="749"/>
      <c r="K13" s="749"/>
      <c r="L13" s="749"/>
      <c r="M13" s="749"/>
      <c r="N13" s="749"/>
      <c r="O13" s="750"/>
      <c r="P13" s="641">
        <v>35538</v>
      </c>
      <c r="Q13" s="642"/>
      <c r="R13" s="642"/>
      <c r="S13" s="642"/>
      <c r="T13" s="642"/>
      <c r="U13" s="642"/>
      <c r="V13" s="643"/>
      <c r="W13" s="641">
        <v>14370</v>
      </c>
      <c r="X13" s="642"/>
      <c r="Y13" s="642"/>
      <c r="Z13" s="642"/>
      <c r="AA13" s="642"/>
      <c r="AB13" s="642"/>
      <c r="AC13" s="643"/>
      <c r="AD13" s="641">
        <v>16997</v>
      </c>
      <c r="AE13" s="642"/>
      <c r="AF13" s="642"/>
      <c r="AG13" s="642"/>
      <c r="AH13" s="642"/>
      <c r="AI13" s="642"/>
      <c r="AJ13" s="643"/>
      <c r="AK13" s="641">
        <v>5011</v>
      </c>
      <c r="AL13" s="642"/>
      <c r="AM13" s="642"/>
      <c r="AN13" s="642"/>
      <c r="AO13" s="642"/>
      <c r="AP13" s="642"/>
      <c r="AQ13" s="643"/>
      <c r="AR13" s="901">
        <v>21970</v>
      </c>
      <c r="AS13" s="902"/>
      <c r="AT13" s="902"/>
      <c r="AU13" s="902"/>
      <c r="AV13" s="902"/>
      <c r="AW13" s="902"/>
      <c r="AX13" s="903"/>
    </row>
    <row r="14" spans="1:50" ht="21" customHeight="1" x14ac:dyDescent="0.15">
      <c r="A14" s="598"/>
      <c r="B14" s="599"/>
      <c r="C14" s="599"/>
      <c r="D14" s="599"/>
      <c r="E14" s="599"/>
      <c r="F14" s="600"/>
      <c r="G14" s="709"/>
      <c r="H14" s="710"/>
      <c r="I14" s="695" t="s">
        <v>8</v>
      </c>
      <c r="J14" s="746"/>
      <c r="K14" s="746"/>
      <c r="L14" s="746"/>
      <c r="M14" s="746"/>
      <c r="N14" s="746"/>
      <c r="O14" s="747"/>
      <c r="P14" s="641">
        <v>6053</v>
      </c>
      <c r="Q14" s="642"/>
      <c r="R14" s="642"/>
      <c r="S14" s="642"/>
      <c r="T14" s="642"/>
      <c r="U14" s="642"/>
      <c r="V14" s="643"/>
      <c r="W14" s="641">
        <v>4809</v>
      </c>
      <c r="X14" s="642"/>
      <c r="Y14" s="642"/>
      <c r="Z14" s="642"/>
      <c r="AA14" s="642"/>
      <c r="AB14" s="642"/>
      <c r="AC14" s="643"/>
      <c r="AD14" s="641">
        <v>5952</v>
      </c>
      <c r="AE14" s="642"/>
      <c r="AF14" s="642"/>
      <c r="AG14" s="642"/>
      <c r="AH14" s="642"/>
      <c r="AI14" s="642"/>
      <c r="AJ14" s="643"/>
      <c r="AK14" s="641" t="s">
        <v>742</v>
      </c>
      <c r="AL14" s="642"/>
      <c r="AM14" s="642"/>
      <c r="AN14" s="642"/>
      <c r="AO14" s="642"/>
      <c r="AP14" s="642"/>
      <c r="AQ14" s="643"/>
      <c r="AR14" s="772"/>
      <c r="AS14" s="772"/>
      <c r="AT14" s="772"/>
      <c r="AU14" s="772"/>
      <c r="AV14" s="772"/>
      <c r="AW14" s="772"/>
      <c r="AX14" s="773"/>
    </row>
    <row r="15" spans="1:50" ht="21" customHeight="1" x14ac:dyDescent="0.15">
      <c r="A15" s="598"/>
      <c r="B15" s="599"/>
      <c r="C15" s="599"/>
      <c r="D15" s="599"/>
      <c r="E15" s="599"/>
      <c r="F15" s="600"/>
      <c r="G15" s="709"/>
      <c r="H15" s="710"/>
      <c r="I15" s="695" t="s">
        <v>50</v>
      </c>
      <c r="J15" s="696"/>
      <c r="K15" s="696"/>
      <c r="L15" s="696"/>
      <c r="M15" s="696"/>
      <c r="N15" s="696"/>
      <c r="O15" s="697"/>
      <c r="P15" s="641" t="s">
        <v>639</v>
      </c>
      <c r="Q15" s="642"/>
      <c r="R15" s="642"/>
      <c r="S15" s="642"/>
      <c r="T15" s="642"/>
      <c r="U15" s="642"/>
      <c r="V15" s="643"/>
      <c r="W15" s="641">
        <v>2331</v>
      </c>
      <c r="X15" s="642"/>
      <c r="Y15" s="642"/>
      <c r="Z15" s="642"/>
      <c r="AA15" s="642"/>
      <c r="AB15" s="642"/>
      <c r="AC15" s="643"/>
      <c r="AD15" s="641">
        <v>1002</v>
      </c>
      <c r="AE15" s="642"/>
      <c r="AF15" s="642"/>
      <c r="AG15" s="642"/>
      <c r="AH15" s="642"/>
      <c r="AI15" s="642"/>
      <c r="AJ15" s="643"/>
      <c r="AK15" s="641">
        <v>879</v>
      </c>
      <c r="AL15" s="642"/>
      <c r="AM15" s="642"/>
      <c r="AN15" s="642"/>
      <c r="AO15" s="642"/>
      <c r="AP15" s="642"/>
      <c r="AQ15" s="643"/>
      <c r="AR15" s="641" t="s">
        <v>742</v>
      </c>
      <c r="AS15" s="642"/>
      <c r="AT15" s="642"/>
      <c r="AU15" s="642"/>
      <c r="AV15" s="642"/>
      <c r="AW15" s="642"/>
      <c r="AX15" s="787"/>
    </row>
    <row r="16" spans="1:50" ht="21" customHeight="1" x14ac:dyDescent="0.15">
      <c r="A16" s="598"/>
      <c r="B16" s="599"/>
      <c r="C16" s="599"/>
      <c r="D16" s="599"/>
      <c r="E16" s="599"/>
      <c r="F16" s="600"/>
      <c r="G16" s="709"/>
      <c r="H16" s="710"/>
      <c r="I16" s="695" t="s">
        <v>51</v>
      </c>
      <c r="J16" s="696"/>
      <c r="K16" s="696"/>
      <c r="L16" s="696"/>
      <c r="M16" s="696"/>
      <c r="N16" s="696"/>
      <c r="O16" s="697"/>
      <c r="P16" s="641">
        <v>-2331</v>
      </c>
      <c r="Q16" s="642"/>
      <c r="R16" s="642"/>
      <c r="S16" s="642"/>
      <c r="T16" s="642"/>
      <c r="U16" s="642"/>
      <c r="V16" s="643"/>
      <c r="W16" s="641">
        <v>-1002</v>
      </c>
      <c r="X16" s="642"/>
      <c r="Y16" s="642"/>
      <c r="Z16" s="642"/>
      <c r="AA16" s="642"/>
      <c r="AB16" s="642"/>
      <c r="AC16" s="643"/>
      <c r="AD16" s="641">
        <v>-879</v>
      </c>
      <c r="AE16" s="642"/>
      <c r="AF16" s="642"/>
      <c r="AG16" s="642"/>
      <c r="AH16" s="642"/>
      <c r="AI16" s="642"/>
      <c r="AJ16" s="643"/>
      <c r="AK16" s="641" t="s">
        <v>742</v>
      </c>
      <c r="AL16" s="642"/>
      <c r="AM16" s="642"/>
      <c r="AN16" s="642"/>
      <c r="AO16" s="642"/>
      <c r="AP16" s="642"/>
      <c r="AQ16" s="643"/>
      <c r="AR16" s="741"/>
      <c r="AS16" s="742"/>
      <c r="AT16" s="742"/>
      <c r="AU16" s="742"/>
      <c r="AV16" s="742"/>
      <c r="AW16" s="742"/>
      <c r="AX16" s="743"/>
    </row>
    <row r="17" spans="1:50" ht="24.75" customHeight="1" x14ac:dyDescent="0.15">
      <c r="A17" s="598"/>
      <c r="B17" s="599"/>
      <c r="C17" s="599"/>
      <c r="D17" s="599"/>
      <c r="E17" s="599"/>
      <c r="F17" s="600"/>
      <c r="G17" s="709"/>
      <c r="H17" s="710"/>
      <c r="I17" s="695" t="s">
        <v>49</v>
      </c>
      <c r="J17" s="746"/>
      <c r="K17" s="746"/>
      <c r="L17" s="746"/>
      <c r="M17" s="746"/>
      <c r="N17" s="746"/>
      <c r="O17" s="747"/>
      <c r="P17" s="641" t="s">
        <v>742</v>
      </c>
      <c r="Q17" s="642"/>
      <c r="R17" s="642"/>
      <c r="S17" s="642"/>
      <c r="T17" s="642"/>
      <c r="U17" s="642"/>
      <c r="V17" s="643"/>
      <c r="W17" s="641" t="s">
        <v>742</v>
      </c>
      <c r="X17" s="642"/>
      <c r="Y17" s="642"/>
      <c r="Z17" s="642"/>
      <c r="AA17" s="642"/>
      <c r="AB17" s="642"/>
      <c r="AC17" s="643"/>
      <c r="AD17" s="641" t="s">
        <v>742</v>
      </c>
      <c r="AE17" s="642"/>
      <c r="AF17" s="642"/>
      <c r="AG17" s="642"/>
      <c r="AH17" s="642"/>
      <c r="AI17" s="642"/>
      <c r="AJ17" s="643"/>
      <c r="AK17" s="641" t="s">
        <v>742</v>
      </c>
      <c r="AL17" s="642"/>
      <c r="AM17" s="642"/>
      <c r="AN17" s="642"/>
      <c r="AO17" s="642"/>
      <c r="AP17" s="642"/>
      <c r="AQ17" s="643"/>
      <c r="AR17" s="899"/>
      <c r="AS17" s="899"/>
      <c r="AT17" s="899"/>
      <c r="AU17" s="899"/>
      <c r="AV17" s="899"/>
      <c r="AW17" s="899"/>
      <c r="AX17" s="900"/>
    </row>
    <row r="18" spans="1:50" ht="24.75" customHeight="1" x14ac:dyDescent="0.15">
      <c r="A18" s="598"/>
      <c r="B18" s="599"/>
      <c r="C18" s="599"/>
      <c r="D18" s="599"/>
      <c r="E18" s="599"/>
      <c r="F18" s="600"/>
      <c r="G18" s="711"/>
      <c r="H18" s="712"/>
      <c r="I18" s="700" t="s">
        <v>20</v>
      </c>
      <c r="J18" s="701"/>
      <c r="K18" s="701"/>
      <c r="L18" s="701"/>
      <c r="M18" s="701"/>
      <c r="N18" s="701"/>
      <c r="O18" s="702"/>
      <c r="P18" s="859">
        <f>SUM(P13:V17)</f>
        <v>39260</v>
      </c>
      <c r="Q18" s="860"/>
      <c r="R18" s="860"/>
      <c r="S18" s="860"/>
      <c r="T18" s="860"/>
      <c r="U18" s="860"/>
      <c r="V18" s="861"/>
      <c r="W18" s="859">
        <f>SUM(W13:AC17)</f>
        <v>20508</v>
      </c>
      <c r="X18" s="860"/>
      <c r="Y18" s="860"/>
      <c r="Z18" s="860"/>
      <c r="AA18" s="860"/>
      <c r="AB18" s="860"/>
      <c r="AC18" s="861"/>
      <c r="AD18" s="859">
        <f>SUM(AD13:AJ17)</f>
        <v>23072</v>
      </c>
      <c r="AE18" s="860"/>
      <c r="AF18" s="860"/>
      <c r="AG18" s="860"/>
      <c r="AH18" s="860"/>
      <c r="AI18" s="860"/>
      <c r="AJ18" s="861"/>
      <c r="AK18" s="859">
        <f>SUM(AK13:AQ17)</f>
        <v>5890</v>
      </c>
      <c r="AL18" s="860"/>
      <c r="AM18" s="860"/>
      <c r="AN18" s="860"/>
      <c r="AO18" s="860"/>
      <c r="AP18" s="860"/>
      <c r="AQ18" s="861"/>
      <c r="AR18" s="859">
        <f>SUM(AR13:AX17)</f>
        <v>21970</v>
      </c>
      <c r="AS18" s="860"/>
      <c r="AT18" s="860"/>
      <c r="AU18" s="860"/>
      <c r="AV18" s="860"/>
      <c r="AW18" s="860"/>
      <c r="AX18" s="862"/>
    </row>
    <row r="19" spans="1:50" ht="24.75" customHeight="1" x14ac:dyDescent="0.15">
      <c r="A19" s="598"/>
      <c r="B19" s="599"/>
      <c r="C19" s="599"/>
      <c r="D19" s="599"/>
      <c r="E19" s="599"/>
      <c r="F19" s="600"/>
      <c r="G19" s="857" t="s">
        <v>9</v>
      </c>
      <c r="H19" s="858"/>
      <c r="I19" s="858"/>
      <c r="J19" s="858"/>
      <c r="K19" s="858"/>
      <c r="L19" s="858"/>
      <c r="M19" s="858"/>
      <c r="N19" s="858"/>
      <c r="O19" s="858"/>
      <c r="P19" s="641">
        <v>39164</v>
      </c>
      <c r="Q19" s="642"/>
      <c r="R19" s="642"/>
      <c r="S19" s="642"/>
      <c r="T19" s="642"/>
      <c r="U19" s="642"/>
      <c r="V19" s="643"/>
      <c r="W19" s="641">
        <v>20504</v>
      </c>
      <c r="X19" s="642"/>
      <c r="Y19" s="642"/>
      <c r="Z19" s="642"/>
      <c r="AA19" s="642"/>
      <c r="AB19" s="642"/>
      <c r="AC19" s="643"/>
      <c r="AD19" s="641">
        <v>22291</v>
      </c>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4.75" customHeight="1" x14ac:dyDescent="0.15">
      <c r="A20" s="598"/>
      <c r="B20" s="599"/>
      <c r="C20" s="599"/>
      <c r="D20" s="599"/>
      <c r="E20" s="599"/>
      <c r="F20" s="600"/>
      <c r="G20" s="857" t="s">
        <v>10</v>
      </c>
      <c r="H20" s="858"/>
      <c r="I20" s="858"/>
      <c r="J20" s="858"/>
      <c r="K20" s="858"/>
      <c r="L20" s="858"/>
      <c r="M20" s="858"/>
      <c r="N20" s="858"/>
      <c r="O20" s="858"/>
      <c r="P20" s="301">
        <f>IF(P18=0, "-", SUM(P19)/P18)</f>
        <v>0.99755476311767699</v>
      </c>
      <c r="Q20" s="301"/>
      <c r="R20" s="301"/>
      <c r="S20" s="301"/>
      <c r="T20" s="301"/>
      <c r="U20" s="301"/>
      <c r="V20" s="301"/>
      <c r="W20" s="301">
        <f t="shared" ref="W20" si="0">IF(W18=0, "-", SUM(W19)/W18)</f>
        <v>0.99980495416422854</v>
      </c>
      <c r="X20" s="301"/>
      <c r="Y20" s="301"/>
      <c r="Z20" s="301"/>
      <c r="AA20" s="301"/>
      <c r="AB20" s="301"/>
      <c r="AC20" s="301"/>
      <c r="AD20" s="301">
        <f t="shared" ref="AD20" si="1">IF(AD18=0, "-", SUM(AD19)/AD18)</f>
        <v>0.96614944521497914</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0"/>
      <c r="B21" s="831"/>
      <c r="C21" s="831"/>
      <c r="D21" s="831"/>
      <c r="E21" s="831"/>
      <c r="F21" s="948"/>
      <c r="G21" s="299" t="s">
        <v>272</v>
      </c>
      <c r="H21" s="300"/>
      <c r="I21" s="300"/>
      <c r="J21" s="300"/>
      <c r="K21" s="300"/>
      <c r="L21" s="300"/>
      <c r="M21" s="300"/>
      <c r="N21" s="300"/>
      <c r="O21" s="300"/>
      <c r="P21" s="301">
        <f>IF(P19=0, "-", SUM(P19)/SUM(P13,P14))</f>
        <v>0.94164602918900719</v>
      </c>
      <c r="Q21" s="301"/>
      <c r="R21" s="301"/>
      <c r="S21" s="301"/>
      <c r="T21" s="301"/>
      <c r="U21" s="301"/>
      <c r="V21" s="301"/>
      <c r="W21" s="301">
        <f t="shared" ref="W21" si="2">IF(W19=0, "-", SUM(W19)/SUM(W13,W14))</f>
        <v>1.0690859794566974</v>
      </c>
      <c r="X21" s="301"/>
      <c r="Y21" s="301"/>
      <c r="Z21" s="301"/>
      <c r="AA21" s="301"/>
      <c r="AB21" s="301"/>
      <c r="AC21" s="301"/>
      <c r="AD21" s="301">
        <f t="shared" ref="AD21" si="3">IF(AD19=0, "-", SUM(AD19)/SUM(AD13,AD14))</f>
        <v>0.97132772669833112</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4" t="s">
        <v>626</v>
      </c>
      <c r="B22" s="955"/>
      <c r="C22" s="955"/>
      <c r="D22" s="955"/>
      <c r="E22" s="955"/>
      <c r="F22" s="956"/>
      <c r="G22" s="950" t="s">
        <v>252</v>
      </c>
      <c r="H22" s="207"/>
      <c r="I22" s="207"/>
      <c r="J22" s="207"/>
      <c r="K22" s="207"/>
      <c r="L22" s="207"/>
      <c r="M22" s="207"/>
      <c r="N22" s="207"/>
      <c r="O22" s="208"/>
      <c r="P22" s="915" t="s">
        <v>624</v>
      </c>
      <c r="Q22" s="207"/>
      <c r="R22" s="207"/>
      <c r="S22" s="207"/>
      <c r="T22" s="207"/>
      <c r="U22" s="207"/>
      <c r="V22" s="208"/>
      <c r="W22" s="915" t="s">
        <v>625</v>
      </c>
      <c r="X22" s="207"/>
      <c r="Y22" s="207"/>
      <c r="Z22" s="207"/>
      <c r="AA22" s="207"/>
      <c r="AB22" s="207"/>
      <c r="AC22" s="208"/>
      <c r="AD22" s="915" t="s">
        <v>251</v>
      </c>
      <c r="AE22" s="207"/>
      <c r="AF22" s="207"/>
      <c r="AG22" s="207"/>
      <c r="AH22" s="207"/>
      <c r="AI22" s="207"/>
      <c r="AJ22" s="207"/>
      <c r="AK22" s="207"/>
      <c r="AL22" s="207"/>
      <c r="AM22" s="207"/>
      <c r="AN22" s="207"/>
      <c r="AO22" s="207"/>
      <c r="AP22" s="207"/>
      <c r="AQ22" s="207"/>
      <c r="AR22" s="207"/>
      <c r="AS22" s="207"/>
      <c r="AT22" s="207"/>
      <c r="AU22" s="207"/>
      <c r="AV22" s="207"/>
      <c r="AW22" s="207"/>
      <c r="AX22" s="963"/>
    </row>
    <row r="23" spans="1:50" ht="25.5" customHeight="1" x14ac:dyDescent="0.15">
      <c r="A23" s="957"/>
      <c r="B23" s="958"/>
      <c r="C23" s="958"/>
      <c r="D23" s="958"/>
      <c r="E23" s="958"/>
      <c r="F23" s="959"/>
      <c r="G23" s="951" t="s">
        <v>640</v>
      </c>
      <c r="H23" s="952"/>
      <c r="I23" s="952"/>
      <c r="J23" s="952"/>
      <c r="K23" s="952"/>
      <c r="L23" s="952"/>
      <c r="M23" s="952"/>
      <c r="N23" s="952"/>
      <c r="O23" s="953"/>
      <c r="P23" s="901">
        <v>5011</v>
      </c>
      <c r="Q23" s="902"/>
      <c r="R23" s="902"/>
      <c r="S23" s="902"/>
      <c r="T23" s="902"/>
      <c r="U23" s="902"/>
      <c r="V23" s="916"/>
      <c r="W23" s="901">
        <v>21970</v>
      </c>
      <c r="X23" s="902"/>
      <c r="Y23" s="902"/>
      <c r="Z23" s="902"/>
      <c r="AA23" s="902"/>
      <c r="AB23" s="902"/>
      <c r="AC23" s="916"/>
      <c r="AD23" s="964" t="s">
        <v>743</v>
      </c>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x14ac:dyDescent="0.15">
      <c r="A24" s="957"/>
      <c r="B24" s="958"/>
      <c r="C24" s="958"/>
      <c r="D24" s="958"/>
      <c r="E24" s="958"/>
      <c r="F24" s="959"/>
      <c r="G24" s="917" t="s">
        <v>710</v>
      </c>
      <c r="H24" s="918"/>
      <c r="I24" s="918"/>
      <c r="J24" s="918"/>
      <c r="K24" s="918"/>
      <c r="L24" s="918"/>
      <c r="M24" s="918"/>
      <c r="N24" s="918"/>
      <c r="O24" s="919"/>
      <c r="P24" s="641" t="s">
        <v>710</v>
      </c>
      <c r="Q24" s="642"/>
      <c r="R24" s="642"/>
      <c r="S24" s="642"/>
      <c r="T24" s="642"/>
      <c r="U24" s="642"/>
      <c r="V24" s="643"/>
      <c r="W24" s="641" t="s">
        <v>710</v>
      </c>
      <c r="X24" s="642"/>
      <c r="Y24" s="642"/>
      <c r="Z24" s="642"/>
      <c r="AA24" s="642"/>
      <c r="AB24" s="642"/>
      <c r="AC24" s="643"/>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customHeight="1" x14ac:dyDescent="0.15">
      <c r="A25" s="957"/>
      <c r="B25" s="958"/>
      <c r="C25" s="958"/>
      <c r="D25" s="958"/>
      <c r="E25" s="958"/>
      <c r="F25" s="959"/>
      <c r="G25" s="917" t="s">
        <v>710</v>
      </c>
      <c r="H25" s="918"/>
      <c r="I25" s="918"/>
      <c r="J25" s="918"/>
      <c r="K25" s="918"/>
      <c r="L25" s="918"/>
      <c r="M25" s="918"/>
      <c r="N25" s="918"/>
      <c r="O25" s="919"/>
      <c r="P25" s="641" t="s">
        <v>710</v>
      </c>
      <c r="Q25" s="642"/>
      <c r="R25" s="642"/>
      <c r="S25" s="642"/>
      <c r="T25" s="642"/>
      <c r="U25" s="642"/>
      <c r="V25" s="643"/>
      <c r="W25" s="641" t="s">
        <v>710</v>
      </c>
      <c r="X25" s="642"/>
      <c r="Y25" s="642"/>
      <c r="Z25" s="642"/>
      <c r="AA25" s="642"/>
      <c r="AB25" s="642"/>
      <c r="AC25" s="643"/>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customHeight="1" x14ac:dyDescent="0.15">
      <c r="A26" s="957"/>
      <c r="B26" s="958"/>
      <c r="C26" s="958"/>
      <c r="D26" s="958"/>
      <c r="E26" s="958"/>
      <c r="F26" s="959"/>
      <c r="G26" s="917" t="s">
        <v>710</v>
      </c>
      <c r="H26" s="918"/>
      <c r="I26" s="918"/>
      <c r="J26" s="918"/>
      <c r="K26" s="918"/>
      <c r="L26" s="918"/>
      <c r="M26" s="918"/>
      <c r="N26" s="918"/>
      <c r="O26" s="919"/>
      <c r="P26" s="641" t="s">
        <v>710</v>
      </c>
      <c r="Q26" s="642"/>
      <c r="R26" s="642"/>
      <c r="S26" s="642"/>
      <c r="T26" s="642"/>
      <c r="U26" s="642"/>
      <c r="V26" s="643"/>
      <c r="W26" s="641" t="s">
        <v>710</v>
      </c>
      <c r="X26" s="642"/>
      <c r="Y26" s="642"/>
      <c r="Z26" s="642"/>
      <c r="AA26" s="642"/>
      <c r="AB26" s="642"/>
      <c r="AC26" s="643"/>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4.75" customHeight="1" x14ac:dyDescent="0.15">
      <c r="A27" s="957"/>
      <c r="B27" s="958"/>
      <c r="C27" s="958"/>
      <c r="D27" s="958"/>
      <c r="E27" s="958"/>
      <c r="F27" s="959"/>
      <c r="G27" s="917" t="s">
        <v>710</v>
      </c>
      <c r="H27" s="918"/>
      <c r="I27" s="918"/>
      <c r="J27" s="918"/>
      <c r="K27" s="918"/>
      <c r="L27" s="918"/>
      <c r="M27" s="918"/>
      <c r="N27" s="918"/>
      <c r="O27" s="919"/>
      <c r="P27" s="641" t="s">
        <v>710</v>
      </c>
      <c r="Q27" s="642"/>
      <c r="R27" s="642"/>
      <c r="S27" s="642"/>
      <c r="T27" s="642"/>
      <c r="U27" s="642"/>
      <c r="V27" s="643"/>
      <c r="W27" s="641" t="s">
        <v>710</v>
      </c>
      <c r="X27" s="642"/>
      <c r="Y27" s="642"/>
      <c r="Z27" s="642"/>
      <c r="AA27" s="642"/>
      <c r="AB27" s="642"/>
      <c r="AC27" s="643"/>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x14ac:dyDescent="0.15">
      <c r="A28" s="957"/>
      <c r="B28" s="958"/>
      <c r="C28" s="958"/>
      <c r="D28" s="958"/>
      <c r="E28" s="958"/>
      <c r="F28" s="959"/>
      <c r="G28" s="920" t="s">
        <v>256</v>
      </c>
      <c r="H28" s="921"/>
      <c r="I28" s="921"/>
      <c r="J28" s="921"/>
      <c r="K28" s="921"/>
      <c r="L28" s="921"/>
      <c r="M28" s="921"/>
      <c r="N28" s="921"/>
      <c r="O28" s="922"/>
      <c r="P28" s="859">
        <f>P29-SUM(P23:P27)</f>
        <v>0</v>
      </c>
      <c r="Q28" s="860"/>
      <c r="R28" s="860"/>
      <c r="S28" s="860"/>
      <c r="T28" s="860"/>
      <c r="U28" s="860"/>
      <c r="V28" s="861"/>
      <c r="W28" s="859">
        <f>W29-SUM(W23:W27)</f>
        <v>0</v>
      </c>
      <c r="X28" s="860"/>
      <c r="Y28" s="860"/>
      <c r="Z28" s="860"/>
      <c r="AA28" s="860"/>
      <c r="AB28" s="860"/>
      <c r="AC28" s="861"/>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23" t="s">
        <v>253</v>
      </c>
      <c r="H29" s="924"/>
      <c r="I29" s="924"/>
      <c r="J29" s="924"/>
      <c r="K29" s="924"/>
      <c r="L29" s="924"/>
      <c r="M29" s="924"/>
      <c r="N29" s="924"/>
      <c r="O29" s="925"/>
      <c r="P29" s="641">
        <f>AK13</f>
        <v>5011</v>
      </c>
      <c r="Q29" s="642"/>
      <c r="R29" s="642"/>
      <c r="S29" s="642"/>
      <c r="T29" s="642"/>
      <c r="U29" s="642"/>
      <c r="V29" s="643"/>
      <c r="W29" s="933">
        <f>AR13</f>
        <v>21970</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42" t="s">
        <v>268</v>
      </c>
      <c r="B30" s="843"/>
      <c r="C30" s="843"/>
      <c r="D30" s="843"/>
      <c r="E30" s="843"/>
      <c r="F30" s="844"/>
      <c r="G30" s="757" t="s">
        <v>145</v>
      </c>
      <c r="H30" s="758"/>
      <c r="I30" s="758"/>
      <c r="J30" s="758"/>
      <c r="K30" s="758"/>
      <c r="L30" s="758"/>
      <c r="M30" s="758"/>
      <c r="N30" s="758"/>
      <c r="O30" s="759"/>
      <c r="P30" s="838" t="s">
        <v>58</v>
      </c>
      <c r="Q30" s="758"/>
      <c r="R30" s="758"/>
      <c r="S30" s="758"/>
      <c r="T30" s="758"/>
      <c r="U30" s="758"/>
      <c r="V30" s="758"/>
      <c r="W30" s="758"/>
      <c r="X30" s="759"/>
      <c r="Y30" s="835"/>
      <c r="Z30" s="836"/>
      <c r="AA30" s="837"/>
      <c r="AB30" s="839" t="s">
        <v>11</v>
      </c>
      <c r="AC30" s="840"/>
      <c r="AD30" s="841"/>
      <c r="AE30" s="839" t="s">
        <v>307</v>
      </c>
      <c r="AF30" s="840"/>
      <c r="AG30" s="840"/>
      <c r="AH30" s="841"/>
      <c r="AI30" s="896" t="s">
        <v>329</v>
      </c>
      <c r="AJ30" s="896"/>
      <c r="AK30" s="896"/>
      <c r="AL30" s="839"/>
      <c r="AM30" s="896" t="s">
        <v>426</v>
      </c>
      <c r="AN30" s="896"/>
      <c r="AO30" s="896"/>
      <c r="AP30" s="839"/>
      <c r="AQ30" s="751" t="s">
        <v>184</v>
      </c>
      <c r="AR30" s="752"/>
      <c r="AS30" s="752"/>
      <c r="AT30" s="753"/>
      <c r="AU30" s="758" t="s">
        <v>133</v>
      </c>
      <c r="AV30" s="758"/>
      <c r="AW30" s="758"/>
      <c r="AX30" s="898"/>
    </row>
    <row r="31" spans="1:50" ht="18.75" customHeight="1" x14ac:dyDescent="0.15">
      <c r="A31" s="380"/>
      <c r="B31" s="381"/>
      <c r="C31" s="381"/>
      <c r="D31" s="381"/>
      <c r="E31" s="381"/>
      <c r="F31" s="382"/>
      <c r="G31" s="399"/>
      <c r="H31" s="378"/>
      <c r="I31" s="378"/>
      <c r="J31" s="378"/>
      <c r="K31" s="378"/>
      <c r="L31" s="378"/>
      <c r="M31" s="378"/>
      <c r="N31" s="378"/>
      <c r="O31" s="400"/>
      <c r="P31" s="417"/>
      <c r="Q31" s="378"/>
      <c r="R31" s="378"/>
      <c r="S31" s="378"/>
      <c r="T31" s="378"/>
      <c r="U31" s="378"/>
      <c r="V31" s="378"/>
      <c r="W31" s="378"/>
      <c r="X31" s="400"/>
      <c r="Y31" s="437"/>
      <c r="Z31" s="438"/>
      <c r="AA31" s="439"/>
      <c r="AB31" s="393"/>
      <c r="AC31" s="394"/>
      <c r="AD31" s="395"/>
      <c r="AE31" s="393"/>
      <c r="AF31" s="394"/>
      <c r="AG31" s="394"/>
      <c r="AH31" s="395"/>
      <c r="AI31" s="897"/>
      <c r="AJ31" s="897"/>
      <c r="AK31" s="897"/>
      <c r="AL31" s="393"/>
      <c r="AM31" s="897"/>
      <c r="AN31" s="897"/>
      <c r="AO31" s="897"/>
      <c r="AP31" s="393"/>
      <c r="AQ31" s="235">
        <v>5</v>
      </c>
      <c r="AR31" s="186"/>
      <c r="AS31" s="121" t="s">
        <v>185</v>
      </c>
      <c r="AT31" s="122"/>
      <c r="AU31" s="185" t="s">
        <v>639</v>
      </c>
      <c r="AV31" s="185"/>
      <c r="AW31" s="378" t="s">
        <v>175</v>
      </c>
      <c r="AX31" s="379"/>
    </row>
    <row r="32" spans="1:50" ht="23.25" customHeight="1" x14ac:dyDescent="0.15">
      <c r="A32" s="383"/>
      <c r="B32" s="381"/>
      <c r="C32" s="381"/>
      <c r="D32" s="381"/>
      <c r="E32" s="381"/>
      <c r="F32" s="382"/>
      <c r="G32" s="549" t="s">
        <v>641</v>
      </c>
      <c r="H32" s="550"/>
      <c r="I32" s="550"/>
      <c r="J32" s="550"/>
      <c r="K32" s="550"/>
      <c r="L32" s="550"/>
      <c r="M32" s="550"/>
      <c r="N32" s="550"/>
      <c r="O32" s="551"/>
      <c r="P32" s="93" t="s">
        <v>642</v>
      </c>
      <c r="Q32" s="93"/>
      <c r="R32" s="93"/>
      <c r="S32" s="93"/>
      <c r="T32" s="93"/>
      <c r="U32" s="93"/>
      <c r="V32" s="93"/>
      <c r="W32" s="93"/>
      <c r="X32" s="94"/>
      <c r="Y32" s="456" t="s">
        <v>12</v>
      </c>
      <c r="Z32" s="516"/>
      <c r="AA32" s="517"/>
      <c r="AB32" s="446" t="s">
        <v>643</v>
      </c>
      <c r="AC32" s="446"/>
      <c r="AD32" s="446"/>
      <c r="AE32" s="203">
        <v>58</v>
      </c>
      <c r="AF32" s="204"/>
      <c r="AG32" s="204"/>
      <c r="AH32" s="204"/>
      <c r="AI32" s="203">
        <v>63</v>
      </c>
      <c r="AJ32" s="204"/>
      <c r="AK32" s="204"/>
      <c r="AL32" s="204"/>
      <c r="AM32" s="203">
        <v>69</v>
      </c>
      <c r="AN32" s="204"/>
      <c r="AO32" s="204"/>
      <c r="AP32" s="204"/>
      <c r="AQ32" s="321" t="s">
        <v>679</v>
      </c>
      <c r="AR32" s="193"/>
      <c r="AS32" s="193"/>
      <c r="AT32" s="322"/>
      <c r="AU32" s="204" t="s">
        <v>679</v>
      </c>
      <c r="AV32" s="204"/>
      <c r="AW32" s="204"/>
      <c r="AX32" s="206"/>
    </row>
    <row r="33" spans="1:51" ht="23.25" customHeight="1" x14ac:dyDescent="0.15">
      <c r="A33" s="384"/>
      <c r="B33" s="385"/>
      <c r="C33" s="385"/>
      <c r="D33" s="385"/>
      <c r="E33" s="385"/>
      <c r="F33" s="386"/>
      <c r="G33" s="552"/>
      <c r="H33" s="553"/>
      <c r="I33" s="553"/>
      <c r="J33" s="553"/>
      <c r="K33" s="553"/>
      <c r="L33" s="553"/>
      <c r="M33" s="553"/>
      <c r="N33" s="553"/>
      <c r="O33" s="554"/>
      <c r="P33" s="96"/>
      <c r="Q33" s="96"/>
      <c r="R33" s="96"/>
      <c r="S33" s="96"/>
      <c r="T33" s="96"/>
      <c r="U33" s="96"/>
      <c r="V33" s="96"/>
      <c r="W33" s="96"/>
      <c r="X33" s="97"/>
      <c r="Y33" s="432" t="s">
        <v>53</v>
      </c>
      <c r="Z33" s="427"/>
      <c r="AA33" s="428"/>
      <c r="AB33" s="508" t="s">
        <v>643</v>
      </c>
      <c r="AC33" s="508"/>
      <c r="AD33" s="508"/>
      <c r="AE33" s="203">
        <v>82</v>
      </c>
      <c r="AF33" s="204"/>
      <c r="AG33" s="204"/>
      <c r="AH33" s="204"/>
      <c r="AI33" s="203">
        <v>82</v>
      </c>
      <c r="AJ33" s="204"/>
      <c r="AK33" s="204"/>
      <c r="AL33" s="204"/>
      <c r="AM33" s="203">
        <v>82</v>
      </c>
      <c r="AN33" s="204"/>
      <c r="AO33" s="204"/>
      <c r="AP33" s="204"/>
      <c r="AQ33" s="321">
        <v>82</v>
      </c>
      <c r="AR33" s="193"/>
      <c r="AS33" s="193"/>
      <c r="AT33" s="322"/>
      <c r="AU33" s="204" t="s">
        <v>679</v>
      </c>
      <c r="AV33" s="204"/>
      <c r="AW33" s="204"/>
      <c r="AX33" s="206"/>
    </row>
    <row r="34" spans="1:51" ht="23.25" customHeight="1" x14ac:dyDescent="0.15">
      <c r="A34" s="383"/>
      <c r="B34" s="381"/>
      <c r="C34" s="381"/>
      <c r="D34" s="381"/>
      <c r="E34" s="381"/>
      <c r="F34" s="382"/>
      <c r="G34" s="555"/>
      <c r="H34" s="556"/>
      <c r="I34" s="556"/>
      <c r="J34" s="556"/>
      <c r="K34" s="556"/>
      <c r="L34" s="556"/>
      <c r="M34" s="556"/>
      <c r="N34" s="556"/>
      <c r="O34" s="557"/>
      <c r="P34" s="99"/>
      <c r="Q34" s="99"/>
      <c r="R34" s="99"/>
      <c r="S34" s="99"/>
      <c r="T34" s="99"/>
      <c r="U34" s="99"/>
      <c r="V34" s="99"/>
      <c r="W34" s="99"/>
      <c r="X34" s="100"/>
      <c r="Y34" s="432" t="s">
        <v>13</v>
      </c>
      <c r="Z34" s="427"/>
      <c r="AA34" s="428"/>
      <c r="AB34" s="541" t="s">
        <v>176</v>
      </c>
      <c r="AC34" s="541"/>
      <c r="AD34" s="541"/>
      <c r="AE34" s="203">
        <f>ROUND(AE32/AE33*100,0)</f>
        <v>71</v>
      </c>
      <c r="AF34" s="204"/>
      <c r="AG34" s="204"/>
      <c r="AH34" s="204"/>
      <c r="AI34" s="203">
        <f t="shared" ref="AI34" si="4">ROUND(AI32/AI33*100,0)</f>
        <v>77</v>
      </c>
      <c r="AJ34" s="204"/>
      <c r="AK34" s="204"/>
      <c r="AL34" s="204"/>
      <c r="AM34" s="203">
        <f t="shared" ref="AM34" si="5">ROUND(AM32/AM33*100,0)</f>
        <v>84</v>
      </c>
      <c r="AN34" s="204"/>
      <c r="AO34" s="204"/>
      <c r="AP34" s="204"/>
      <c r="AQ34" s="321" t="s">
        <v>679</v>
      </c>
      <c r="AR34" s="193"/>
      <c r="AS34" s="193"/>
      <c r="AT34" s="322"/>
      <c r="AU34" s="204" t="s">
        <v>679</v>
      </c>
      <c r="AV34" s="204"/>
      <c r="AW34" s="204"/>
      <c r="AX34" s="206"/>
    </row>
    <row r="35" spans="1:51" ht="23.25" customHeight="1" x14ac:dyDescent="0.15">
      <c r="A35" s="213" t="s">
        <v>297</v>
      </c>
      <c r="B35" s="214"/>
      <c r="C35" s="214"/>
      <c r="D35" s="214"/>
      <c r="E35" s="214"/>
      <c r="F35" s="215"/>
      <c r="G35" s="219" t="s">
        <v>680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4" t="s">
        <v>268</v>
      </c>
      <c r="B37" s="755"/>
      <c r="C37" s="755"/>
      <c r="D37" s="755"/>
      <c r="E37" s="755"/>
      <c r="F37" s="756"/>
      <c r="G37" s="396" t="s">
        <v>145</v>
      </c>
      <c r="H37" s="397"/>
      <c r="I37" s="397"/>
      <c r="J37" s="397"/>
      <c r="K37" s="397"/>
      <c r="L37" s="397"/>
      <c r="M37" s="397"/>
      <c r="N37" s="397"/>
      <c r="O37" s="398"/>
      <c r="P37" s="433" t="s">
        <v>58</v>
      </c>
      <c r="Q37" s="397"/>
      <c r="R37" s="397"/>
      <c r="S37" s="397"/>
      <c r="T37" s="397"/>
      <c r="U37" s="397"/>
      <c r="V37" s="397"/>
      <c r="W37" s="397"/>
      <c r="X37" s="398"/>
      <c r="Y37" s="434"/>
      <c r="Z37" s="435"/>
      <c r="AA37" s="436"/>
      <c r="AB37" s="390" t="s">
        <v>11</v>
      </c>
      <c r="AC37" s="391"/>
      <c r="AD37" s="392"/>
      <c r="AE37" s="232" t="s">
        <v>307</v>
      </c>
      <c r="AF37" s="232"/>
      <c r="AG37" s="232"/>
      <c r="AH37" s="232"/>
      <c r="AI37" s="232" t="s">
        <v>329</v>
      </c>
      <c r="AJ37" s="232"/>
      <c r="AK37" s="232"/>
      <c r="AL37" s="232"/>
      <c r="AM37" s="232" t="s">
        <v>426</v>
      </c>
      <c r="AN37" s="232"/>
      <c r="AO37" s="232"/>
      <c r="AP37" s="232"/>
      <c r="AQ37" s="139" t="s">
        <v>184</v>
      </c>
      <c r="AR37" s="140"/>
      <c r="AS37" s="140"/>
      <c r="AT37" s="141"/>
      <c r="AU37" s="397" t="s">
        <v>133</v>
      </c>
      <c r="AV37" s="397"/>
      <c r="AW37" s="397"/>
      <c r="AX37" s="891"/>
      <c r="AY37">
        <f>COUNTA($G$39)</f>
        <v>0</v>
      </c>
    </row>
    <row r="38" spans="1:51" ht="18.75" hidden="1" customHeight="1" x14ac:dyDescent="0.15">
      <c r="A38" s="380"/>
      <c r="B38" s="381"/>
      <c r="C38" s="381"/>
      <c r="D38" s="381"/>
      <c r="E38" s="381"/>
      <c r="F38" s="382"/>
      <c r="G38" s="399"/>
      <c r="H38" s="378"/>
      <c r="I38" s="378"/>
      <c r="J38" s="378"/>
      <c r="K38" s="378"/>
      <c r="L38" s="378"/>
      <c r="M38" s="378"/>
      <c r="N38" s="378"/>
      <c r="O38" s="400"/>
      <c r="P38" s="417"/>
      <c r="Q38" s="378"/>
      <c r="R38" s="378"/>
      <c r="S38" s="378"/>
      <c r="T38" s="378"/>
      <c r="U38" s="378"/>
      <c r="V38" s="378"/>
      <c r="W38" s="378"/>
      <c r="X38" s="400"/>
      <c r="Y38" s="437"/>
      <c r="Z38" s="438"/>
      <c r="AA38" s="439"/>
      <c r="AB38" s="393"/>
      <c r="AC38" s="394"/>
      <c r="AD38" s="395"/>
      <c r="AE38" s="232"/>
      <c r="AF38" s="232"/>
      <c r="AG38" s="232"/>
      <c r="AH38" s="232"/>
      <c r="AI38" s="232"/>
      <c r="AJ38" s="232"/>
      <c r="AK38" s="232"/>
      <c r="AL38" s="232"/>
      <c r="AM38" s="232"/>
      <c r="AN38" s="232"/>
      <c r="AO38" s="232"/>
      <c r="AP38" s="232"/>
      <c r="AQ38" s="235"/>
      <c r="AR38" s="186"/>
      <c r="AS38" s="121" t="s">
        <v>185</v>
      </c>
      <c r="AT38" s="122"/>
      <c r="AU38" s="185"/>
      <c r="AV38" s="185"/>
      <c r="AW38" s="378" t="s">
        <v>175</v>
      </c>
      <c r="AX38" s="379"/>
      <c r="AY38">
        <f>$AY$37</f>
        <v>0</v>
      </c>
    </row>
    <row r="39" spans="1:51" ht="23.25" hidden="1" customHeight="1" x14ac:dyDescent="0.15">
      <c r="A39" s="383"/>
      <c r="B39" s="381"/>
      <c r="C39" s="381"/>
      <c r="D39" s="381"/>
      <c r="E39" s="381"/>
      <c r="F39" s="382"/>
      <c r="G39" s="549"/>
      <c r="H39" s="550"/>
      <c r="I39" s="550"/>
      <c r="J39" s="550"/>
      <c r="K39" s="550"/>
      <c r="L39" s="550"/>
      <c r="M39" s="550"/>
      <c r="N39" s="550"/>
      <c r="O39" s="551"/>
      <c r="P39" s="93"/>
      <c r="Q39" s="93"/>
      <c r="R39" s="93"/>
      <c r="S39" s="93"/>
      <c r="T39" s="93"/>
      <c r="U39" s="93"/>
      <c r="V39" s="93"/>
      <c r="W39" s="93"/>
      <c r="X39" s="94"/>
      <c r="Y39" s="456" t="s">
        <v>12</v>
      </c>
      <c r="Z39" s="516"/>
      <c r="AA39" s="517"/>
      <c r="AB39" s="446"/>
      <c r="AC39" s="446"/>
      <c r="AD39" s="446"/>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6">$AY$37</f>
        <v>0</v>
      </c>
    </row>
    <row r="40" spans="1:51" ht="23.25" hidden="1" customHeight="1" x14ac:dyDescent="0.15">
      <c r="A40" s="384"/>
      <c r="B40" s="385"/>
      <c r="C40" s="385"/>
      <c r="D40" s="385"/>
      <c r="E40" s="385"/>
      <c r="F40" s="386"/>
      <c r="G40" s="552"/>
      <c r="H40" s="553"/>
      <c r="I40" s="553"/>
      <c r="J40" s="553"/>
      <c r="K40" s="553"/>
      <c r="L40" s="553"/>
      <c r="M40" s="553"/>
      <c r="N40" s="553"/>
      <c r="O40" s="554"/>
      <c r="P40" s="96"/>
      <c r="Q40" s="96"/>
      <c r="R40" s="96"/>
      <c r="S40" s="96"/>
      <c r="T40" s="96"/>
      <c r="U40" s="96"/>
      <c r="V40" s="96"/>
      <c r="W40" s="96"/>
      <c r="X40" s="97"/>
      <c r="Y40" s="432" t="s">
        <v>53</v>
      </c>
      <c r="Z40" s="427"/>
      <c r="AA40" s="428"/>
      <c r="AB40" s="508"/>
      <c r="AC40" s="508"/>
      <c r="AD40" s="508"/>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6"/>
        <v>0</v>
      </c>
    </row>
    <row r="41" spans="1:51" ht="23.25" hidden="1" customHeight="1" x14ac:dyDescent="0.15">
      <c r="A41" s="387"/>
      <c r="B41" s="388"/>
      <c r="C41" s="388"/>
      <c r="D41" s="388"/>
      <c r="E41" s="388"/>
      <c r="F41" s="389"/>
      <c r="G41" s="555"/>
      <c r="H41" s="556"/>
      <c r="I41" s="556"/>
      <c r="J41" s="556"/>
      <c r="K41" s="556"/>
      <c r="L41" s="556"/>
      <c r="M41" s="556"/>
      <c r="N41" s="556"/>
      <c r="O41" s="557"/>
      <c r="P41" s="99"/>
      <c r="Q41" s="99"/>
      <c r="R41" s="99"/>
      <c r="S41" s="99"/>
      <c r="T41" s="99"/>
      <c r="U41" s="99"/>
      <c r="V41" s="99"/>
      <c r="W41" s="99"/>
      <c r="X41" s="100"/>
      <c r="Y41" s="432" t="s">
        <v>13</v>
      </c>
      <c r="Z41" s="427"/>
      <c r="AA41" s="428"/>
      <c r="AB41" s="541" t="s">
        <v>176</v>
      </c>
      <c r="AC41" s="541"/>
      <c r="AD41" s="541"/>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6"/>
        <v>0</v>
      </c>
    </row>
    <row r="42" spans="1:51" ht="23.25" hidden="1" customHeight="1" x14ac:dyDescent="0.15">
      <c r="A42" s="213" t="s">
        <v>297</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6"/>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6"/>
        <v>0</v>
      </c>
    </row>
    <row r="44" spans="1:51" ht="18.75" hidden="1" customHeight="1" x14ac:dyDescent="0.15">
      <c r="A44" s="754" t="s">
        <v>268</v>
      </c>
      <c r="B44" s="755"/>
      <c r="C44" s="755"/>
      <c r="D44" s="755"/>
      <c r="E44" s="755"/>
      <c r="F44" s="756"/>
      <c r="G44" s="396" t="s">
        <v>145</v>
      </c>
      <c r="H44" s="397"/>
      <c r="I44" s="397"/>
      <c r="J44" s="397"/>
      <c r="K44" s="397"/>
      <c r="L44" s="397"/>
      <c r="M44" s="397"/>
      <c r="N44" s="397"/>
      <c r="O44" s="398"/>
      <c r="P44" s="433" t="s">
        <v>58</v>
      </c>
      <c r="Q44" s="397"/>
      <c r="R44" s="397"/>
      <c r="S44" s="397"/>
      <c r="T44" s="397"/>
      <c r="U44" s="397"/>
      <c r="V44" s="397"/>
      <c r="W44" s="397"/>
      <c r="X44" s="398"/>
      <c r="Y44" s="434"/>
      <c r="Z44" s="435"/>
      <c r="AA44" s="436"/>
      <c r="AB44" s="390" t="s">
        <v>11</v>
      </c>
      <c r="AC44" s="391"/>
      <c r="AD44" s="392"/>
      <c r="AE44" s="232" t="s">
        <v>307</v>
      </c>
      <c r="AF44" s="232"/>
      <c r="AG44" s="232"/>
      <c r="AH44" s="232"/>
      <c r="AI44" s="232" t="s">
        <v>329</v>
      </c>
      <c r="AJ44" s="232"/>
      <c r="AK44" s="232"/>
      <c r="AL44" s="232"/>
      <c r="AM44" s="232" t="s">
        <v>426</v>
      </c>
      <c r="AN44" s="232"/>
      <c r="AO44" s="232"/>
      <c r="AP44" s="232"/>
      <c r="AQ44" s="139" t="s">
        <v>184</v>
      </c>
      <c r="AR44" s="140"/>
      <c r="AS44" s="140"/>
      <c r="AT44" s="141"/>
      <c r="AU44" s="397" t="s">
        <v>133</v>
      </c>
      <c r="AV44" s="397"/>
      <c r="AW44" s="397"/>
      <c r="AX44" s="891"/>
      <c r="AY44">
        <f>COUNTA($G$46)</f>
        <v>0</v>
      </c>
    </row>
    <row r="45" spans="1:51" ht="18.75" hidden="1" customHeight="1" x14ac:dyDescent="0.15">
      <c r="A45" s="380"/>
      <c r="B45" s="381"/>
      <c r="C45" s="381"/>
      <c r="D45" s="381"/>
      <c r="E45" s="381"/>
      <c r="F45" s="382"/>
      <c r="G45" s="399"/>
      <c r="H45" s="378"/>
      <c r="I45" s="378"/>
      <c r="J45" s="378"/>
      <c r="K45" s="378"/>
      <c r="L45" s="378"/>
      <c r="M45" s="378"/>
      <c r="N45" s="378"/>
      <c r="O45" s="400"/>
      <c r="P45" s="417"/>
      <c r="Q45" s="378"/>
      <c r="R45" s="378"/>
      <c r="S45" s="378"/>
      <c r="T45" s="378"/>
      <c r="U45" s="378"/>
      <c r="V45" s="378"/>
      <c r="W45" s="378"/>
      <c r="X45" s="400"/>
      <c r="Y45" s="437"/>
      <c r="Z45" s="438"/>
      <c r="AA45" s="439"/>
      <c r="AB45" s="393"/>
      <c r="AC45" s="394"/>
      <c r="AD45" s="395"/>
      <c r="AE45" s="232"/>
      <c r="AF45" s="232"/>
      <c r="AG45" s="232"/>
      <c r="AH45" s="232"/>
      <c r="AI45" s="232"/>
      <c r="AJ45" s="232"/>
      <c r="AK45" s="232"/>
      <c r="AL45" s="232"/>
      <c r="AM45" s="232"/>
      <c r="AN45" s="232"/>
      <c r="AO45" s="232"/>
      <c r="AP45" s="232"/>
      <c r="AQ45" s="235"/>
      <c r="AR45" s="186"/>
      <c r="AS45" s="121" t="s">
        <v>185</v>
      </c>
      <c r="AT45" s="122"/>
      <c r="AU45" s="185"/>
      <c r="AV45" s="185"/>
      <c r="AW45" s="378" t="s">
        <v>175</v>
      </c>
      <c r="AX45" s="379"/>
      <c r="AY45">
        <f>$AY$44</f>
        <v>0</v>
      </c>
    </row>
    <row r="46" spans="1:51" ht="23.25" hidden="1" customHeight="1" x14ac:dyDescent="0.15">
      <c r="A46" s="383"/>
      <c r="B46" s="381"/>
      <c r="C46" s="381"/>
      <c r="D46" s="381"/>
      <c r="E46" s="381"/>
      <c r="F46" s="382"/>
      <c r="G46" s="549"/>
      <c r="H46" s="550"/>
      <c r="I46" s="550"/>
      <c r="J46" s="550"/>
      <c r="K46" s="550"/>
      <c r="L46" s="550"/>
      <c r="M46" s="550"/>
      <c r="N46" s="550"/>
      <c r="O46" s="551"/>
      <c r="P46" s="93"/>
      <c r="Q46" s="93"/>
      <c r="R46" s="93"/>
      <c r="S46" s="93"/>
      <c r="T46" s="93"/>
      <c r="U46" s="93"/>
      <c r="V46" s="93"/>
      <c r="W46" s="93"/>
      <c r="X46" s="94"/>
      <c r="Y46" s="456" t="s">
        <v>12</v>
      </c>
      <c r="Z46" s="516"/>
      <c r="AA46" s="517"/>
      <c r="AB46" s="446"/>
      <c r="AC46" s="446"/>
      <c r="AD46" s="446"/>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7">$AY$44</f>
        <v>0</v>
      </c>
    </row>
    <row r="47" spans="1:51" ht="23.25" hidden="1" customHeight="1" x14ac:dyDescent="0.15">
      <c r="A47" s="384"/>
      <c r="B47" s="385"/>
      <c r="C47" s="385"/>
      <c r="D47" s="385"/>
      <c r="E47" s="385"/>
      <c r="F47" s="386"/>
      <c r="G47" s="552"/>
      <c r="H47" s="553"/>
      <c r="I47" s="553"/>
      <c r="J47" s="553"/>
      <c r="K47" s="553"/>
      <c r="L47" s="553"/>
      <c r="M47" s="553"/>
      <c r="N47" s="553"/>
      <c r="O47" s="554"/>
      <c r="P47" s="96"/>
      <c r="Q47" s="96"/>
      <c r="R47" s="96"/>
      <c r="S47" s="96"/>
      <c r="T47" s="96"/>
      <c r="U47" s="96"/>
      <c r="V47" s="96"/>
      <c r="W47" s="96"/>
      <c r="X47" s="97"/>
      <c r="Y47" s="432" t="s">
        <v>53</v>
      </c>
      <c r="Z47" s="427"/>
      <c r="AA47" s="428"/>
      <c r="AB47" s="508"/>
      <c r="AC47" s="508"/>
      <c r="AD47" s="508"/>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7"/>
        <v>0</v>
      </c>
    </row>
    <row r="48" spans="1:51" ht="23.25" hidden="1" customHeight="1" x14ac:dyDescent="0.15">
      <c r="A48" s="387"/>
      <c r="B48" s="388"/>
      <c r="C48" s="388"/>
      <c r="D48" s="388"/>
      <c r="E48" s="388"/>
      <c r="F48" s="389"/>
      <c r="G48" s="555"/>
      <c r="H48" s="556"/>
      <c r="I48" s="556"/>
      <c r="J48" s="556"/>
      <c r="K48" s="556"/>
      <c r="L48" s="556"/>
      <c r="M48" s="556"/>
      <c r="N48" s="556"/>
      <c r="O48" s="557"/>
      <c r="P48" s="99"/>
      <c r="Q48" s="99"/>
      <c r="R48" s="99"/>
      <c r="S48" s="99"/>
      <c r="T48" s="99"/>
      <c r="U48" s="99"/>
      <c r="V48" s="99"/>
      <c r="W48" s="99"/>
      <c r="X48" s="100"/>
      <c r="Y48" s="432" t="s">
        <v>13</v>
      </c>
      <c r="Z48" s="427"/>
      <c r="AA48" s="428"/>
      <c r="AB48" s="541" t="s">
        <v>176</v>
      </c>
      <c r="AC48" s="541"/>
      <c r="AD48" s="541"/>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7"/>
        <v>0</v>
      </c>
    </row>
    <row r="49" spans="1:51" ht="23.25" hidden="1" customHeight="1" x14ac:dyDescent="0.15">
      <c r="A49" s="213" t="s">
        <v>297</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7"/>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7"/>
        <v>0</v>
      </c>
    </row>
    <row r="51" spans="1:51" ht="18.75" hidden="1" customHeight="1" x14ac:dyDescent="0.15">
      <c r="A51" s="380" t="s">
        <v>268</v>
      </c>
      <c r="B51" s="381"/>
      <c r="C51" s="381"/>
      <c r="D51" s="381"/>
      <c r="E51" s="381"/>
      <c r="F51" s="382"/>
      <c r="G51" s="396" t="s">
        <v>145</v>
      </c>
      <c r="H51" s="397"/>
      <c r="I51" s="397"/>
      <c r="J51" s="397"/>
      <c r="K51" s="397"/>
      <c r="L51" s="397"/>
      <c r="M51" s="397"/>
      <c r="N51" s="397"/>
      <c r="O51" s="398"/>
      <c r="P51" s="433" t="s">
        <v>58</v>
      </c>
      <c r="Q51" s="397"/>
      <c r="R51" s="397"/>
      <c r="S51" s="397"/>
      <c r="T51" s="397"/>
      <c r="U51" s="397"/>
      <c r="V51" s="397"/>
      <c r="W51" s="397"/>
      <c r="X51" s="398"/>
      <c r="Y51" s="434"/>
      <c r="Z51" s="435"/>
      <c r="AA51" s="436"/>
      <c r="AB51" s="390" t="s">
        <v>11</v>
      </c>
      <c r="AC51" s="391"/>
      <c r="AD51" s="392"/>
      <c r="AE51" s="232" t="s">
        <v>307</v>
      </c>
      <c r="AF51" s="232"/>
      <c r="AG51" s="232"/>
      <c r="AH51" s="232"/>
      <c r="AI51" s="232" t="s">
        <v>329</v>
      </c>
      <c r="AJ51" s="232"/>
      <c r="AK51" s="232"/>
      <c r="AL51" s="232"/>
      <c r="AM51" s="232" t="s">
        <v>426</v>
      </c>
      <c r="AN51" s="232"/>
      <c r="AO51" s="232"/>
      <c r="AP51" s="232"/>
      <c r="AQ51" s="139" t="s">
        <v>184</v>
      </c>
      <c r="AR51" s="140"/>
      <c r="AS51" s="140"/>
      <c r="AT51" s="141"/>
      <c r="AU51" s="906" t="s">
        <v>133</v>
      </c>
      <c r="AV51" s="906"/>
      <c r="AW51" s="906"/>
      <c r="AX51" s="907"/>
      <c r="AY51">
        <f>COUNTA($G$53)</f>
        <v>0</v>
      </c>
    </row>
    <row r="52" spans="1:51" ht="18.75" hidden="1" customHeight="1" x14ac:dyDescent="0.15">
      <c r="A52" s="380"/>
      <c r="B52" s="381"/>
      <c r="C52" s="381"/>
      <c r="D52" s="381"/>
      <c r="E52" s="381"/>
      <c r="F52" s="382"/>
      <c r="G52" s="399"/>
      <c r="H52" s="378"/>
      <c r="I52" s="378"/>
      <c r="J52" s="378"/>
      <c r="K52" s="378"/>
      <c r="L52" s="378"/>
      <c r="M52" s="378"/>
      <c r="N52" s="378"/>
      <c r="O52" s="400"/>
      <c r="P52" s="417"/>
      <c r="Q52" s="378"/>
      <c r="R52" s="378"/>
      <c r="S52" s="378"/>
      <c r="T52" s="378"/>
      <c r="U52" s="378"/>
      <c r="V52" s="378"/>
      <c r="W52" s="378"/>
      <c r="X52" s="400"/>
      <c r="Y52" s="437"/>
      <c r="Z52" s="438"/>
      <c r="AA52" s="439"/>
      <c r="AB52" s="393"/>
      <c r="AC52" s="394"/>
      <c r="AD52" s="395"/>
      <c r="AE52" s="232"/>
      <c r="AF52" s="232"/>
      <c r="AG52" s="232"/>
      <c r="AH52" s="232"/>
      <c r="AI52" s="232"/>
      <c r="AJ52" s="232"/>
      <c r="AK52" s="232"/>
      <c r="AL52" s="232"/>
      <c r="AM52" s="232"/>
      <c r="AN52" s="232"/>
      <c r="AO52" s="232"/>
      <c r="AP52" s="232"/>
      <c r="AQ52" s="235"/>
      <c r="AR52" s="186"/>
      <c r="AS52" s="121" t="s">
        <v>185</v>
      </c>
      <c r="AT52" s="122"/>
      <c r="AU52" s="185"/>
      <c r="AV52" s="185"/>
      <c r="AW52" s="378" t="s">
        <v>175</v>
      </c>
      <c r="AX52" s="379"/>
      <c r="AY52">
        <f>$AY$51</f>
        <v>0</v>
      </c>
    </row>
    <row r="53" spans="1:51" ht="23.25" hidden="1" customHeight="1" x14ac:dyDescent="0.15">
      <c r="A53" s="383"/>
      <c r="B53" s="381"/>
      <c r="C53" s="381"/>
      <c r="D53" s="381"/>
      <c r="E53" s="381"/>
      <c r="F53" s="382"/>
      <c r="G53" s="549"/>
      <c r="H53" s="550"/>
      <c r="I53" s="550"/>
      <c r="J53" s="550"/>
      <c r="K53" s="550"/>
      <c r="L53" s="550"/>
      <c r="M53" s="550"/>
      <c r="N53" s="550"/>
      <c r="O53" s="551"/>
      <c r="P53" s="93"/>
      <c r="Q53" s="93"/>
      <c r="R53" s="93"/>
      <c r="S53" s="93"/>
      <c r="T53" s="93"/>
      <c r="U53" s="93"/>
      <c r="V53" s="93"/>
      <c r="W53" s="93"/>
      <c r="X53" s="94"/>
      <c r="Y53" s="456" t="s">
        <v>12</v>
      </c>
      <c r="Z53" s="516"/>
      <c r="AA53" s="517"/>
      <c r="AB53" s="446"/>
      <c r="AC53" s="446"/>
      <c r="AD53" s="446"/>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8">$AY$51</f>
        <v>0</v>
      </c>
    </row>
    <row r="54" spans="1:51" ht="23.25" hidden="1" customHeight="1" x14ac:dyDescent="0.15">
      <c r="A54" s="384"/>
      <c r="B54" s="385"/>
      <c r="C54" s="385"/>
      <c r="D54" s="385"/>
      <c r="E54" s="385"/>
      <c r="F54" s="386"/>
      <c r="G54" s="552"/>
      <c r="H54" s="553"/>
      <c r="I54" s="553"/>
      <c r="J54" s="553"/>
      <c r="K54" s="553"/>
      <c r="L54" s="553"/>
      <c r="M54" s="553"/>
      <c r="N54" s="553"/>
      <c r="O54" s="554"/>
      <c r="P54" s="96"/>
      <c r="Q54" s="96"/>
      <c r="R54" s="96"/>
      <c r="S54" s="96"/>
      <c r="T54" s="96"/>
      <c r="U54" s="96"/>
      <c r="V54" s="96"/>
      <c r="W54" s="96"/>
      <c r="X54" s="97"/>
      <c r="Y54" s="432" t="s">
        <v>53</v>
      </c>
      <c r="Z54" s="427"/>
      <c r="AA54" s="428"/>
      <c r="AB54" s="508"/>
      <c r="AC54" s="508"/>
      <c r="AD54" s="508"/>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8"/>
        <v>0</v>
      </c>
    </row>
    <row r="55" spans="1:51" ht="23.25" hidden="1" customHeight="1" x14ac:dyDescent="0.15">
      <c r="A55" s="387"/>
      <c r="B55" s="388"/>
      <c r="C55" s="388"/>
      <c r="D55" s="388"/>
      <c r="E55" s="388"/>
      <c r="F55" s="389"/>
      <c r="G55" s="555"/>
      <c r="H55" s="556"/>
      <c r="I55" s="556"/>
      <c r="J55" s="556"/>
      <c r="K55" s="556"/>
      <c r="L55" s="556"/>
      <c r="M55" s="556"/>
      <c r="N55" s="556"/>
      <c r="O55" s="557"/>
      <c r="P55" s="99"/>
      <c r="Q55" s="99"/>
      <c r="R55" s="99"/>
      <c r="S55" s="99"/>
      <c r="T55" s="99"/>
      <c r="U55" s="99"/>
      <c r="V55" s="99"/>
      <c r="W55" s="99"/>
      <c r="X55" s="100"/>
      <c r="Y55" s="432" t="s">
        <v>13</v>
      </c>
      <c r="Z55" s="427"/>
      <c r="AA55" s="428"/>
      <c r="AB55" s="578" t="s">
        <v>14</v>
      </c>
      <c r="AC55" s="578"/>
      <c r="AD55" s="57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8"/>
        <v>0</v>
      </c>
    </row>
    <row r="56" spans="1:51" ht="23.25" hidden="1" customHeight="1" x14ac:dyDescent="0.15">
      <c r="A56" s="213" t="s">
        <v>297</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8"/>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8"/>
        <v>0</v>
      </c>
    </row>
    <row r="58" spans="1:51" ht="18.75" hidden="1" customHeight="1" x14ac:dyDescent="0.15">
      <c r="A58" s="380" t="s">
        <v>268</v>
      </c>
      <c r="B58" s="381"/>
      <c r="C58" s="381"/>
      <c r="D58" s="381"/>
      <c r="E58" s="381"/>
      <c r="F58" s="382"/>
      <c r="G58" s="396" t="s">
        <v>145</v>
      </c>
      <c r="H58" s="397"/>
      <c r="I58" s="397"/>
      <c r="J58" s="397"/>
      <c r="K58" s="397"/>
      <c r="L58" s="397"/>
      <c r="M58" s="397"/>
      <c r="N58" s="397"/>
      <c r="O58" s="398"/>
      <c r="P58" s="433" t="s">
        <v>58</v>
      </c>
      <c r="Q58" s="397"/>
      <c r="R58" s="397"/>
      <c r="S58" s="397"/>
      <c r="T58" s="397"/>
      <c r="U58" s="397"/>
      <c r="V58" s="397"/>
      <c r="W58" s="397"/>
      <c r="X58" s="398"/>
      <c r="Y58" s="434"/>
      <c r="Z58" s="435"/>
      <c r="AA58" s="436"/>
      <c r="AB58" s="390" t="s">
        <v>11</v>
      </c>
      <c r="AC58" s="391"/>
      <c r="AD58" s="392"/>
      <c r="AE58" s="232" t="s">
        <v>307</v>
      </c>
      <c r="AF58" s="232"/>
      <c r="AG58" s="232"/>
      <c r="AH58" s="232"/>
      <c r="AI58" s="232" t="s">
        <v>329</v>
      </c>
      <c r="AJ58" s="232"/>
      <c r="AK58" s="232"/>
      <c r="AL58" s="232"/>
      <c r="AM58" s="232" t="s">
        <v>426</v>
      </c>
      <c r="AN58" s="232"/>
      <c r="AO58" s="232"/>
      <c r="AP58" s="232"/>
      <c r="AQ58" s="139" t="s">
        <v>184</v>
      </c>
      <c r="AR58" s="140"/>
      <c r="AS58" s="140"/>
      <c r="AT58" s="141"/>
      <c r="AU58" s="906" t="s">
        <v>133</v>
      </c>
      <c r="AV58" s="906"/>
      <c r="AW58" s="906"/>
      <c r="AX58" s="907"/>
      <c r="AY58">
        <f>COUNTA($G$60)</f>
        <v>0</v>
      </c>
    </row>
    <row r="59" spans="1:51" ht="18.75" hidden="1" customHeight="1" x14ac:dyDescent="0.15">
      <c r="A59" s="380"/>
      <c r="B59" s="381"/>
      <c r="C59" s="381"/>
      <c r="D59" s="381"/>
      <c r="E59" s="381"/>
      <c r="F59" s="382"/>
      <c r="G59" s="399"/>
      <c r="H59" s="378"/>
      <c r="I59" s="378"/>
      <c r="J59" s="378"/>
      <c r="K59" s="378"/>
      <c r="L59" s="378"/>
      <c r="M59" s="378"/>
      <c r="N59" s="378"/>
      <c r="O59" s="400"/>
      <c r="P59" s="417"/>
      <c r="Q59" s="378"/>
      <c r="R59" s="378"/>
      <c r="S59" s="378"/>
      <c r="T59" s="378"/>
      <c r="U59" s="378"/>
      <c r="V59" s="378"/>
      <c r="W59" s="378"/>
      <c r="X59" s="400"/>
      <c r="Y59" s="437"/>
      <c r="Z59" s="438"/>
      <c r="AA59" s="439"/>
      <c r="AB59" s="393"/>
      <c r="AC59" s="394"/>
      <c r="AD59" s="395"/>
      <c r="AE59" s="232"/>
      <c r="AF59" s="232"/>
      <c r="AG59" s="232"/>
      <c r="AH59" s="232"/>
      <c r="AI59" s="232"/>
      <c r="AJ59" s="232"/>
      <c r="AK59" s="232"/>
      <c r="AL59" s="232"/>
      <c r="AM59" s="232"/>
      <c r="AN59" s="232"/>
      <c r="AO59" s="232"/>
      <c r="AP59" s="232"/>
      <c r="AQ59" s="235"/>
      <c r="AR59" s="186"/>
      <c r="AS59" s="121" t="s">
        <v>185</v>
      </c>
      <c r="AT59" s="122"/>
      <c r="AU59" s="185"/>
      <c r="AV59" s="185"/>
      <c r="AW59" s="378" t="s">
        <v>175</v>
      </c>
      <c r="AX59" s="379"/>
      <c r="AY59">
        <f>$AY$58</f>
        <v>0</v>
      </c>
    </row>
    <row r="60" spans="1:51" ht="23.25" hidden="1" customHeight="1" x14ac:dyDescent="0.15">
      <c r="A60" s="383"/>
      <c r="B60" s="381"/>
      <c r="C60" s="381"/>
      <c r="D60" s="381"/>
      <c r="E60" s="381"/>
      <c r="F60" s="382"/>
      <c r="G60" s="549"/>
      <c r="H60" s="550"/>
      <c r="I60" s="550"/>
      <c r="J60" s="550"/>
      <c r="K60" s="550"/>
      <c r="L60" s="550"/>
      <c r="M60" s="550"/>
      <c r="N60" s="550"/>
      <c r="O60" s="551"/>
      <c r="P60" s="93"/>
      <c r="Q60" s="93"/>
      <c r="R60" s="93"/>
      <c r="S60" s="93"/>
      <c r="T60" s="93"/>
      <c r="U60" s="93"/>
      <c r="V60" s="93"/>
      <c r="W60" s="93"/>
      <c r="X60" s="94"/>
      <c r="Y60" s="456" t="s">
        <v>12</v>
      </c>
      <c r="Z60" s="516"/>
      <c r="AA60" s="517"/>
      <c r="AB60" s="446"/>
      <c r="AC60" s="446"/>
      <c r="AD60" s="446"/>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9">$AY$58</f>
        <v>0</v>
      </c>
    </row>
    <row r="61" spans="1:51" ht="23.25" hidden="1" customHeight="1" x14ac:dyDescent="0.15">
      <c r="A61" s="384"/>
      <c r="B61" s="385"/>
      <c r="C61" s="385"/>
      <c r="D61" s="385"/>
      <c r="E61" s="385"/>
      <c r="F61" s="386"/>
      <c r="G61" s="552"/>
      <c r="H61" s="553"/>
      <c r="I61" s="553"/>
      <c r="J61" s="553"/>
      <c r="K61" s="553"/>
      <c r="L61" s="553"/>
      <c r="M61" s="553"/>
      <c r="N61" s="553"/>
      <c r="O61" s="554"/>
      <c r="P61" s="96"/>
      <c r="Q61" s="96"/>
      <c r="R61" s="96"/>
      <c r="S61" s="96"/>
      <c r="T61" s="96"/>
      <c r="U61" s="96"/>
      <c r="V61" s="96"/>
      <c r="W61" s="96"/>
      <c r="X61" s="97"/>
      <c r="Y61" s="432" t="s">
        <v>53</v>
      </c>
      <c r="Z61" s="427"/>
      <c r="AA61" s="428"/>
      <c r="AB61" s="508"/>
      <c r="AC61" s="508"/>
      <c r="AD61" s="508"/>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9"/>
        <v>0</v>
      </c>
    </row>
    <row r="62" spans="1:51" ht="23.25" hidden="1" customHeight="1" x14ac:dyDescent="0.15">
      <c r="A62" s="384"/>
      <c r="B62" s="385"/>
      <c r="C62" s="385"/>
      <c r="D62" s="385"/>
      <c r="E62" s="385"/>
      <c r="F62" s="386"/>
      <c r="G62" s="555"/>
      <c r="H62" s="556"/>
      <c r="I62" s="556"/>
      <c r="J62" s="556"/>
      <c r="K62" s="556"/>
      <c r="L62" s="556"/>
      <c r="M62" s="556"/>
      <c r="N62" s="556"/>
      <c r="O62" s="557"/>
      <c r="P62" s="99"/>
      <c r="Q62" s="99"/>
      <c r="R62" s="99"/>
      <c r="S62" s="99"/>
      <c r="T62" s="99"/>
      <c r="U62" s="99"/>
      <c r="V62" s="99"/>
      <c r="W62" s="99"/>
      <c r="X62" s="100"/>
      <c r="Y62" s="432" t="s">
        <v>13</v>
      </c>
      <c r="Z62" s="427"/>
      <c r="AA62" s="428"/>
      <c r="AB62" s="541" t="s">
        <v>14</v>
      </c>
      <c r="AC62" s="541"/>
      <c r="AD62" s="541"/>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9"/>
        <v>0</v>
      </c>
    </row>
    <row r="63" spans="1:51" ht="23.25" hidden="1" customHeight="1" x14ac:dyDescent="0.15">
      <c r="A63" s="213" t="s">
        <v>297</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9"/>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9"/>
        <v>0</v>
      </c>
    </row>
    <row r="65" spans="1:51" ht="18.75" hidden="1" customHeight="1" x14ac:dyDescent="0.15">
      <c r="A65" s="467" t="s">
        <v>269</v>
      </c>
      <c r="B65" s="468"/>
      <c r="C65" s="468"/>
      <c r="D65" s="468"/>
      <c r="E65" s="468"/>
      <c r="F65" s="469"/>
      <c r="G65" s="470"/>
      <c r="H65" s="227" t="s">
        <v>145</v>
      </c>
      <c r="I65" s="227"/>
      <c r="J65" s="227"/>
      <c r="K65" s="227"/>
      <c r="L65" s="227"/>
      <c r="M65" s="227"/>
      <c r="N65" s="227"/>
      <c r="O65" s="228"/>
      <c r="P65" s="226" t="s">
        <v>58</v>
      </c>
      <c r="Q65" s="227"/>
      <c r="R65" s="227"/>
      <c r="S65" s="227"/>
      <c r="T65" s="227"/>
      <c r="U65" s="227"/>
      <c r="V65" s="228"/>
      <c r="W65" s="472" t="s">
        <v>264</v>
      </c>
      <c r="X65" s="473"/>
      <c r="Y65" s="476"/>
      <c r="Z65" s="476"/>
      <c r="AA65" s="477"/>
      <c r="AB65" s="226" t="s">
        <v>11</v>
      </c>
      <c r="AC65" s="227"/>
      <c r="AD65" s="228"/>
      <c r="AE65" s="232" t="s">
        <v>307</v>
      </c>
      <c r="AF65" s="232"/>
      <c r="AG65" s="232"/>
      <c r="AH65" s="232"/>
      <c r="AI65" s="232" t="s">
        <v>329</v>
      </c>
      <c r="AJ65" s="232"/>
      <c r="AK65" s="232"/>
      <c r="AL65" s="232"/>
      <c r="AM65" s="232" t="s">
        <v>426</v>
      </c>
      <c r="AN65" s="232"/>
      <c r="AO65" s="232"/>
      <c r="AP65" s="232"/>
      <c r="AQ65" s="143" t="s">
        <v>184</v>
      </c>
      <c r="AR65" s="118"/>
      <c r="AS65" s="118"/>
      <c r="AT65" s="119"/>
      <c r="AU65" s="233" t="s">
        <v>133</v>
      </c>
      <c r="AV65" s="233"/>
      <c r="AW65" s="233"/>
      <c r="AX65" s="234"/>
      <c r="AY65">
        <f>COUNTA($H$67)</f>
        <v>0</v>
      </c>
    </row>
    <row r="66" spans="1:51" ht="18.75" hidden="1" customHeight="1" x14ac:dyDescent="0.15">
      <c r="A66" s="460"/>
      <c r="B66" s="461"/>
      <c r="C66" s="461"/>
      <c r="D66" s="461"/>
      <c r="E66" s="461"/>
      <c r="F66" s="462"/>
      <c r="G66" s="471"/>
      <c r="H66" s="230"/>
      <c r="I66" s="230"/>
      <c r="J66" s="230"/>
      <c r="K66" s="230"/>
      <c r="L66" s="230"/>
      <c r="M66" s="230"/>
      <c r="N66" s="230"/>
      <c r="O66" s="231"/>
      <c r="P66" s="229"/>
      <c r="Q66" s="230"/>
      <c r="R66" s="230"/>
      <c r="S66" s="230"/>
      <c r="T66" s="230"/>
      <c r="U66" s="230"/>
      <c r="V66" s="231"/>
      <c r="W66" s="474"/>
      <c r="X66" s="475"/>
      <c r="Y66" s="478"/>
      <c r="Z66" s="478"/>
      <c r="AA66" s="479"/>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267</v>
      </c>
      <c r="AX66" s="236"/>
      <c r="AY66">
        <f>$AY$65</f>
        <v>0</v>
      </c>
    </row>
    <row r="67" spans="1:51" ht="23.25" hidden="1" customHeight="1" x14ac:dyDescent="0.15">
      <c r="A67" s="460"/>
      <c r="B67" s="461"/>
      <c r="C67" s="461"/>
      <c r="D67" s="461"/>
      <c r="E67" s="461"/>
      <c r="F67" s="462"/>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287</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10">$AY$65</f>
        <v>0</v>
      </c>
    </row>
    <row r="68" spans="1:51" ht="23.25" hidden="1" customHeight="1" x14ac:dyDescent="0.15">
      <c r="A68" s="460"/>
      <c r="B68" s="461"/>
      <c r="C68" s="461"/>
      <c r="D68" s="461"/>
      <c r="E68" s="461"/>
      <c r="F68" s="462"/>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287</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10"/>
        <v>0</v>
      </c>
    </row>
    <row r="69" spans="1:51" ht="23.25" hidden="1" customHeight="1" x14ac:dyDescent="0.15">
      <c r="A69" s="460"/>
      <c r="B69" s="461"/>
      <c r="C69" s="461"/>
      <c r="D69" s="461"/>
      <c r="E69" s="461"/>
      <c r="F69" s="462"/>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288</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10"/>
        <v>0</v>
      </c>
    </row>
    <row r="70" spans="1:51" ht="23.25" hidden="1" customHeight="1" x14ac:dyDescent="0.15">
      <c r="A70" s="460" t="s">
        <v>273</v>
      </c>
      <c r="B70" s="461"/>
      <c r="C70" s="461"/>
      <c r="D70" s="461"/>
      <c r="E70" s="461"/>
      <c r="F70" s="462"/>
      <c r="G70" s="238" t="s">
        <v>187</v>
      </c>
      <c r="H70" s="290"/>
      <c r="I70" s="290"/>
      <c r="J70" s="290"/>
      <c r="K70" s="290"/>
      <c r="L70" s="290"/>
      <c r="M70" s="290"/>
      <c r="N70" s="290"/>
      <c r="O70" s="290"/>
      <c r="P70" s="290"/>
      <c r="Q70" s="290"/>
      <c r="R70" s="290"/>
      <c r="S70" s="290"/>
      <c r="T70" s="290"/>
      <c r="U70" s="290"/>
      <c r="V70" s="290"/>
      <c r="W70" s="293" t="s">
        <v>286</v>
      </c>
      <c r="X70" s="294"/>
      <c r="Y70" s="252" t="s">
        <v>12</v>
      </c>
      <c r="Z70" s="252"/>
      <c r="AA70" s="253"/>
      <c r="AB70" s="254" t="s">
        <v>287</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10"/>
        <v>0</v>
      </c>
    </row>
    <row r="71" spans="1:51" ht="23.25" hidden="1" customHeight="1" x14ac:dyDescent="0.15">
      <c r="A71" s="460"/>
      <c r="B71" s="461"/>
      <c r="C71" s="461"/>
      <c r="D71" s="461"/>
      <c r="E71" s="461"/>
      <c r="F71" s="462"/>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287</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10"/>
        <v>0</v>
      </c>
    </row>
    <row r="72" spans="1:51" ht="23.25" hidden="1" customHeight="1" x14ac:dyDescent="0.15">
      <c r="A72" s="463"/>
      <c r="B72" s="464"/>
      <c r="C72" s="464"/>
      <c r="D72" s="464"/>
      <c r="E72" s="464"/>
      <c r="F72" s="465"/>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288</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10"/>
        <v>0</v>
      </c>
    </row>
    <row r="73" spans="1:51" ht="18.75" hidden="1" customHeight="1" x14ac:dyDescent="0.15">
      <c r="A73" s="491" t="s">
        <v>269</v>
      </c>
      <c r="B73" s="492"/>
      <c r="C73" s="492"/>
      <c r="D73" s="492"/>
      <c r="E73" s="492"/>
      <c r="F73" s="493"/>
      <c r="G73" s="567"/>
      <c r="H73" s="118" t="s">
        <v>145</v>
      </c>
      <c r="I73" s="118"/>
      <c r="J73" s="118"/>
      <c r="K73" s="118"/>
      <c r="L73" s="118"/>
      <c r="M73" s="118"/>
      <c r="N73" s="118"/>
      <c r="O73" s="119"/>
      <c r="P73" s="143" t="s">
        <v>58</v>
      </c>
      <c r="Q73" s="118"/>
      <c r="R73" s="118"/>
      <c r="S73" s="118"/>
      <c r="T73" s="118"/>
      <c r="U73" s="118"/>
      <c r="V73" s="118"/>
      <c r="W73" s="118"/>
      <c r="X73" s="119"/>
      <c r="Y73" s="569"/>
      <c r="Z73" s="570"/>
      <c r="AA73" s="571"/>
      <c r="AB73" s="143" t="s">
        <v>11</v>
      </c>
      <c r="AC73" s="118"/>
      <c r="AD73" s="119"/>
      <c r="AE73" s="232" t="s">
        <v>307</v>
      </c>
      <c r="AF73" s="232"/>
      <c r="AG73" s="232"/>
      <c r="AH73" s="232"/>
      <c r="AI73" s="232" t="s">
        <v>329</v>
      </c>
      <c r="AJ73" s="232"/>
      <c r="AK73" s="232"/>
      <c r="AL73" s="232"/>
      <c r="AM73" s="232" t="s">
        <v>426</v>
      </c>
      <c r="AN73" s="232"/>
      <c r="AO73" s="232"/>
      <c r="AP73" s="232"/>
      <c r="AQ73" s="143" t="s">
        <v>184</v>
      </c>
      <c r="AR73" s="118"/>
      <c r="AS73" s="118"/>
      <c r="AT73" s="119"/>
      <c r="AU73" s="123" t="s">
        <v>133</v>
      </c>
      <c r="AV73" s="124"/>
      <c r="AW73" s="124"/>
      <c r="AX73" s="125"/>
      <c r="AY73">
        <f>COUNTA($H$75)</f>
        <v>0</v>
      </c>
    </row>
    <row r="74" spans="1:51" ht="18.75" hidden="1" customHeight="1" x14ac:dyDescent="0.15">
      <c r="A74" s="494"/>
      <c r="B74" s="495"/>
      <c r="C74" s="495"/>
      <c r="D74" s="495"/>
      <c r="E74" s="495"/>
      <c r="F74" s="496"/>
      <c r="G74" s="568"/>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4"/>
      <c r="B75" s="495"/>
      <c r="C75" s="495"/>
      <c r="D75" s="495"/>
      <c r="E75" s="495"/>
      <c r="F75" s="496"/>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11">$AY$73</f>
        <v>0</v>
      </c>
    </row>
    <row r="76" spans="1:51" ht="23.25" hidden="1" customHeight="1" x14ac:dyDescent="0.15">
      <c r="A76" s="494"/>
      <c r="B76" s="495"/>
      <c r="C76" s="495"/>
      <c r="D76" s="495"/>
      <c r="E76" s="495"/>
      <c r="F76" s="496"/>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11"/>
        <v>0</v>
      </c>
    </row>
    <row r="77" spans="1:51" ht="23.25" hidden="1" customHeight="1" x14ac:dyDescent="0.15">
      <c r="A77" s="494"/>
      <c r="B77" s="495"/>
      <c r="C77" s="495"/>
      <c r="D77" s="495"/>
      <c r="E77" s="495"/>
      <c r="F77" s="496"/>
      <c r="G77" s="595"/>
      <c r="H77" s="99"/>
      <c r="I77" s="99"/>
      <c r="J77" s="99"/>
      <c r="K77" s="99"/>
      <c r="L77" s="99"/>
      <c r="M77" s="99"/>
      <c r="N77" s="99"/>
      <c r="O77" s="100"/>
      <c r="P77" s="96"/>
      <c r="Q77" s="96"/>
      <c r="R77" s="96"/>
      <c r="S77" s="96"/>
      <c r="T77" s="96"/>
      <c r="U77" s="96"/>
      <c r="V77" s="96"/>
      <c r="W77" s="96"/>
      <c r="X77" s="97"/>
      <c r="Y77" s="143" t="s">
        <v>13</v>
      </c>
      <c r="Z77" s="118"/>
      <c r="AA77" s="119"/>
      <c r="AB77" s="564" t="s">
        <v>14</v>
      </c>
      <c r="AC77" s="564"/>
      <c r="AD77" s="564"/>
      <c r="AE77" s="871"/>
      <c r="AF77" s="872"/>
      <c r="AG77" s="872"/>
      <c r="AH77" s="872"/>
      <c r="AI77" s="871"/>
      <c r="AJ77" s="872"/>
      <c r="AK77" s="872"/>
      <c r="AL77" s="872"/>
      <c r="AM77" s="871"/>
      <c r="AN77" s="872"/>
      <c r="AO77" s="872"/>
      <c r="AP77" s="872"/>
      <c r="AQ77" s="321"/>
      <c r="AR77" s="193"/>
      <c r="AS77" s="193"/>
      <c r="AT77" s="322"/>
      <c r="AU77" s="204"/>
      <c r="AV77" s="204"/>
      <c r="AW77" s="204"/>
      <c r="AX77" s="206"/>
      <c r="AY77">
        <f t="shared" si="11"/>
        <v>0</v>
      </c>
    </row>
    <row r="78" spans="1:51" ht="69.75" hidden="1" customHeight="1" x14ac:dyDescent="0.15">
      <c r="A78" s="314" t="s">
        <v>300</v>
      </c>
      <c r="B78" s="315"/>
      <c r="C78" s="315"/>
      <c r="D78" s="315"/>
      <c r="E78" s="312" t="s">
        <v>247</v>
      </c>
      <c r="F78" s="313"/>
      <c r="G78" s="45" t="s">
        <v>187</v>
      </c>
      <c r="H78" s="572"/>
      <c r="I78" s="573"/>
      <c r="J78" s="573"/>
      <c r="K78" s="573"/>
      <c r="L78" s="573"/>
      <c r="M78" s="573"/>
      <c r="N78" s="573"/>
      <c r="O78" s="574"/>
      <c r="P78" s="135"/>
      <c r="Q78" s="135"/>
      <c r="R78" s="135"/>
      <c r="S78" s="135"/>
      <c r="T78" s="135"/>
      <c r="U78" s="135"/>
      <c r="V78" s="135"/>
      <c r="W78" s="135"/>
      <c r="X78" s="135"/>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11"/>
        <v>0</v>
      </c>
    </row>
    <row r="79" spans="1:51" ht="18.75" customHeight="1" thickBot="1" x14ac:dyDescent="0.2">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58" t="s">
        <v>263</v>
      </c>
      <c r="AP79" s="259"/>
      <c r="AQ79" s="259"/>
      <c r="AR79" s="62"/>
      <c r="AS79" s="258"/>
      <c r="AT79" s="259"/>
      <c r="AU79" s="259"/>
      <c r="AV79" s="259"/>
      <c r="AW79" s="259"/>
      <c r="AX79" s="949"/>
      <c r="AY79">
        <f>COUNTIF($AR$79,"☑")</f>
        <v>0</v>
      </c>
    </row>
    <row r="80" spans="1:51" ht="18.75" hidden="1" customHeight="1" x14ac:dyDescent="0.15">
      <c r="A80" s="845" t="s">
        <v>146</v>
      </c>
      <c r="B80" s="509" t="s">
        <v>260</v>
      </c>
      <c r="C80" s="510"/>
      <c r="D80" s="510"/>
      <c r="E80" s="510"/>
      <c r="F80" s="511"/>
      <c r="G80" s="415" t="s">
        <v>138</v>
      </c>
      <c r="H80" s="415"/>
      <c r="I80" s="415"/>
      <c r="J80" s="415"/>
      <c r="K80" s="415"/>
      <c r="L80" s="415"/>
      <c r="M80" s="415"/>
      <c r="N80" s="415"/>
      <c r="O80" s="415"/>
      <c r="P80" s="415"/>
      <c r="Q80" s="415"/>
      <c r="R80" s="415"/>
      <c r="S80" s="415"/>
      <c r="T80" s="415"/>
      <c r="U80" s="415"/>
      <c r="V80" s="415"/>
      <c r="W80" s="415"/>
      <c r="X80" s="415"/>
      <c r="Y80" s="415"/>
      <c r="Z80" s="415"/>
      <c r="AA80" s="498"/>
      <c r="AB80" s="414" t="s">
        <v>619</v>
      </c>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416"/>
      <c r="AY80">
        <f>COUNTA($G$82)</f>
        <v>0</v>
      </c>
    </row>
    <row r="81" spans="1:60" ht="22.5" hidden="1" customHeight="1" x14ac:dyDescent="0.15">
      <c r="A81" s="846"/>
      <c r="B81" s="512"/>
      <c r="C81" s="410"/>
      <c r="D81" s="410"/>
      <c r="E81" s="410"/>
      <c r="F81" s="411"/>
      <c r="G81" s="378"/>
      <c r="H81" s="378"/>
      <c r="I81" s="378"/>
      <c r="J81" s="378"/>
      <c r="K81" s="378"/>
      <c r="L81" s="378"/>
      <c r="M81" s="378"/>
      <c r="N81" s="378"/>
      <c r="O81" s="378"/>
      <c r="P81" s="378"/>
      <c r="Q81" s="378"/>
      <c r="R81" s="378"/>
      <c r="S81" s="378"/>
      <c r="T81" s="378"/>
      <c r="U81" s="378"/>
      <c r="V81" s="378"/>
      <c r="W81" s="378"/>
      <c r="X81" s="378"/>
      <c r="Y81" s="378"/>
      <c r="Z81" s="378"/>
      <c r="AA81" s="400"/>
      <c r="AB81" s="41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846"/>
      <c r="B82" s="512"/>
      <c r="C82" s="410"/>
      <c r="D82" s="410"/>
      <c r="E82" s="410"/>
      <c r="F82" s="411"/>
      <c r="G82" s="660"/>
      <c r="H82" s="660"/>
      <c r="I82" s="660"/>
      <c r="J82" s="660"/>
      <c r="K82" s="660"/>
      <c r="L82" s="660"/>
      <c r="M82" s="660"/>
      <c r="N82" s="660"/>
      <c r="O82" s="660"/>
      <c r="P82" s="660"/>
      <c r="Q82" s="660"/>
      <c r="R82" s="660"/>
      <c r="S82" s="660"/>
      <c r="T82" s="660"/>
      <c r="U82" s="660"/>
      <c r="V82" s="660"/>
      <c r="W82" s="660"/>
      <c r="X82" s="660"/>
      <c r="Y82" s="660"/>
      <c r="Z82" s="660"/>
      <c r="AA82" s="661"/>
      <c r="AB82" s="865"/>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6"/>
      <c r="AY82">
        <f t="shared" ref="AY82:AY89" si="12">$AY$80</f>
        <v>0</v>
      </c>
    </row>
    <row r="83" spans="1:60" ht="22.5" hidden="1" customHeight="1" x14ac:dyDescent="0.15">
      <c r="A83" s="846"/>
      <c r="B83" s="512"/>
      <c r="C83" s="410"/>
      <c r="D83" s="410"/>
      <c r="E83" s="410"/>
      <c r="F83" s="411"/>
      <c r="G83" s="662"/>
      <c r="H83" s="662"/>
      <c r="I83" s="662"/>
      <c r="J83" s="662"/>
      <c r="K83" s="662"/>
      <c r="L83" s="662"/>
      <c r="M83" s="662"/>
      <c r="N83" s="662"/>
      <c r="O83" s="662"/>
      <c r="P83" s="662"/>
      <c r="Q83" s="662"/>
      <c r="R83" s="662"/>
      <c r="S83" s="662"/>
      <c r="T83" s="662"/>
      <c r="U83" s="662"/>
      <c r="V83" s="662"/>
      <c r="W83" s="662"/>
      <c r="X83" s="662"/>
      <c r="Y83" s="662"/>
      <c r="Z83" s="662"/>
      <c r="AA83" s="663"/>
      <c r="AB83" s="867"/>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8"/>
      <c r="AY83">
        <f t="shared" si="12"/>
        <v>0</v>
      </c>
    </row>
    <row r="84" spans="1:60" ht="19.5" hidden="1" customHeight="1" x14ac:dyDescent="0.15">
      <c r="A84" s="846"/>
      <c r="B84" s="513"/>
      <c r="C84" s="514"/>
      <c r="D84" s="514"/>
      <c r="E84" s="514"/>
      <c r="F84" s="515"/>
      <c r="G84" s="664"/>
      <c r="H84" s="664"/>
      <c r="I84" s="664"/>
      <c r="J84" s="664"/>
      <c r="K84" s="664"/>
      <c r="L84" s="664"/>
      <c r="M84" s="664"/>
      <c r="N84" s="664"/>
      <c r="O84" s="664"/>
      <c r="P84" s="664"/>
      <c r="Q84" s="664"/>
      <c r="R84" s="664"/>
      <c r="S84" s="664"/>
      <c r="T84" s="664"/>
      <c r="U84" s="664"/>
      <c r="V84" s="664"/>
      <c r="W84" s="664"/>
      <c r="X84" s="664"/>
      <c r="Y84" s="664"/>
      <c r="Z84" s="664"/>
      <c r="AA84" s="665"/>
      <c r="AB84" s="869"/>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0"/>
      <c r="AY84">
        <f t="shared" si="12"/>
        <v>0</v>
      </c>
    </row>
    <row r="85" spans="1:60" ht="18.75" hidden="1" customHeight="1" x14ac:dyDescent="0.15">
      <c r="A85" s="846"/>
      <c r="B85" s="410" t="s">
        <v>144</v>
      </c>
      <c r="C85" s="410"/>
      <c r="D85" s="410"/>
      <c r="E85" s="410"/>
      <c r="F85" s="411"/>
      <c r="G85" s="497" t="s">
        <v>60</v>
      </c>
      <c r="H85" s="415"/>
      <c r="I85" s="415"/>
      <c r="J85" s="415"/>
      <c r="K85" s="415"/>
      <c r="L85" s="415"/>
      <c r="M85" s="415"/>
      <c r="N85" s="415"/>
      <c r="O85" s="498"/>
      <c r="P85" s="414" t="s">
        <v>62</v>
      </c>
      <c r="Q85" s="415"/>
      <c r="R85" s="415"/>
      <c r="S85" s="415"/>
      <c r="T85" s="415"/>
      <c r="U85" s="415"/>
      <c r="V85" s="415"/>
      <c r="W85" s="415"/>
      <c r="X85" s="498"/>
      <c r="Y85" s="150"/>
      <c r="Z85" s="151"/>
      <c r="AA85" s="152"/>
      <c r="AB85" s="542" t="s">
        <v>11</v>
      </c>
      <c r="AC85" s="543"/>
      <c r="AD85" s="544"/>
      <c r="AE85" s="232" t="s">
        <v>307</v>
      </c>
      <c r="AF85" s="232"/>
      <c r="AG85" s="232"/>
      <c r="AH85" s="232"/>
      <c r="AI85" s="232" t="s">
        <v>329</v>
      </c>
      <c r="AJ85" s="232"/>
      <c r="AK85" s="232"/>
      <c r="AL85" s="232"/>
      <c r="AM85" s="232" t="s">
        <v>426</v>
      </c>
      <c r="AN85" s="232"/>
      <c r="AO85" s="232"/>
      <c r="AP85" s="232"/>
      <c r="AQ85" s="143" t="s">
        <v>184</v>
      </c>
      <c r="AR85" s="118"/>
      <c r="AS85" s="118"/>
      <c r="AT85" s="119"/>
      <c r="AU85" s="518" t="s">
        <v>133</v>
      </c>
      <c r="AV85" s="518"/>
      <c r="AW85" s="518"/>
      <c r="AX85" s="519"/>
      <c r="AY85">
        <f t="shared" si="12"/>
        <v>0</v>
      </c>
      <c r="AZ85" s="10"/>
      <c r="BA85" s="10"/>
      <c r="BB85" s="10"/>
      <c r="BC85" s="10"/>
    </row>
    <row r="86" spans="1:60" ht="18.75" hidden="1" customHeight="1" x14ac:dyDescent="0.15">
      <c r="A86" s="846"/>
      <c r="B86" s="410"/>
      <c r="C86" s="410"/>
      <c r="D86" s="410"/>
      <c r="E86" s="410"/>
      <c r="F86" s="411"/>
      <c r="G86" s="399"/>
      <c r="H86" s="378"/>
      <c r="I86" s="378"/>
      <c r="J86" s="378"/>
      <c r="K86" s="378"/>
      <c r="L86" s="378"/>
      <c r="M86" s="378"/>
      <c r="N86" s="378"/>
      <c r="O86" s="400"/>
      <c r="P86" s="417"/>
      <c r="Q86" s="378"/>
      <c r="R86" s="378"/>
      <c r="S86" s="378"/>
      <c r="T86" s="378"/>
      <c r="U86" s="378"/>
      <c r="V86" s="378"/>
      <c r="W86" s="378"/>
      <c r="X86" s="400"/>
      <c r="Y86" s="150"/>
      <c r="Z86" s="151"/>
      <c r="AA86" s="152"/>
      <c r="AB86" s="393"/>
      <c r="AC86" s="394"/>
      <c r="AD86" s="395"/>
      <c r="AE86" s="232"/>
      <c r="AF86" s="232"/>
      <c r="AG86" s="232"/>
      <c r="AH86" s="232"/>
      <c r="AI86" s="232"/>
      <c r="AJ86" s="232"/>
      <c r="AK86" s="232"/>
      <c r="AL86" s="232"/>
      <c r="AM86" s="232"/>
      <c r="AN86" s="232"/>
      <c r="AO86" s="232"/>
      <c r="AP86" s="232"/>
      <c r="AQ86" s="184"/>
      <c r="AR86" s="185"/>
      <c r="AS86" s="121" t="s">
        <v>185</v>
      </c>
      <c r="AT86" s="122"/>
      <c r="AU86" s="185"/>
      <c r="AV86" s="185"/>
      <c r="AW86" s="378" t="s">
        <v>175</v>
      </c>
      <c r="AX86" s="379"/>
      <c r="AY86">
        <f t="shared" si="12"/>
        <v>0</v>
      </c>
      <c r="AZ86" s="10"/>
      <c r="BA86" s="10"/>
      <c r="BB86" s="10"/>
      <c r="BC86" s="10"/>
      <c r="BD86" s="10"/>
      <c r="BE86" s="10"/>
      <c r="BF86" s="10"/>
      <c r="BG86" s="10"/>
      <c r="BH86" s="10"/>
    </row>
    <row r="87" spans="1:60" ht="23.25" hidden="1" customHeight="1" x14ac:dyDescent="0.15">
      <c r="A87" s="846"/>
      <c r="B87" s="410"/>
      <c r="C87" s="410"/>
      <c r="D87" s="410"/>
      <c r="E87" s="410"/>
      <c r="F87" s="411"/>
      <c r="G87" s="92"/>
      <c r="H87" s="93"/>
      <c r="I87" s="93"/>
      <c r="J87" s="93"/>
      <c r="K87" s="93"/>
      <c r="L87" s="93"/>
      <c r="M87" s="93"/>
      <c r="N87" s="93"/>
      <c r="O87" s="94"/>
      <c r="P87" s="93"/>
      <c r="Q87" s="499"/>
      <c r="R87" s="499"/>
      <c r="S87" s="499"/>
      <c r="T87" s="499"/>
      <c r="U87" s="499"/>
      <c r="V87" s="499"/>
      <c r="W87" s="499"/>
      <c r="X87" s="500"/>
      <c r="Y87" s="546" t="s">
        <v>61</v>
      </c>
      <c r="Z87" s="547"/>
      <c r="AA87" s="548"/>
      <c r="AB87" s="446"/>
      <c r="AC87" s="446"/>
      <c r="AD87" s="446"/>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2"/>
        <v>0</v>
      </c>
    </row>
    <row r="88" spans="1:60" ht="23.25" hidden="1" customHeight="1" x14ac:dyDescent="0.15">
      <c r="A88" s="846"/>
      <c r="B88" s="410"/>
      <c r="C88" s="410"/>
      <c r="D88" s="410"/>
      <c r="E88" s="410"/>
      <c r="F88" s="411"/>
      <c r="G88" s="95"/>
      <c r="H88" s="96"/>
      <c r="I88" s="96"/>
      <c r="J88" s="96"/>
      <c r="K88" s="96"/>
      <c r="L88" s="96"/>
      <c r="M88" s="96"/>
      <c r="N88" s="96"/>
      <c r="O88" s="97"/>
      <c r="P88" s="501"/>
      <c r="Q88" s="501"/>
      <c r="R88" s="501"/>
      <c r="S88" s="501"/>
      <c r="T88" s="501"/>
      <c r="U88" s="501"/>
      <c r="V88" s="501"/>
      <c r="W88" s="501"/>
      <c r="X88" s="502"/>
      <c r="Y88" s="443" t="s">
        <v>53</v>
      </c>
      <c r="Z88" s="444"/>
      <c r="AA88" s="445"/>
      <c r="AB88" s="508"/>
      <c r="AC88" s="508"/>
      <c r="AD88" s="508"/>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2"/>
        <v>0</v>
      </c>
      <c r="AZ88" s="10"/>
      <c r="BA88" s="10"/>
      <c r="BB88" s="10"/>
      <c r="BC88" s="10"/>
    </row>
    <row r="89" spans="1:60" ht="23.25" hidden="1" customHeight="1" x14ac:dyDescent="0.15">
      <c r="A89" s="846"/>
      <c r="B89" s="514"/>
      <c r="C89" s="514"/>
      <c r="D89" s="514"/>
      <c r="E89" s="514"/>
      <c r="F89" s="515"/>
      <c r="G89" s="98"/>
      <c r="H89" s="99"/>
      <c r="I89" s="99"/>
      <c r="J89" s="99"/>
      <c r="K89" s="99"/>
      <c r="L89" s="99"/>
      <c r="M89" s="99"/>
      <c r="N89" s="99"/>
      <c r="O89" s="100"/>
      <c r="P89" s="162"/>
      <c r="Q89" s="162"/>
      <c r="R89" s="162"/>
      <c r="S89" s="162"/>
      <c r="T89" s="162"/>
      <c r="U89" s="162"/>
      <c r="V89" s="162"/>
      <c r="W89" s="162"/>
      <c r="X89" s="545"/>
      <c r="Y89" s="443" t="s">
        <v>13</v>
      </c>
      <c r="Z89" s="444"/>
      <c r="AA89" s="445"/>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2"/>
        <v>0</v>
      </c>
      <c r="AZ89" s="10"/>
      <c r="BA89" s="10"/>
      <c r="BB89" s="10"/>
      <c r="BC89" s="10"/>
      <c r="BD89" s="10"/>
      <c r="BE89" s="10"/>
      <c r="BF89" s="10"/>
      <c r="BG89" s="10"/>
      <c r="BH89" s="10"/>
    </row>
    <row r="90" spans="1:60" ht="18.75" hidden="1" customHeight="1" x14ac:dyDescent="0.15">
      <c r="A90" s="846"/>
      <c r="B90" s="410" t="s">
        <v>144</v>
      </c>
      <c r="C90" s="410"/>
      <c r="D90" s="410"/>
      <c r="E90" s="410"/>
      <c r="F90" s="411"/>
      <c r="G90" s="497" t="s">
        <v>60</v>
      </c>
      <c r="H90" s="415"/>
      <c r="I90" s="415"/>
      <c r="J90" s="415"/>
      <c r="K90" s="415"/>
      <c r="L90" s="415"/>
      <c r="M90" s="415"/>
      <c r="N90" s="415"/>
      <c r="O90" s="498"/>
      <c r="P90" s="414" t="s">
        <v>62</v>
      </c>
      <c r="Q90" s="415"/>
      <c r="R90" s="415"/>
      <c r="S90" s="415"/>
      <c r="T90" s="415"/>
      <c r="U90" s="415"/>
      <c r="V90" s="415"/>
      <c r="W90" s="415"/>
      <c r="X90" s="498"/>
      <c r="Y90" s="150"/>
      <c r="Z90" s="151"/>
      <c r="AA90" s="152"/>
      <c r="AB90" s="542" t="s">
        <v>11</v>
      </c>
      <c r="AC90" s="543"/>
      <c r="AD90" s="544"/>
      <c r="AE90" s="232" t="s">
        <v>307</v>
      </c>
      <c r="AF90" s="232"/>
      <c r="AG90" s="232"/>
      <c r="AH90" s="232"/>
      <c r="AI90" s="232" t="s">
        <v>329</v>
      </c>
      <c r="AJ90" s="232"/>
      <c r="AK90" s="232"/>
      <c r="AL90" s="232"/>
      <c r="AM90" s="232" t="s">
        <v>426</v>
      </c>
      <c r="AN90" s="232"/>
      <c r="AO90" s="232"/>
      <c r="AP90" s="232"/>
      <c r="AQ90" s="143" t="s">
        <v>184</v>
      </c>
      <c r="AR90" s="118"/>
      <c r="AS90" s="118"/>
      <c r="AT90" s="119"/>
      <c r="AU90" s="518" t="s">
        <v>133</v>
      </c>
      <c r="AV90" s="518"/>
      <c r="AW90" s="518"/>
      <c r="AX90" s="519"/>
      <c r="AY90">
        <f>COUNTA($G$92)</f>
        <v>0</v>
      </c>
    </row>
    <row r="91" spans="1:60" ht="18.75" hidden="1" customHeight="1" x14ac:dyDescent="0.15">
      <c r="A91" s="846"/>
      <c r="B91" s="410"/>
      <c r="C91" s="410"/>
      <c r="D91" s="410"/>
      <c r="E91" s="410"/>
      <c r="F91" s="411"/>
      <c r="G91" s="399"/>
      <c r="H91" s="378"/>
      <c r="I91" s="378"/>
      <c r="J91" s="378"/>
      <c r="K91" s="378"/>
      <c r="L91" s="378"/>
      <c r="M91" s="378"/>
      <c r="N91" s="378"/>
      <c r="O91" s="400"/>
      <c r="P91" s="417"/>
      <c r="Q91" s="378"/>
      <c r="R91" s="378"/>
      <c r="S91" s="378"/>
      <c r="T91" s="378"/>
      <c r="U91" s="378"/>
      <c r="V91" s="378"/>
      <c r="W91" s="378"/>
      <c r="X91" s="400"/>
      <c r="Y91" s="150"/>
      <c r="Z91" s="151"/>
      <c r="AA91" s="152"/>
      <c r="AB91" s="393"/>
      <c r="AC91" s="394"/>
      <c r="AD91" s="395"/>
      <c r="AE91" s="232"/>
      <c r="AF91" s="232"/>
      <c r="AG91" s="232"/>
      <c r="AH91" s="232"/>
      <c r="AI91" s="232"/>
      <c r="AJ91" s="232"/>
      <c r="AK91" s="232"/>
      <c r="AL91" s="232"/>
      <c r="AM91" s="232"/>
      <c r="AN91" s="232"/>
      <c r="AO91" s="232"/>
      <c r="AP91" s="232"/>
      <c r="AQ91" s="184"/>
      <c r="AR91" s="185"/>
      <c r="AS91" s="121" t="s">
        <v>185</v>
      </c>
      <c r="AT91" s="122"/>
      <c r="AU91" s="185"/>
      <c r="AV91" s="185"/>
      <c r="AW91" s="378" t="s">
        <v>175</v>
      </c>
      <c r="AX91" s="379"/>
      <c r="AY91">
        <f>$AY$90</f>
        <v>0</v>
      </c>
      <c r="AZ91" s="10"/>
      <c r="BA91" s="10"/>
      <c r="BB91" s="10"/>
      <c r="BC91" s="10"/>
    </row>
    <row r="92" spans="1:60" ht="23.25" hidden="1" customHeight="1" x14ac:dyDescent="0.15">
      <c r="A92" s="846"/>
      <c r="B92" s="410"/>
      <c r="C92" s="410"/>
      <c r="D92" s="410"/>
      <c r="E92" s="410"/>
      <c r="F92" s="411"/>
      <c r="G92" s="92"/>
      <c r="H92" s="93"/>
      <c r="I92" s="93"/>
      <c r="J92" s="93"/>
      <c r="K92" s="93"/>
      <c r="L92" s="93"/>
      <c r="M92" s="93"/>
      <c r="N92" s="93"/>
      <c r="O92" s="94"/>
      <c r="P92" s="93"/>
      <c r="Q92" s="499"/>
      <c r="R92" s="499"/>
      <c r="S92" s="499"/>
      <c r="T92" s="499"/>
      <c r="U92" s="499"/>
      <c r="V92" s="499"/>
      <c r="W92" s="499"/>
      <c r="X92" s="500"/>
      <c r="Y92" s="546" t="s">
        <v>61</v>
      </c>
      <c r="Z92" s="547"/>
      <c r="AA92" s="548"/>
      <c r="AB92" s="446"/>
      <c r="AC92" s="446"/>
      <c r="AD92" s="446"/>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3">$AY$90</f>
        <v>0</v>
      </c>
      <c r="AZ92" s="10"/>
      <c r="BA92" s="10"/>
      <c r="BB92" s="10"/>
      <c r="BC92" s="10"/>
      <c r="BD92" s="10"/>
      <c r="BE92" s="10"/>
      <c r="BF92" s="10"/>
      <c r="BG92" s="10"/>
      <c r="BH92" s="10"/>
    </row>
    <row r="93" spans="1:60" ht="23.25" hidden="1" customHeight="1" x14ac:dyDescent="0.15">
      <c r="A93" s="846"/>
      <c r="B93" s="410"/>
      <c r="C93" s="410"/>
      <c r="D93" s="410"/>
      <c r="E93" s="410"/>
      <c r="F93" s="411"/>
      <c r="G93" s="95"/>
      <c r="H93" s="96"/>
      <c r="I93" s="96"/>
      <c r="J93" s="96"/>
      <c r="K93" s="96"/>
      <c r="L93" s="96"/>
      <c r="M93" s="96"/>
      <c r="N93" s="96"/>
      <c r="O93" s="97"/>
      <c r="P93" s="501"/>
      <c r="Q93" s="501"/>
      <c r="R93" s="501"/>
      <c r="S93" s="501"/>
      <c r="T93" s="501"/>
      <c r="U93" s="501"/>
      <c r="V93" s="501"/>
      <c r="W93" s="501"/>
      <c r="X93" s="502"/>
      <c r="Y93" s="443" t="s">
        <v>53</v>
      </c>
      <c r="Z93" s="444"/>
      <c r="AA93" s="445"/>
      <c r="AB93" s="508"/>
      <c r="AC93" s="508"/>
      <c r="AD93" s="508"/>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3"/>
        <v>0</v>
      </c>
    </row>
    <row r="94" spans="1:60" ht="23.25" hidden="1" customHeight="1" x14ac:dyDescent="0.15">
      <c r="A94" s="846"/>
      <c r="B94" s="514"/>
      <c r="C94" s="514"/>
      <c r="D94" s="514"/>
      <c r="E94" s="514"/>
      <c r="F94" s="515"/>
      <c r="G94" s="98"/>
      <c r="H94" s="99"/>
      <c r="I94" s="99"/>
      <c r="J94" s="99"/>
      <c r="K94" s="99"/>
      <c r="L94" s="99"/>
      <c r="M94" s="99"/>
      <c r="N94" s="99"/>
      <c r="O94" s="100"/>
      <c r="P94" s="162"/>
      <c r="Q94" s="162"/>
      <c r="R94" s="162"/>
      <c r="S94" s="162"/>
      <c r="T94" s="162"/>
      <c r="U94" s="162"/>
      <c r="V94" s="162"/>
      <c r="W94" s="162"/>
      <c r="X94" s="545"/>
      <c r="Y94" s="443" t="s">
        <v>13</v>
      </c>
      <c r="Z94" s="444"/>
      <c r="AA94" s="445"/>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3"/>
        <v>0</v>
      </c>
      <c r="AZ94" s="10"/>
      <c r="BA94" s="10"/>
      <c r="BB94" s="10"/>
      <c r="BC94" s="10"/>
    </row>
    <row r="95" spans="1:60" ht="18.75" hidden="1" customHeight="1" x14ac:dyDescent="0.15">
      <c r="A95" s="846"/>
      <c r="B95" s="410" t="s">
        <v>144</v>
      </c>
      <c r="C95" s="410"/>
      <c r="D95" s="410"/>
      <c r="E95" s="410"/>
      <c r="F95" s="411"/>
      <c r="G95" s="497" t="s">
        <v>60</v>
      </c>
      <c r="H95" s="415"/>
      <c r="I95" s="415"/>
      <c r="J95" s="415"/>
      <c r="K95" s="415"/>
      <c r="L95" s="415"/>
      <c r="M95" s="415"/>
      <c r="N95" s="415"/>
      <c r="O95" s="498"/>
      <c r="P95" s="414" t="s">
        <v>62</v>
      </c>
      <c r="Q95" s="415"/>
      <c r="R95" s="415"/>
      <c r="S95" s="415"/>
      <c r="T95" s="415"/>
      <c r="U95" s="415"/>
      <c r="V95" s="415"/>
      <c r="W95" s="415"/>
      <c r="X95" s="498"/>
      <c r="Y95" s="150"/>
      <c r="Z95" s="151"/>
      <c r="AA95" s="152"/>
      <c r="AB95" s="542" t="s">
        <v>11</v>
      </c>
      <c r="AC95" s="543"/>
      <c r="AD95" s="544"/>
      <c r="AE95" s="232" t="s">
        <v>307</v>
      </c>
      <c r="AF95" s="232"/>
      <c r="AG95" s="232"/>
      <c r="AH95" s="232"/>
      <c r="AI95" s="232" t="s">
        <v>329</v>
      </c>
      <c r="AJ95" s="232"/>
      <c r="AK95" s="232"/>
      <c r="AL95" s="232"/>
      <c r="AM95" s="232" t="s">
        <v>426</v>
      </c>
      <c r="AN95" s="232"/>
      <c r="AO95" s="232"/>
      <c r="AP95" s="232"/>
      <c r="AQ95" s="143" t="s">
        <v>184</v>
      </c>
      <c r="AR95" s="118"/>
      <c r="AS95" s="118"/>
      <c r="AT95" s="119"/>
      <c r="AU95" s="518" t="s">
        <v>133</v>
      </c>
      <c r="AV95" s="518"/>
      <c r="AW95" s="518"/>
      <c r="AX95" s="519"/>
      <c r="AY95">
        <f>COUNTA($G$97)</f>
        <v>0</v>
      </c>
      <c r="AZ95" s="10"/>
      <c r="BA95" s="10"/>
      <c r="BB95" s="10"/>
      <c r="BC95" s="10"/>
      <c r="BD95" s="10"/>
      <c r="BE95" s="10"/>
      <c r="BF95" s="10"/>
      <c r="BG95" s="10"/>
      <c r="BH95" s="10"/>
    </row>
    <row r="96" spans="1:60" ht="18.75" hidden="1" customHeight="1" x14ac:dyDescent="0.15">
      <c r="A96" s="846"/>
      <c r="B96" s="410"/>
      <c r="C96" s="410"/>
      <c r="D96" s="410"/>
      <c r="E96" s="410"/>
      <c r="F96" s="411"/>
      <c r="G96" s="399"/>
      <c r="H96" s="378"/>
      <c r="I96" s="378"/>
      <c r="J96" s="378"/>
      <c r="K96" s="378"/>
      <c r="L96" s="378"/>
      <c r="M96" s="378"/>
      <c r="N96" s="378"/>
      <c r="O96" s="400"/>
      <c r="P96" s="417"/>
      <c r="Q96" s="378"/>
      <c r="R96" s="378"/>
      <c r="S96" s="378"/>
      <c r="T96" s="378"/>
      <c r="U96" s="378"/>
      <c r="V96" s="378"/>
      <c r="W96" s="378"/>
      <c r="X96" s="400"/>
      <c r="Y96" s="150"/>
      <c r="Z96" s="151"/>
      <c r="AA96" s="152"/>
      <c r="AB96" s="393"/>
      <c r="AC96" s="394"/>
      <c r="AD96" s="395"/>
      <c r="AE96" s="232"/>
      <c r="AF96" s="232"/>
      <c r="AG96" s="232"/>
      <c r="AH96" s="232"/>
      <c r="AI96" s="232"/>
      <c r="AJ96" s="232"/>
      <c r="AK96" s="232"/>
      <c r="AL96" s="232"/>
      <c r="AM96" s="232"/>
      <c r="AN96" s="232"/>
      <c r="AO96" s="232"/>
      <c r="AP96" s="232"/>
      <c r="AQ96" s="184"/>
      <c r="AR96" s="185"/>
      <c r="AS96" s="121" t="s">
        <v>185</v>
      </c>
      <c r="AT96" s="122"/>
      <c r="AU96" s="185"/>
      <c r="AV96" s="185"/>
      <c r="AW96" s="378" t="s">
        <v>175</v>
      </c>
      <c r="AX96" s="379"/>
      <c r="AY96">
        <f>$AY$95</f>
        <v>0</v>
      </c>
    </row>
    <row r="97" spans="1:60" ht="23.25" hidden="1" customHeight="1" x14ac:dyDescent="0.15">
      <c r="A97" s="846"/>
      <c r="B97" s="410"/>
      <c r="C97" s="410"/>
      <c r="D97" s="410"/>
      <c r="E97" s="410"/>
      <c r="F97" s="411"/>
      <c r="G97" s="92"/>
      <c r="H97" s="93"/>
      <c r="I97" s="93"/>
      <c r="J97" s="93"/>
      <c r="K97" s="93"/>
      <c r="L97" s="93"/>
      <c r="M97" s="93"/>
      <c r="N97" s="93"/>
      <c r="O97" s="94"/>
      <c r="P97" s="93"/>
      <c r="Q97" s="499"/>
      <c r="R97" s="499"/>
      <c r="S97" s="499"/>
      <c r="T97" s="499"/>
      <c r="U97" s="499"/>
      <c r="V97" s="499"/>
      <c r="W97" s="499"/>
      <c r="X97" s="500"/>
      <c r="Y97" s="546" t="s">
        <v>61</v>
      </c>
      <c r="Z97" s="547"/>
      <c r="AA97" s="548"/>
      <c r="AB97" s="453"/>
      <c r="AC97" s="454"/>
      <c r="AD97" s="455"/>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4">$AY$95</f>
        <v>0</v>
      </c>
      <c r="AZ97" s="10"/>
      <c r="BA97" s="10"/>
      <c r="BB97" s="10"/>
      <c r="BC97" s="10"/>
    </row>
    <row r="98" spans="1:60" ht="23.25" hidden="1" customHeight="1" x14ac:dyDescent="0.15">
      <c r="A98" s="846"/>
      <c r="B98" s="410"/>
      <c r="C98" s="410"/>
      <c r="D98" s="410"/>
      <c r="E98" s="410"/>
      <c r="F98" s="411"/>
      <c r="G98" s="95"/>
      <c r="H98" s="96"/>
      <c r="I98" s="96"/>
      <c r="J98" s="96"/>
      <c r="K98" s="96"/>
      <c r="L98" s="96"/>
      <c r="M98" s="96"/>
      <c r="N98" s="96"/>
      <c r="O98" s="97"/>
      <c r="P98" s="501"/>
      <c r="Q98" s="501"/>
      <c r="R98" s="501"/>
      <c r="S98" s="501"/>
      <c r="T98" s="501"/>
      <c r="U98" s="501"/>
      <c r="V98" s="501"/>
      <c r="W98" s="501"/>
      <c r="X98" s="502"/>
      <c r="Y98" s="443" t="s">
        <v>53</v>
      </c>
      <c r="Z98" s="444"/>
      <c r="AA98" s="445"/>
      <c r="AB98" s="447"/>
      <c r="AC98" s="448"/>
      <c r="AD98" s="449"/>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4"/>
        <v>0</v>
      </c>
      <c r="AZ98" s="10"/>
      <c r="BA98" s="10"/>
      <c r="BB98" s="10"/>
      <c r="BC98" s="10"/>
      <c r="BD98" s="10"/>
      <c r="BE98" s="10"/>
      <c r="BF98" s="10"/>
      <c r="BG98" s="10"/>
      <c r="BH98" s="10"/>
    </row>
    <row r="99" spans="1:60" ht="23.25" hidden="1" customHeight="1" thickBot="1" x14ac:dyDescent="0.2">
      <c r="A99" s="847"/>
      <c r="B99" s="412"/>
      <c r="C99" s="412"/>
      <c r="D99" s="412"/>
      <c r="E99" s="412"/>
      <c r="F99" s="413"/>
      <c r="G99" s="565"/>
      <c r="H99" s="201"/>
      <c r="I99" s="201"/>
      <c r="J99" s="201"/>
      <c r="K99" s="201"/>
      <c r="L99" s="201"/>
      <c r="M99" s="201"/>
      <c r="N99" s="201"/>
      <c r="O99" s="566"/>
      <c r="P99" s="503"/>
      <c r="Q99" s="503"/>
      <c r="R99" s="503"/>
      <c r="S99" s="503"/>
      <c r="T99" s="503"/>
      <c r="U99" s="503"/>
      <c r="V99" s="503"/>
      <c r="W99" s="503"/>
      <c r="X99" s="504"/>
      <c r="Y99" s="876" t="s">
        <v>13</v>
      </c>
      <c r="Z99" s="877"/>
      <c r="AA99" s="878"/>
      <c r="AB99" s="873" t="s">
        <v>14</v>
      </c>
      <c r="AC99" s="874"/>
      <c r="AD99" s="875"/>
      <c r="AE99" s="505"/>
      <c r="AF99" s="506"/>
      <c r="AG99" s="506"/>
      <c r="AH99" s="507"/>
      <c r="AI99" s="505"/>
      <c r="AJ99" s="506"/>
      <c r="AK99" s="506"/>
      <c r="AL99" s="507"/>
      <c r="AM99" s="505"/>
      <c r="AN99" s="506"/>
      <c r="AO99" s="506"/>
      <c r="AP99" s="506"/>
      <c r="AQ99" s="520"/>
      <c r="AR99" s="521"/>
      <c r="AS99" s="521"/>
      <c r="AT99" s="522"/>
      <c r="AU99" s="506"/>
      <c r="AV99" s="506"/>
      <c r="AW99" s="506"/>
      <c r="AX99" s="523"/>
      <c r="AY99">
        <f t="shared" si="14"/>
        <v>0</v>
      </c>
    </row>
    <row r="100" spans="1:60" ht="31.5" customHeight="1" x14ac:dyDescent="0.15">
      <c r="A100" s="486" t="s">
        <v>270</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5"/>
      <c r="Z100" s="836"/>
      <c r="AA100" s="837"/>
      <c r="AB100" s="466" t="s">
        <v>11</v>
      </c>
      <c r="AC100" s="466"/>
      <c r="AD100" s="466"/>
      <c r="AE100" s="524" t="s">
        <v>307</v>
      </c>
      <c r="AF100" s="525"/>
      <c r="AG100" s="525"/>
      <c r="AH100" s="526"/>
      <c r="AI100" s="524" t="s">
        <v>329</v>
      </c>
      <c r="AJ100" s="525"/>
      <c r="AK100" s="525"/>
      <c r="AL100" s="526"/>
      <c r="AM100" s="524" t="s">
        <v>426</v>
      </c>
      <c r="AN100" s="525"/>
      <c r="AO100" s="525"/>
      <c r="AP100" s="526"/>
      <c r="AQ100" s="302" t="s">
        <v>334</v>
      </c>
      <c r="AR100" s="303"/>
      <c r="AS100" s="303"/>
      <c r="AT100" s="304"/>
      <c r="AU100" s="302" t="s">
        <v>460</v>
      </c>
      <c r="AV100" s="303"/>
      <c r="AW100" s="303"/>
      <c r="AX100" s="305"/>
    </row>
    <row r="101" spans="1:60" ht="23.25" customHeight="1" x14ac:dyDescent="0.15">
      <c r="A101" s="404"/>
      <c r="B101" s="405"/>
      <c r="C101" s="405"/>
      <c r="D101" s="405"/>
      <c r="E101" s="405"/>
      <c r="F101" s="406"/>
      <c r="G101" s="93" t="s">
        <v>644</v>
      </c>
      <c r="H101" s="93"/>
      <c r="I101" s="93"/>
      <c r="J101" s="93"/>
      <c r="K101" s="93"/>
      <c r="L101" s="93"/>
      <c r="M101" s="93"/>
      <c r="N101" s="93"/>
      <c r="O101" s="93"/>
      <c r="P101" s="93"/>
      <c r="Q101" s="93"/>
      <c r="R101" s="93"/>
      <c r="S101" s="93"/>
      <c r="T101" s="93"/>
      <c r="U101" s="93"/>
      <c r="V101" s="93"/>
      <c r="W101" s="93"/>
      <c r="X101" s="94"/>
      <c r="Y101" s="527" t="s">
        <v>54</v>
      </c>
      <c r="Z101" s="528"/>
      <c r="AA101" s="529"/>
      <c r="AB101" s="446" t="s">
        <v>643</v>
      </c>
      <c r="AC101" s="446"/>
      <c r="AD101" s="446"/>
      <c r="AE101" s="267">
        <v>2</v>
      </c>
      <c r="AF101" s="267"/>
      <c r="AG101" s="267"/>
      <c r="AH101" s="267"/>
      <c r="AI101" s="267">
        <v>5</v>
      </c>
      <c r="AJ101" s="267"/>
      <c r="AK101" s="267"/>
      <c r="AL101" s="267"/>
      <c r="AM101" s="267">
        <v>6</v>
      </c>
      <c r="AN101" s="267"/>
      <c r="AO101" s="267"/>
      <c r="AP101" s="267"/>
      <c r="AQ101" s="267" t="s">
        <v>639</v>
      </c>
      <c r="AR101" s="267"/>
      <c r="AS101" s="267"/>
      <c r="AT101" s="267"/>
      <c r="AU101" s="203" t="s">
        <v>639</v>
      </c>
      <c r="AV101" s="204"/>
      <c r="AW101" s="204"/>
      <c r="AX101" s="206"/>
    </row>
    <row r="102" spans="1:60" ht="23.25" customHeight="1" x14ac:dyDescent="0.15">
      <c r="A102" s="407"/>
      <c r="B102" s="408"/>
      <c r="C102" s="408"/>
      <c r="D102" s="408"/>
      <c r="E102" s="408"/>
      <c r="F102" s="409"/>
      <c r="G102" s="99"/>
      <c r="H102" s="99"/>
      <c r="I102" s="99"/>
      <c r="J102" s="99"/>
      <c r="K102" s="99"/>
      <c r="L102" s="99"/>
      <c r="M102" s="99"/>
      <c r="N102" s="99"/>
      <c r="O102" s="99"/>
      <c r="P102" s="99"/>
      <c r="Q102" s="99"/>
      <c r="R102" s="99"/>
      <c r="S102" s="99"/>
      <c r="T102" s="99"/>
      <c r="U102" s="99"/>
      <c r="V102" s="99"/>
      <c r="W102" s="99"/>
      <c r="X102" s="100"/>
      <c r="Y102" s="429" t="s">
        <v>55</v>
      </c>
      <c r="Z102" s="430"/>
      <c r="AA102" s="431"/>
      <c r="AB102" s="446" t="s">
        <v>643</v>
      </c>
      <c r="AC102" s="446"/>
      <c r="AD102" s="446"/>
      <c r="AE102" s="267">
        <v>2</v>
      </c>
      <c r="AF102" s="267"/>
      <c r="AG102" s="267"/>
      <c r="AH102" s="267"/>
      <c r="AI102" s="267">
        <v>5</v>
      </c>
      <c r="AJ102" s="267"/>
      <c r="AK102" s="267"/>
      <c r="AL102" s="267"/>
      <c r="AM102" s="267">
        <v>6</v>
      </c>
      <c r="AN102" s="267"/>
      <c r="AO102" s="267"/>
      <c r="AP102" s="267"/>
      <c r="AQ102" s="267">
        <v>6</v>
      </c>
      <c r="AR102" s="267"/>
      <c r="AS102" s="267"/>
      <c r="AT102" s="267"/>
      <c r="AU102" s="210">
        <v>0</v>
      </c>
      <c r="AV102" s="211"/>
      <c r="AW102" s="211"/>
      <c r="AX102" s="306"/>
    </row>
    <row r="103" spans="1:60" ht="31.5" hidden="1" customHeight="1" x14ac:dyDescent="0.15">
      <c r="A103" s="401" t="s">
        <v>270</v>
      </c>
      <c r="B103" s="402"/>
      <c r="C103" s="402"/>
      <c r="D103" s="402"/>
      <c r="E103" s="402"/>
      <c r="F103" s="403"/>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32" t="s">
        <v>11</v>
      </c>
      <c r="AC103" s="427"/>
      <c r="AD103" s="428"/>
      <c r="AE103" s="232" t="s">
        <v>307</v>
      </c>
      <c r="AF103" s="232"/>
      <c r="AG103" s="232"/>
      <c r="AH103" s="232"/>
      <c r="AI103" s="232" t="s">
        <v>329</v>
      </c>
      <c r="AJ103" s="232"/>
      <c r="AK103" s="232"/>
      <c r="AL103" s="232"/>
      <c r="AM103" s="232" t="s">
        <v>426</v>
      </c>
      <c r="AN103" s="232"/>
      <c r="AO103" s="232"/>
      <c r="AP103" s="232"/>
      <c r="AQ103" s="264" t="s">
        <v>334</v>
      </c>
      <c r="AR103" s="265"/>
      <c r="AS103" s="265"/>
      <c r="AT103" s="265"/>
      <c r="AU103" s="264" t="s">
        <v>460</v>
      </c>
      <c r="AV103" s="265"/>
      <c r="AW103" s="265"/>
      <c r="AX103" s="266"/>
      <c r="AY103">
        <f>COUNTA($G$104)</f>
        <v>0</v>
      </c>
    </row>
    <row r="104" spans="1:60" ht="23.25" hidden="1" customHeight="1" x14ac:dyDescent="0.15">
      <c r="A104" s="404"/>
      <c r="B104" s="405"/>
      <c r="C104" s="405"/>
      <c r="D104" s="405"/>
      <c r="E104" s="405"/>
      <c r="F104" s="406"/>
      <c r="G104" s="93"/>
      <c r="H104" s="93"/>
      <c r="I104" s="93"/>
      <c r="J104" s="93"/>
      <c r="K104" s="93"/>
      <c r="L104" s="93"/>
      <c r="M104" s="93"/>
      <c r="N104" s="93"/>
      <c r="O104" s="93"/>
      <c r="P104" s="93"/>
      <c r="Q104" s="93"/>
      <c r="R104" s="93"/>
      <c r="S104" s="93"/>
      <c r="T104" s="93"/>
      <c r="U104" s="93"/>
      <c r="V104" s="93"/>
      <c r="W104" s="93"/>
      <c r="X104" s="94"/>
      <c r="Y104" s="450" t="s">
        <v>54</v>
      </c>
      <c r="Z104" s="451"/>
      <c r="AA104" s="452"/>
      <c r="AB104" s="530"/>
      <c r="AC104" s="531"/>
      <c r="AD104" s="532"/>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7"/>
      <c r="B105" s="408"/>
      <c r="C105" s="408"/>
      <c r="D105" s="408"/>
      <c r="E105" s="408"/>
      <c r="F105" s="409"/>
      <c r="G105" s="99"/>
      <c r="H105" s="99"/>
      <c r="I105" s="99"/>
      <c r="J105" s="99"/>
      <c r="K105" s="99"/>
      <c r="L105" s="99"/>
      <c r="M105" s="99"/>
      <c r="N105" s="99"/>
      <c r="O105" s="99"/>
      <c r="P105" s="99"/>
      <c r="Q105" s="99"/>
      <c r="R105" s="99"/>
      <c r="S105" s="99"/>
      <c r="T105" s="99"/>
      <c r="U105" s="99"/>
      <c r="V105" s="99"/>
      <c r="W105" s="99"/>
      <c r="X105" s="100"/>
      <c r="Y105" s="429" t="s">
        <v>55</v>
      </c>
      <c r="Z105" s="533"/>
      <c r="AA105" s="534"/>
      <c r="AB105" s="453"/>
      <c r="AC105" s="454"/>
      <c r="AD105" s="455"/>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1" t="s">
        <v>270</v>
      </c>
      <c r="B106" s="402"/>
      <c r="C106" s="402"/>
      <c r="D106" s="402"/>
      <c r="E106" s="402"/>
      <c r="F106" s="403"/>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32" t="s">
        <v>11</v>
      </c>
      <c r="AC106" s="427"/>
      <c r="AD106" s="428"/>
      <c r="AE106" s="232" t="s">
        <v>307</v>
      </c>
      <c r="AF106" s="232"/>
      <c r="AG106" s="232"/>
      <c r="AH106" s="232"/>
      <c r="AI106" s="232" t="s">
        <v>329</v>
      </c>
      <c r="AJ106" s="232"/>
      <c r="AK106" s="232"/>
      <c r="AL106" s="232"/>
      <c r="AM106" s="232" t="s">
        <v>426</v>
      </c>
      <c r="AN106" s="232"/>
      <c r="AO106" s="232"/>
      <c r="AP106" s="232"/>
      <c r="AQ106" s="264" t="s">
        <v>334</v>
      </c>
      <c r="AR106" s="265"/>
      <c r="AS106" s="265"/>
      <c r="AT106" s="265"/>
      <c r="AU106" s="264" t="s">
        <v>460</v>
      </c>
      <c r="AV106" s="265"/>
      <c r="AW106" s="265"/>
      <c r="AX106" s="266"/>
      <c r="AY106">
        <f>COUNTA($G$107)</f>
        <v>0</v>
      </c>
    </row>
    <row r="107" spans="1:60" ht="23.25" hidden="1" customHeight="1" x14ac:dyDescent="0.15">
      <c r="A107" s="404"/>
      <c r="B107" s="405"/>
      <c r="C107" s="405"/>
      <c r="D107" s="405"/>
      <c r="E107" s="405"/>
      <c r="F107" s="406"/>
      <c r="G107" s="93"/>
      <c r="H107" s="93"/>
      <c r="I107" s="93"/>
      <c r="J107" s="93"/>
      <c r="K107" s="93"/>
      <c r="L107" s="93"/>
      <c r="M107" s="93"/>
      <c r="N107" s="93"/>
      <c r="O107" s="93"/>
      <c r="P107" s="93"/>
      <c r="Q107" s="93"/>
      <c r="R107" s="93"/>
      <c r="S107" s="93"/>
      <c r="T107" s="93"/>
      <c r="U107" s="93"/>
      <c r="V107" s="93"/>
      <c r="W107" s="93"/>
      <c r="X107" s="94"/>
      <c r="Y107" s="450" t="s">
        <v>54</v>
      </c>
      <c r="Z107" s="451"/>
      <c r="AA107" s="452"/>
      <c r="AB107" s="530"/>
      <c r="AC107" s="531"/>
      <c r="AD107" s="532"/>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7"/>
      <c r="B108" s="408"/>
      <c r="C108" s="408"/>
      <c r="D108" s="408"/>
      <c r="E108" s="408"/>
      <c r="F108" s="409"/>
      <c r="G108" s="99"/>
      <c r="H108" s="99"/>
      <c r="I108" s="99"/>
      <c r="J108" s="99"/>
      <c r="K108" s="99"/>
      <c r="L108" s="99"/>
      <c r="M108" s="99"/>
      <c r="N108" s="99"/>
      <c r="O108" s="99"/>
      <c r="P108" s="99"/>
      <c r="Q108" s="99"/>
      <c r="R108" s="99"/>
      <c r="S108" s="99"/>
      <c r="T108" s="99"/>
      <c r="U108" s="99"/>
      <c r="V108" s="99"/>
      <c r="W108" s="99"/>
      <c r="X108" s="100"/>
      <c r="Y108" s="429" t="s">
        <v>55</v>
      </c>
      <c r="Z108" s="533"/>
      <c r="AA108" s="534"/>
      <c r="AB108" s="453"/>
      <c r="AC108" s="454"/>
      <c r="AD108" s="455"/>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1" t="s">
        <v>270</v>
      </c>
      <c r="B109" s="402"/>
      <c r="C109" s="402"/>
      <c r="D109" s="402"/>
      <c r="E109" s="402"/>
      <c r="F109" s="403"/>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32" t="s">
        <v>11</v>
      </c>
      <c r="AC109" s="427"/>
      <c r="AD109" s="428"/>
      <c r="AE109" s="232" t="s">
        <v>307</v>
      </c>
      <c r="AF109" s="232"/>
      <c r="AG109" s="232"/>
      <c r="AH109" s="232"/>
      <c r="AI109" s="232" t="s">
        <v>329</v>
      </c>
      <c r="AJ109" s="232"/>
      <c r="AK109" s="232"/>
      <c r="AL109" s="232"/>
      <c r="AM109" s="232" t="s">
        <v>426</v>
      </c>
      <c r="AN109" s="232"/>
      <c r="AO109" s="232"/>
      <c r="AP109" s="232"/>
      <c r="AQ109" s="264" t="s">
        <v>334</v>
      </c>
      <c r="AR109" s="265"/>
      <c r="AS109" s="265"/>
      <c r="AT109" s="265"/>
      <c r="AU109" s="264" t="s">
        <v>460</v>
      </c>
      <c r="AV109" s="265"/>
      <c r="AW109" s="265"/>
      <c r="AX109" s="266"/>
      <c r="AY109">
        <f>COUNTA($G$110)</f>
        <v>0</v>
      </c>
    </row>
    <row r="110" spans="1:60" ht="23.25" hidden="1" customHeight="1" x14ac:dyDescent="0.15">
      <c r="A110" s="404"/>
      <c r="B110" s="405"/>
      <c r="C110" s="405"/>
      <c r="D110" s="405"/>
      <c r="E110" s="405"/>
      <c r="F110" s="406"/>
      <c r="G110" s="93"/>
      <c r="H110" s="93"/>
      <c r="I110" s="93"/>
      <c r="J110" s="93"/>
      <c r="K110" s="93"/>
      <c r="L110" s="93"/>
      <c r="M110" s="93"/>
      <c r="N110" s="93"/>
      <c r="O110" s="93"/>
      <c r="P110" s="93"/>
      <c r="Q110" s="93"/>
      <c r="R110" s="93"/>
      <c r="S110" s="93"/>
      <c r="T110" s="93"/>
      <c r="U110" s="93"/>
      <c r="V110" s="93"/>
      <c r="W110" s="93"/>
      <c r="X110" s="94"/>
      <c r="Y110" s="450" t="s">
        <v>54</v>
      </c>
      <c r="Z110" s="451"/>
      <c r="AA110" s="452"/>
      <c r="AB110" s="530"/>
      <c r="AC110" s="531"/>
      <c r="AD110" s="532"/>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7"/>
      <c r="B111" s="408"/>
      <c r="C111" s="408"/>
      <c r="D111" s="408"/>
      <c r="E111" s="408"/>
      <c r="F111" s="409"/>
      <c r="G111" s="99"/>
      <c r="H111" s="99"/>
      <c r="I111" s="99"/>
      <c r="J111" s="99"/>
      <c r="K111" s="99"/>
      <c r="L111" s="99"/>
      <c r="M111" s="99"/>
      <c r="N111" s="99"/>
      <c r="O111" s="99"/>
      <c r="P111" s="99"/>
      <c r="Q111" s="99"/>
      <c r="R111" s="99"/>
      <c r="S111" s="99"/>
      <c r="T111" s="99"/>
      <c r="U111" s="99"/>
      <c r="V111" s="99"/>
      <c r="W111" s="99"/>
      <c r="X111" s="100"/>
      <c r="Y111" s="429" t="s">
        <v>55</v>
      </c>
      <c r="Z111" s="533"/>
      <c r="AA111" s="534"/>
      <c r="AB111" s="453"/>
      <c r="AC111" s="454"/>
      <c r="AD111" s="455"/>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1" t="s">
        <v>270</v>
      </c>
      <c r="B112" s="402"/>
      <c r="C112" s="402"/>
      <c r="D112" s="402"/>
      <c r="E112" s="402"/>
      <c r="F112" s="403"/>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32" t="s">
        <v>11</v>
      </c>
      <c r="AC112" s="427"/>
      <c r="AD112" s="428"/>
      <c r="AE112" s="232" t="s">
        <v>307</v>
      </c>
      <c r="AF112" s="232"/>
      <c r="AG112" s="232"/>
      <c r="AH112" s="232"/>
      <c r="AI112" s="232" t="s">
        <v>329</v>
      </c>
      <c r="AJ112" s="232"/>
      <c r="AK112" s="232"/>
      <c r="AL112" s="232"/>
      <c r="AM112" s="232" t="s">
        <v>426</v>
      </c>
      <c r="AN112" s="232"/>
      <c r="AO112" s="232"/>
      <c r="AP112" s="232"/>
      <c r="AQ112" s="264" t="s">
        <v>334</v>
      </c>
      <c r="AR112" s="265"/>
      <c r="AS112" s="265"/>
      <c r="AT112" s="265"/>
      <c r="AU112" s="264" t="s">
        <v>460</v>
      </c>
      <c r="AV112" s="265"/>
      <c r="AW112" s="265"/>
      <c r="AX112" s="266"/>
      <c r="AY112">
        <f>COUNTA($G$113)</f>
        <v>0</v>
      </c>
    </row>
    <row r="113" spans="1:51" ht="23.25" hidden="1" customHeight="1" x14ac:dyDescent="0.15">
      <c r="A113" s="404"/>
      <c r="B113" s="405"/>
      <c r="C113" s="405"/>
      <c r="D113" s="405"/>
      <c r="E113" s="405"/>
      <c r="F113" s="406"/>
      <c r="G113" s="93"/>
      <c r="H113" s="93"/>
      <c r="I113" s="93"/>
      <c r="J113" s="93"/>
      <c r="K113" s="93"/>
      <c r="L113" s="93"/>
      <c r="M113" s="93"/>
      <c r="N113" s="93"/>
      <c r="O113" s="93"/>
      <c r="P113" s="93"/>
      <c r="Q113" s="93"/>
      <c r="R113" s="93"/>
      <c r="S113" s="93"/>
      <c r="T113" s="93"/>
      <c r="U113" s="93"/>
      <c r="V113" s="93"/>
      <c r="W113" s="93"/>
      <c r="X113" s="94"/>
      <c r="Y113" s="450" t="s">
        <v>54</v>
      </c>
      <c r="Z113" s="451"/>
      <c r="AA113" s="452"/>
      <c r="AB113" s="530"/>
      <c r="AC113" s="531"/>
      <c r="AD113" s="532"/>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7"/>
      <c r="B114" s="408"/>
      <c r="C114" s="408"/>
      <c r="D114" s="408"/>
      <c r="E114" s="408"/>
      <c r="F114" s="409"/>
      <c r="G114" s="99"/>
      <c r="H114" s="99"/>
      <c r="I114" s="99"/>
      <c r="J114" s="99"/>
      <c r="K114" s="99"/>
      <c r="L114" s="99"/>
      <c r="M114" s="99"/>
      <c r="N114" s="99"/>
      <c r="O114" s="99"/>
      <c r="P114" s="99"/>
      <c r="Q114" s="99"/>
      <c r="R114" s="99"/>
      <c r="S114" s="99"/>
      <c r="T114" s="99"/>
      <c r="U114" s="99"/>
      <c r="V114" s="99"/>
      <c r="W114" s="99"/>
      <c r="X114" s="100"/>
      <c r="Y114" s="429" t="s">
        <v>55</v>
      </c>
      <c r="Z114" s="533"/>
      <c r="AA114" s="534"/>
      <c r="AB114" s="453"/>
      <c r="AC114" s="454"/>
      <c r="AD114" s="455"/>
      <c r="AE114" s="535"/>
      <c r="AF114" s="535"/>
      <c r="AG114" s="535"/>
      <c r="AH114" s="535"/>
      <c r="AI114" s="535"/>
      <c r="AJ114" s="535"/>
      <c r="AK114" s="535"/>
      <c r="AL114" s="535"/>
      <c r="AM114" s="535"/>
      <c r="AN114" s="535"/>
      <c r="AO114" s="535"/>
      <c r="AP114" s="535"/>
      <c r="AQ114" s="203"/>
      <c r="AR114" s="204"/>
      <c r="AS114" s="204"/>
      <c r="AT114" s="205"/>
      <c r="AU114" s="203"/>
      <c r="AV114" s="204"/>
      <c r="AW114" s="204"/>
      <c r="AX114" s="206"/>
      <c r="AY114">
        <f>$AY$112</f>
        <v>0</v>
      </c>
    </row>
    <row r="115" spans="1:51" ht="23.25" customHeight="1" x14ac:dyDescent="0.15">
      <c r="A115" s="418" t="s">
        <v>15</v>
      </c>
      <c r="B115" s="419"/>
      <c r="C115" s="419"/>
      <c r="D115" s="419"/>
      <c r="E115" s="419"/>
      <c r="F115" s="420"/>
      <c r="G115" s="427" t="s">
        <v>16</v>
      </c>
      <c r="H115" s="427"/>
      <c r="I115" s="427"/>
      <c r="J115" s="427"/>
      <c r="K115" s="427"/>
      <c r="L115" s="427"/>
      <c r="M115" s="427"/>
      <c r="N115" s="427"/>
      <c r="O115" s="427"/>
      <c r="P115" s="427"/>
      <c r="Q115" s="427"/>
      <c r="R115" s="427"/>
      <c r="S115" s="427"/>
      <c r="T115" s="427"/>
      <c r="U115" s="427"/>
      <c r="V115" s="427"/>
      <c r="W115" s="427"/>
      <c r="X115" s="428"/>
      <c r="Y115" s="538"/>
      <c r="Z115" s="539"/>
      <c r="AA115" s="540"/>
      <c r="AB115" s="432" t="s">
        <v>11</v>
      </c>
      <c r="AC115" s="427"/>
      <c r="AD115" s="428"/>
      <c r="AE115" s="232" t="s">
        <v>307</v>
      </c>
      <c r="AF115" s="232"/>
      <c r="AG115" s="232"/>
      <c r="AH115" s="232"/>
      <c r="AI115" s="232" t="s">
        <v>329</v>
      </c>
      <c r="AJ115" s="232"/>
      <c r="AK115" s="232"/>
      <c r="AL115" s="232"/>
      <c r="AM115" s="232" t="s">
        <v>426</v>
      </c>
      <c r="AN115" s="232"/>
      <c r="AO115" s="232"/>
      <c r="AP115" s="232"/>
      <c r="AQ115" s="575" t="s">
        <v>461</v>
      </c>
      <c r="AR115" s="576"/>
      <c r="AS115" s="576"/>
      <c r="AT115" s="576"/>
      <c r="AU115" s="576"/>
      <c r="AV115" s="576"/>
      <c r="AW115" s="576"/>
      <c r="AX115" s="577"/>
    </row>
    <row r="116" spans="1:51" ht="23.25" customHeight="1" x14ac:dyDescent="0.15">
      <c r="A116" s="421"/>
      <c r="B116" s="422"/>
      <c r="C116" s="422"/>
      <c r="D116" s="422"/>
      <c r="E116" s="422"/>
      <c r="F116" s="423"/>
      <c r="G116" s="373" t="s">
        <v>735</v>
      </c>
      <c r="H116" s="373"/>
      <c r="I116" s="373"/>
      <c r="J116" s="373"/>
      <c r="K116" s="373"/>
      <c r="L116" s="373"/>
      <c r="M116" s="373"/>
      <c r="N116" s="373"/>
      <c r="O116" s="373"/>
      <c r="P116" s="373"/>
      <c r="Q116" s="373"/>
      <c r="R116" s="373"/>
      <c r="S116" s="373"/>
      <c r="T116" s="373"/>
      <c r="U116" s="373"/>
      <c r="V116" s="373"/>
      <c r="W116" s="373"/>
      <c r="X116" s="373"/>
      <c r="Y116" s="440" t="s">
        <v>15</v>
      </c>
      <c r="Z116" s="441"/>
      <c r="AA116" s="442"/>
      <c r="AB116" s="447" t="s">
        <v>639</v>
      </c>
      <c r="AC116" s="448"/>
      <c r="AD116" s="449"/>
      <c r="AE116" s="267" t="s">
        <v>639</v>
      </c>
      <c r="AF116" s="267"/>
      <c r="AG116" s="267"/>
      <c r="AH116" s="267"/>
      <c r="AI116" s="267" t="s">
        <v>639</v>
      </c>
      <c r="AJ116" s="267"/>
      <c r="AK116" s="267"/>
      <c r="AL116" s="267"/>
      <c r="AM116" s="267" t="s">
        <v>639</v>
      </c>
      <c r="AN116" s="267"/>
      <c r="AO116" s="267"/>
      <c r="AP116" s="267"/>
      <c r="AQ116" s="203" t="s">
        <v>639</v>
      </c>
      <c r="AR116" s="204"/>
      <c r="AS116" s="204"/>
      <c r="AT116" s="204"/>
      <c r="AU116" s="204"/>
      <c r="AV116" s="204"/>
      <c r="AW116" s="204"/>
      <c r="AX116" s="206"/>
    </row>
    <row r="117" spans="1:51" ht="46.5" customHeight="1" thickBot="1" x14ac:dyDescent="0.2">
      <c r="A117" s="424"/>
      <c r="B117" s="425"/>
      <c r="C117" s="425"/>
      <c r="D117" s="425"/>
      <c r="E117" s="425"/>
      <c r="F117" s="426"/>
      <c r="G117" s="374"/>
      <c r="H117" s="374"/>
      <c r="I117" s="374"/>
      <c r="J117" s="374"/>
      <c r="K117" s="374"/>
      <c r="L117" s="374"/>
      <c r="M117" s="374"/>
      <c r="N117" s="374"/>
      <c r="O117" s="374"/>
      <c r="P117" s="374"/>
      <c r="Q117" s="374"/>
      <c r="R117" s="374"/>
      <c r="S117" s="374"/>
      <c r="T117" s="374"/>
      <c r="U117" s="374"/>
      <c r="V117" s="374"/>
      <c r="W117" s="374"/>
      <c r="X117" s="374"/>
      <c r="Y117" s="456" t="s">
        <v>48</v>
      </c>
      <c r="Z117" s="430"/>
      <c r="AA117" s="431"/>
      <c r="AB117" s="457" t="s">
        <v>276</v>
      </c>
      <c r="AC117" s="458"/>
      <c r="AD117" s="459"/>
      <c r="AE117" s="536" t="s">
        <v>639</v>
      </c>
      <c r="AF117" s="536"/>
      <c r="AG117" s="536"/>
      <c r="AH117" s="536"/>
      <c r="AI117" s="536" t="s">
        <v>639</v>
      </c>
      <c r="AJ117" s="536"/>
      <c r="AK117" s="536"/>
      <c r="AL117" s="536"/>
      <c r="AM117" s="536" t="s">
        <v>639</v>
      </c>
      <c r="AN117" s="536"/>
      <c r="AO117" s="536"/>
      <c r="AP117" s="536"/>
      <c r="AQ117" s="536" t="s">
        <v>639</v>
      </c>
      <c r="AR117" s="536"/>
      <c r="AS117" s="536"/>
      <c r="AT117" s="536"/>
      <c r="AU117" s="536"/>
      <c r="AV117" s="536"/>
      <c r="AW117" s="536"/>
      <c r="AX117" s="537"/>
    </row>
    <row r="118" spans="1:51" ht="23.25" hidden="1" customHeight="1" x14ac:dyDescent="0.15">
      <c r="A118" s="418" t="s">
        <v>15</v>
      </c>
      <c r="B118" s="419"/>
      <c r="C118" s="419"/>
      <c r="D118" s="419"/>
      <c r="E118" s="419"/>
      <c r="F118" s="420"/>
      <c r="G118" s="427" t="s">
        <v>16</v>
      </c>
      <c r="H118" s="427"/>
      <c r="I118" s="427"/>
      <c r="J118" s="427"/>
      <c r="K118" s="427"/>
      <c r="L118" s="427"/>
      <c r="M118" s="427"/>
      <c r="N118" s="427"/>
      <c r="O118" s="427"/>
      <c r="P118" s="427"/>
      <c r="Q118" s="427"/>
      <c r="R118" s="427"/>
      <c r="S118" s="427"/>
      <c r="T118" s="427"/>
      <c r="U118" s="427"/>
      <c r="V118" s="427"/>
      <c r="W118" s="427"/>
      <c r="X118" s="428"/>
      <c r="Y118" s="538"/>
      <c r="Z118" s="539"/>
      <c r="AA118" s="540"/>
      <c r="AB118" s="432" t="s">
        <v>11</v>
      </c>
      <c r="AC118" s="427"/>
      <c r="AD118" s="428"/>
      <c r="AE118" s="232" t="s">
        <v>307</v>
      </c>
      <c r="AF118" s="232"/>
      <c r="AG118" s="232"/>
      <c r="AH118" s="232"/>
      <c r="AI118" s="232" t="s">
        <v>329</v>
      </c>
      <c r="AJ118" s="232"/>
      <c r="AK118" s="232"/>
      <c r="AL118" s="232"/>
      <c r="AM118" s="232" t="s">
        <v>426</v>
      </c>
      <c r="AN118" s="232"/>
      <c r="AO118" s="232"/>
      <c r="AP118" s="232"/>
      <c r="AQ118" s="575" t="s">
        <v>461</v>
      </c>
      <c r="AR118" s="576"/>
      <c r="AS118" s="576"/>
      <c r="AT118" s="576"/>
      <c r="AU118" s="576"/>
      <c r="AV118" s="576"/>
      <c r="AW118" s="576"/>
      <c r="AX118" s="577"/>
      <c r="AY118" s="77">
        <f>IF(SUBSTITUTE(SUBSTITUTE($G$119,"／",""),"　","")="",0,1)</f>
        <v>0</v>
      </c>
    </row>
    <row r="119" spans="1:51" ht="23.25" hidden="1" customHeight="1" x14ac:dyDescent="0.15">
      <c r="A119" s="421"/>
      <c r="B119" s="422"/>
      <c r="C119" s="422"/>
      <c r="D119" s="422"/>
      <c r="E119" s="422"/>
      <c r="F119" s="423"/>
      <c r="G119" s="373" t="s">
        <v>277</v>
      </c>
      <c r="H119" s="373"/>
      <c r="I119" s="373"/>
      <c r="J119" s="373"/>
      <c r="K119" s="373"/>
      <c r="L119" s="373"/>
      <c r="M119" s="373"/>
      <c r="N119" s="373"/>
      <c r="O119" s="373"/>
      <c r="P119" s="373"/>
      <c r="Q119" s="373"/>
      <c r="R119" s="373"/>
      <c r="S119" s="373"/>
      <c r="T119" s="373"/>
      <c r="U119" s="373"/>
      <c r="V119" s="373"/>
      <c r="W119" s="373"/>
      <c r="X119" s="373"/>
      <c r="Y119" s="440" t="s">
        <v>15</v>
      </c>
      <c r="Z119" s="441"/>
      <c r="AA119" s="442"/>
      <c r="AB119" s="447"/>
      <c r="AC119" s="448"/>
      <c r="AD119" s="449"/>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4"/>
      <c r="B120" s="425"/>
      <c r="C120" s="425"/>
      <c r="D120" s="425"/>
      <c r="E120" s="425"/>
      <c r="F120" s="426"/>
      <c r="G120" s="374"/>
      <c r="H120" s="374"/>
      <c r="I120" s="374"/>
      <c r="J120" s="374"/>
      <c r="K120" s="374"/>
      <c r="L120" s="374"/>
      <c r="M120" s="374"/>
      <c r="N120" s="374"/>
      <c r="O120" s="374"/>
      <c r="P120" s="374"/>
      <c r="Q120" s="374"/>
      <c r="R120" s="374"/>
      <c r="S120" s="374"/>
      <c r="T120" s="374"/>
      <c r="U120" s="374"/>
      <c r="V120" s="374"/>
      <c r="W120" s="374"/>
      <c r="X120" s="374"/>
      <c r="Y120" s="456" t="s">
        <v>48</v>
      </c>
      <c r="Z120" s="430"/>
      <c r="AA120" s="431"/>
      <c r="AB120" s="457" t="s">
        <v>276</v>
      </c>
      <c r="AC120" s="458"/>
      <c r="AD120" s="459"/>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c r="AY120">
        <f>$AY$118</f>
        <v>0</v>
      </c>
    </row>
    <row r="121" spans="1:51" ht="23.25" hidden="1" customHeight="1" x14ac:dyDescent="0.15">
      <c r="A121" s="418" t="s">
        <v>15</v>
      </c>
      <c r="B121" s="419"/>
      <c r="C121" s="419"/>
      <c r="D121" s="419"/>
      <c r="E121" s="419"/>
      <c r="F121" s="420"/>
      <c r="G121" s="427" t="s">
        <v>16</v>
      </c>
      <c r="H121" s="427"/>
      <c r="I121" s="427"/>
      <c r="J121" s="427"/>
      <c r="K121" s="427"/>
      <c r="L121" s="427"/>
      <c r="M121" s="427"/>
      <c r="N121" s="427"/>
      <c r="O121" s="427"/>
      <c r="P121" s="427"/>
      <c r="Q121" s="427"/>
      <c r="R121" s="427"/>
      <c r="S121" s="427"/>
      <c r="T121" s="427"/>
      <c r="U121" s="427"/>
      <c r="V121" s="427"/>
      <c r="W121" s="427"/>
      <c r="X121" s="428"/>
      <c r="Y121" s="538"/>
      <c r="Z121" s="539"/>
      <c r="AA121" s="540"/>
      <c r="AB121" s="432" t="s">
        <v>11</v>
      </c>
      <c r="AC121" s="427"/>
      <c r="AD121" s="428"/>
      <c r="AE121" s="232" t="s">
        <v>307</v>
      </c>
      <c r="AF121" s="232"/>
      <c r="AG121" s="232"/>
      <c r="AH121" s="232"/>
      <c r="AI121" s="232" t="s">
        <v>329</v>
      </c>
      <c r="AJ121" s="232"/>
      <c r="AK121" s="232"/>
      <c r="AL121" s="232"/>
      <c r="AM121" s="232" t="s">
        <v>426</v>
      </c>
      <c r="AN121" s="232"/>
      <c r="AO121" s="232"/>
      <c r="AP121" s="232"/>
      <c r="AQ121" s="575" t="s">
        <v>461</v>
      </c>
      <c r="AR121" s="576"/>
      <c r="AS121" s="576"/>
      <c r="AT121" s="576"/>
      <c r="AU121" s="576"/>
      <c r="AV121" s="576"/>
      <c r="AW121" s="576"/>
      <c r="AX121" s="577"/>
      <c r="AY121" s="77">
        <f>IF(SUBSTITUTE(SUBSTITUTE($G$122,"／",""),"　","")="",0,1)</f>
        <v>0</v>
      </c>
    </row>
    <row r="122" spans="1:51" ht="23.25" hidden="1" customHeight="1" x14ac:dyDescent="0.15">
      <c r="A122" s="421"/>
      <c r="B122" s="422"/>
      <c r="C122" s="422"/>
      <c r="D122" s="422"/>
      <c r="E122" s="422"/>
      <c r="F122" s="423"/>
      <c r="G122" s="373" t="s">
        <v>278</v>
      </c>
      <c r="H122" s="373"/>
      <c r="I122" s="373"/>
      <c r="J122" s="373"/>
      <c r="K122" s="373"/>
      <c r="L122" s="373"/>
      <c r="M122" s="373"/>
      <c r="N122" s="373"/>
      <c r="O122" s="373"/>
      <c r="P122" s="373"/>
      <c r="Q122" s="373"/>
      <c r="R122" s="373"/>
      <c r="S122" s="373"/>
      <c r="T122" s="373"/>
      <c r="U122" s="373"/>
      <c r="V122" s="373"/>
      <c r="W122" s="373"/>
      <c r="X122" s="373"/>
      <c r="Y122" s="440" t="s">
        <v>15</v>
      </c>
      <c r="Z122" s="441"/>
      <c r="AA122" s="442"/>
      <c r="AB122" s="447"/>
      <c r="AC122" s="448"/>
      <c r="AD122" s="449"/>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4"/>
      <c r="B123" s="425"/>
      <c r="C123" s="425"/>
      <c r="D123" s="425"/>
      <c r="E123" s="425"/>
      <c r="F123" s="426"/>
      <c r="G123" s="374"/>
      <c r="H123" s="374"/>
      <c r="I123" s="374"/>
      <c r="J123" s="374"/>
      <c r="K123" s="374"/>
      <c r="L123" s="374"/>
      <c r="M123" s="374"/>
      <c r="N123" s="374"/>
      <c r="O123" s="374"/>
      <c r="P123" s="374"/>
      <c r="Q123" s="374"/>
      <c r="R123" s="374"/>
      <c r="S123" s="374"/>
      <c r="T123" s="374"/>
      <c r="U123" s="374"/>
      <c r="V123" s="374"/>
      <c r="W123" s="374"/>
      <c r="X123" s="374"/>
      <c r="Y123" s="456" t="s">
        <v>48</v>
      </c>
      <c r="Z123" s="430"/>
      <c r="AA123" s="431"/>
      <c r="AB123" s="457" t="s">
        <v>279</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c r="AY123">
        <f>$AY$121</f>
        <v>0</v>
      </c>
    </row>
    <row r="124" spans="1:51" ht="23.25" hidden="1" customHeight="1" x14ac:dyDescent="0.15">
      <c r="A124" s="418" t="s">
        <v>15</v>
      </c>
      <c r="B124" s="419"/>
      <c r="C124" s="419"/>
      <c r="D124" s="419"/>
      <c r="E124" s="419"/>
      <c r="F124" s="420"/>
      <c r="G124" s="427" t="s">
        <v>16</v>
      </c>
      <c r="H124" s="427"/>
      <c r="I124" s="427"/>
      <c r="J124" s="427"/>
      <c r="K124" s="427"/>
      <c r="L124" s="427"/>
      <c r="M124" s="427"/>
      <c r="N124" s="427"/>
      <c r="O124" s="427"/>
      <c r="P124" s="427"/>
      <c r="Q124" s="427"/>
      <c r="R124" s="427"/>
      <c r="S124" s="427"/>
      <c r="T124" s="427"/>
      <c r="U124" s="427"/>
      <c r="V124" s="427"/>
      <c r="W124" s="427"/>
      <c r="X124" s="428"/>
      <c r="Y124" s="538"/>
      <c r="Z124" s="539"/>
      <c r="AA124" s="540"/>
      <c r="AB124" s="432" t="s">
        <v>11</v>
      </c>
      <c r="AC124" s="427"/>
      <c r="AD124" s="428"/>
      <c r="AE124" s="232" t="s">
        <v>307</v>
      </c>
      <c r="AF124" s="232"/>
      <c r="AG124" s="232"/>
      <c r="AH124" s="232"/>
      <c r="AI124" s="232" t="s">
        <v>329</v>
      </c>
      <c r="AJ124" s="232"/>
      <c r="AK124" s="232"/>
      <c r="AL124" s="232"/>
      <c r="AM124" s="232" t="s">
        <v>426</v>
      </c>
      <c r="AN124" s="232"/>
      <c r="AO124" s="232"/>
      <c r="AP124" s="232"/>
      <c r="AQ124" s="575" t="s">
        <v>461</v>
      </c>
      <c r="AR124" s="576"/>
      <c r="AS124" s="576"/>
      <c r="AT124" s="576"/>
      <c r="AU124" s="576"/>
      <c r="AV124" s="576"/>
      <c r="AW124" s="576"/>
      <c r="AX124" s="577"/>
      <c r="AY124" s="77">
        <f>IF(SUBSTITUTE(SUBSTITUTE($G$125,"／",""),"　","")="",0,1)</f>
        <v>0</v>
      </c>
    </row>
    <row r="125" spans="1:51" ht="23.25" hidden="1" customHeight="1" x14ac:dyDescent="0.15">
      <c r="A125" s="421"/>
      <c r="B125" s="422"/>
      <c r="C125" s="422"/>
      <c r="D125" s="422"/>
      <c r="E125" s="422"/>
      <c r="F125" s="423"/>
      <c r="G125" s="373" t="s">
        <v>457</v>
      </c>
      <c r="H125" s="373"/>
      <c r="I125" s="373"/>
      <c r="J125" s="373"/>
      <c r="K125" s="373"/>
      <c r="L125" s="373"/>
      <c r="M125" s="373"/>
      <c r="N125" s="373"/>
      <c r="O125" s="373"/>
      <c r="P125" s="373"/>
      <c r="Q125" s="373"/>
      <c r="R125" s="373"/>
      <c r="S125" s="373"/>
      <c r="T125" s="373"/>
      <c r="U125" s="373"/>
      <c r="V125" s="373"/>
      <c r="W125" s="373"/>
      <c r="X125" s="911"/>
      <c r="Y125" s="440" t="s">
        <v>15</v>
      </c>
      <c r="Z125" s="441"/>
      <c r="AA125" s="442"/>
      <c r="AB125" s="447"/>
      <c r="AC125" s="448"/>
      <c r="AD125" s="449"/>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4"/>
      <c r="B126" s="425"/>
      <c r="C126" s="425"/>
      <c r="D126" s="425"/>
      <c r="E126" s="425"/>
      <c r="F126" s="426"/>
      <c r="G126" s="374"/>
      <c r="H126" s="374"/>
      <c r="I126" s="374"/>
      <c r="J126" s="374"/>
      <c r="K126" s="374"/>
      <c r="L126" s="374"/>
      <c r="M126" s="374"/>
      <c r="N126" s="374"/>
      <c r="O126" s="374"/>
      <c r="P126" s="374"/>
      <c r="Q126" s="374"/>
      <c r="R126" s="374"/>
      <c r="S126" s="374"/>
      <c r="T126" s="374"/>
      <c r="U126" s="374"/>
      <c r="V126" s="374"/>
      <c r="W126" s="374"/>
      <c r="X126" s="912"/>
      <c r="Y126" s="456" t="s">
        <v>48</v>
      </c>
      <c r="Z126" s="430"/>
      <c r="AA126" s="431"/>
      <c r="AB126" s="457" t="s">
        <v>276</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c r="AY126">
        <f>$AY$124</f>
        <v>0</v>
      </c>
    </row>
    <row r="127" spans="1:51" ht="23.25" hidden="1" customHeight="1" x14ac:dyDescent="0.15">
      <c r="A127" s="615" t="s">
        <v>15</v>
      </c>
      <c r="B127" s="422"/>
      <c r="C127" s="422"/>
      <c r="D127" s="422"/>
      <c r="E127" s="422"/>
      <c r="F127" s="423"/>
      <c r="G127" s="394" t="s">
        <v>16</v>
      </c>
      <c r="H127" s="394"/>
      <c r="I127" s="394"/>
      <c r="J127" s="394"/>
      <c r="K127" s="394"/>
      <c r="L127" s="394"/>
      <c r="M127" s="394"/>
      <c r="N127" s="394"/>
      <c r="O127" s="394"/>
      <c r="P127" s="394"/>
      <c r="Q127" s="394"/>
      <c r="R127" s="394"/>
      <c r="S127" s="394"/>
      <c r="T127" s="394"/>
      <c r="U127" s="394"/>
      <c r="V127" s="394"/>
      <c r="W127" s="394"/>
      <c r="X127" s="395"/>
      <c r="Y127" s="908"/>
      <c r="Z127" s="909"/>
      <c r="AA127" s="910"/>
      <c r="AB127" s="393" t="s">
        <v>11</v>
      </c>
      <c r="AC127" s="394"/>
      <c r="AD127" s="395"/>
      <c r="AE127" s="232" t="s">
        <v>307</v>
      </c>
      <c r="AF127" s="232"/>
      <c r="AG127" s="232"/>
      <c r="AH127" s="232"/>
      <c r="AI127" s="232" t="s">
        <v>329</v>
      </c>
      <c r="AJ127" s="232"/>
      <c r="AK127" s="232"/>
      <c r="AL127" s="232"/>
      <c r="AM127" s="232" t="s">
        <v>426</v>
      </c>
      <c r="AN127" s="232"/>
      <c r="AO127" s="232"/>
      <c r="AP127" s="232"/>
      <c r="AQ127" s="575" t="s">
        <v>461</v>
      </c>
      <c r="AR127" s="576"/>
      <c r="AS127" s="576"/>
      <c r="AT127" s="576"/>
      <c r="AU127" s="576"/>
      <c r="AV127" s="576"/>
      <c r="AW127" s="576"/>
      <c r="AX127" s="577"/>
      <c r="AY127" s="77">
        <f>IF(SUBSTITUTE(SUBSTITUTE($G$128,"／",""),"　","")="",0,1)</f>
        <v>0</v>
      </c>
    </row>
    <row r="128" spans="1:51" ht="23.25" hidden="1" customHeight="1" x14ac:dyDescent="0.15">
      <c r="A128" s="421"/>
      <c r="B128" s="422"/>
      <c r="C128" s="422"/>
      <c r="D128" s="422"/>
      <c r="E128" s="422"/>
      <c r="F128" s="423"/>
      <c r="G128" s="373" t="s">
        <v>458</v>
      </c>
      <c r="H128" s="373"/>
      <c r="I128" s="373"/>
      <c r="J128" s="373"/>
      <c r="K128" s="373"/>
      <c r="L128" s="373"/>
      <c r="M128" s="373"/>
      <c r="N128" s="373"/>
      <c r="O128" s="373"/>
      <c r="P128" s="373"/>
      <c r="Q128" s="373"/>
      <c r="R128" s="373"/>
      <c r="S128" s="373"/>
      <c r="T128" s="373"/>
      <c r="U128" s="373"/>
      <c r="V128" s="373"/>
      <c r="W128" s="373"/>
      <c r="X128" s="373"/>
      <c r="Y128" s="440" t="s">
        <v>15</v>
      </c>
      <c r="Z128" s="441"/>
      <c r="AA128" s="442"/>
      <c r="AB128" s="447"/>
      <c r="AC128" s="448"/>
      <c r="AD128" s="449"/>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4"/>
      <c r="B129" s="425"/>
      <c r="C129" s="425"/>
      <c r="D129" s="425"/>
      <c r="E129" s="425"/>
      <c r="F129" s="426"/>
      <c r="G129" s="374"/>
      <c r="H129" s="374"/>
      <c r="I129" s="374"/>
      <c r="J129" s="374"/>
      <c r="K129" s="374"/>
      <c r="L129" s="374"/>
      <c r="M129" s="374"/>
      <c r="N129" s="374"/>
      <c r="O129" s="374"/>
      <c r="P129" s="374"/>
      <c r="Q129" s="374"/>
      <c r="R129" s="374"/>
      <c r="S129" s="374"/>
      <c r="T129" s="374"/>
      <c r="U129" s="374"/>
      <c r="V129" s="374"/>
      <c r="W129" s="374"/>
      <c r="X129" s="374"/>
      <c r="Y129" s="456" t="s">
        <v>48</v>
      </c>
      <c r="Z129" s="430"/>
      <c r="AA129" s="431"/>
      <c r="AB129" s="457" t="s">
        <v>276</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c r="AY129">
        <f>$AY$127</f>
        <v>0</v>
      </c>
    </row>
    <row r="130" spans="1:51" ht="45" customHeight="1" x14ac:dyDescent="0.15">
      <c r="A130" s="174" t="s">
        <v>322</v>
      </c>
      <c r="B130" s="171"/>
      <c r="C130" s="170" t="s">
        <v>188</v>
      </c>
      <c r="D130" s="171"/>
      <c r="E130" s="155" t="s">
        <v>217</v>
      </c>
      <c r="F130" s="156"/>
      <c r="G130" s="157" t="s">
        <v>645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681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307</v>
      </c>
      <c r="AF132" s="118"/>
      <c r="AG132" s="118"/>
      <c r="AH132" s="119"/>
      <c r="AI132" s="143" t="s">
        <v>329</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639</v>
      </c>
      <c r="AR133" s="185"/>
      <c r="AS133" s="121" t="s">
        <v>185</v>
      </c>
      <c r="AT133" s="122"/>
      <c r="AU133" s="186">
        <v>5</v>
      </c>
      <c r="AV133" s="186"/>
      <c r="AW133" s="121" t="s">
        <v>175</v>
      </c>
      <c r="AX133" s="181"/>
      <c r="AY133">
        <f>$AY$132</f>
        <v>1</v>
      </c>
    </row>
    <row r="134" spans="1:51" ht="39.75" customHeight="1" x14ac:dyDescent="0.15">
      <c r="A134" s="175"/>
      <c r="B134" s="172"/>
      <c r="C134" s="166"/>
      <c r="D134" s="172"/>
      <c r="E134" s="166"/>
      <c r="F134" s="167"/>
      <c r="G134" s="92" t="s">
        <v>646</v>
      </c>
      <c r="H134" s="93"/>
      <c r="I134" s="93"/>
      <c r="J134" s="93"/>
      <c r="K134" s="93"/>
      <c r="L134" s="93"/>
      <c r="M134" s="93"/>
      <c r="N134" s="93"/>
      <c r="O134" s="93"/>
      <c r="P134" s="93"/>
      <c r="Q134" s="93"/>
      <c r="R134" s="93"/>
      <c r="S134" s="93"/>
      <c r="T134" s="93"/>
      <c r="U134" s="93"/>
      <c r="V134" s="93"/>
      <c r="W134" s="93"/>
      <c r="X134" s="94"/>
      <c r="Y134" s="187" t="s">
        <v>199</v>
      </c>
      <c r="Z134" s="188"/>
      <c r="AA134" s="189"/>
      <c r="AB134" s="190" t="s">
        <v>643</v>
      </c>
      <c r="AC134" s="191"/>
      <c r="AD134" s="191"/>
      <c r="AE134" s="192" t="s">
        <v>691</v>
      </c>
      <c r="AF134" s="193"/>
      <c r="AG134" s="193"/>
      <c r="AH134" s="193"/>
      <c r="AI134" s="192" t="s">
        <v>691</v>
      </c>
      <c r="AJ134" s="193"/>
      <c r="AK134" s="193"/>
      <c r="AL134" s="193"/>
      <c r="AM134" s="192" t="s">
        <v>679</v>
      </c>
      <c r="AN134" s="193"/>
      <c r="AO134" s="193"/>
      <c r="AP134" s="193"/>
      <c r="AQ134" s="192" t="s">
        <v>639</v>
      </c>
      <c r="AR134" s="193"/>
      <c r="AS134" s="193"/>
      <c r="AT134" s="193"/>
      <c r="AU134" s="192" t="s">
        <v>639</v>
      </c>
      <c r="AV134" s="193"/>
      <c r="AW134" s="193"/>
      <c r="AX134" s="194"/>
      <c r="AY134">
        <f t="shared" ref="AY134:AY135" si="15">$AY$132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643</v>
      </c>
      <c r="AC135" s="199"/>
      <c r="AD135" s="199"/>
      <c r="AE135" s="192" t="s">
        <v>639</v>
      </c>
      <c r="AF135" s="193"/>
      <c r="AG135" s="193"/>
      <c r="AH135" s="193"/>
      <c r="AI135" s="192" t="s">
        <v>639</v>
      </c>
      <c r="AJ135" s="193"/>
      <c r="AK135" s="193"/>
      <c r="AL135" s="193"/>
      <c r="AM135" s="192" t="s">
        <v>639</v>
      </c>
      <c r="AN135" s="193"/>
      <c r="AO135" s="193"/>
      <c r="AP135" s="193"/>
      <c r="AQ135" s="192" t="s">
        <v>639</v>
      </c>
      <c r="AR135" s="193"/>
      <c r="AS135" s="193"/>
      <c r="AT135" s="193"/>
      <c r="AU135" s="192">
        <v>13</v>
      </c>
      <c r="AV135" s="193"/>
      <c r="AW135" s="193"/>
      <c r="AX135" s="194"/>
      <c r="AY135">
        <f t="shared" si="15"/>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307</v>
      </c>
      <c r="AF136" s="118"/>
      <c r="AG136" s="118"/>
      <c r="AH136" s="119"/>
      <c r="AI136" s="143" t="s">
        <v>329</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6">$AY$136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6"/>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307</v>
      </c>
      <c r="AF140" s="118"/>
      <c r="AG140" s="118"/>
      <c r="AH140" s="119"/>
      <c r="AI140" s="143" t="s">
        <v>329</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7">$AY$140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7"/>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307</v>
      </c>
      <c r="AF144" s="118"/>
      <c r="AG144" s="118"/>
      <c r="AH144" s="119"/>
      <c r="AI144" s="143" t="s">
        <v>329</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8">$AY$144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8"/>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307</v>
      </c>
      <c r="AF148" s="118"/>
      <c r="AG148" s="118"/>
      <c r="AH148" s="119"/>
      <c r="AI148" s="143" t="s">
        <v>329</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9">$AY$148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9"/>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254</v>
      </c>
      <c r="R152" s="118"/>
      <c r="S152" s="118"/>
      <c r="T152" s="118"/>
      <c r="U152" s="118"/>
      <c r="V152" s="118"/>
      <c r="W152" s="118"/>
      <c r="X152" s="118"/>
      <c r="Y152" s="118"/>
      <c r="Z152" s="118"/>
      <c r="AA152" s="118"/>
      <c r="AB152" s="117" t="s">
        <v>255</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20">$AY$152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20"/>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20"/>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20"/>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20"/>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254</v>
      </c>
      <c r="R159" s="118"/>
      <c r="S159" s="118"/>
      <c r="T159" s="118"/>
      <c r="U159" s="118"/>
      <c r="V159" s="118"/>
      <c r="W159" s="118"/>
      <c r="X159" s="118"/>
      <c r="Y159" s="118"/>
      <c r="Z159" s="118"/>
      <c r="AA159" s="118"/>
      <c r="AB159" s="117" t="s">
        <v>255</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21">$AY$159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21"/>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21"/>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21"/>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21"/>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254</v>
      </c>
      <c r="R166" s="118"/>
      <c r="S166" s="118"/>
      <c r="T166" s="118"/>
      <c r="U166" s="118"/>
      <c r="V166" s="118"/>
      <c r="W166" s="118"/>
      <c r="X166" s="118"/>
      <c r="Y166" s="118"/>
      <c r="Z166" s="118"/>
      <c r="AA166" s="118"/>
      <c r="AB166" s="117" t="s">
        <v>255</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2">$AY$166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2"/>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2"/>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2"/>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2"/>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254</v>
      </c>
      <c r="R173" s="118"/>
      <c r="S173" s="118"/>
      <c r="T173" s="118"/>
      <c r="U173" s="118"/>
      <c r="V173" s="118"/>
      <c r="W173" s="118"/>
      <c r="X173" s="118"/>
      <c r="Y173" s="118"/>
      <c r="Z173" s="118"/>
      <c r="AA173" s="118"/>
      <c r="AB173" s="117" t="s">
        <v>255</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3">$AY$173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3"/>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3"/>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3"/>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3"/>
        <v>0</v>
      </c>
    </row>
    <row r="180" spans="1:51" ht="22.5" customHeight="1" x14ac:dyDescent="0.15">
      <c r="A180" s="175"/>
      <c r="B180" s="172"/>
      <c r="C180" s="166"/>
      <c r="D180" s="172"/>
      <c r="E180" s="166"/>
      <c r="F180" s="167"/>
      <c r="G180" s="144" t="s">
        <v>201</v>
      </c>
      <c r="H180" s="118"/>
      <c r="I180" s="118"/>
      <c r="J180" s="118"/>
      <c r="K180" s="118"/>
      <c r="L180" s="118"/>
      <c r="M180" s="118"/>
      <c r="N180" s="118"/>
      <c r="O180" s="118"/>
      <c r="P180" s="119"/>
      <c r="Q180" s="143" t="s">
        <v>254</v>
      </c>
      <c r="R180" s="118"/>
      <c r="S180" s="118"/>
      <c r="T180" s="118"/>
      <c r="U180" s="118"/>
      <c r="V180" s="118"/>
      <c r="W180" s="118"/>
      <c r="X180" s="118"/>
      <c r="Y180" s="118"/>
      <c r="Z180" s="118"/>
      <c r="AA180" s="118"/>
      <c r="AB180" s="117" t="s">
        <v>255</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1</v>
      </c>
    </row>
    <row r="181" spans="1:51" ht="22.5"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1</v>
      </c>
    </row>
    <row r="182" spans="1:51" ht="19.5" customHeight="1" x14ac:dyDescent="0.15">
      <c r="A182" s="175"/>
      <c r="B182" s="172"/>
      <c r="C182" s="166"/>
      <c r="D182" s="172"/>
      <c r="E182" s="166"/>
      <c r="F182" s="167"/>
      <c r="G182" s="92" t="s">
        <v>742</v>
      </c>
      <c r="H182" s="93"/>
      <c r="I182" s="93"/>
      <c r="J182" s="93"/>
      <c r="K182" s="93"/>
      <c r="L182" s="93"/>
      <c r="M182" s="93"/>
      <c r="N182" s="93"/>
      <c r="O182" s="93"/>
      <c r="P182" s="94"/>
      <c r="Q182" s="113" t="s">
        <v>742</v>
      </c>
      <c r="R182" s="93"/>
      <c r="S182" s="93"/>
      <c r="T182" s="93"/>
      <c r="U182" s="93"/>
      <c r="V182" s="93"/>
      <c r="W182" s="93"/>
      <c r="X182" s="93"/>
      <c r="Y182" s="93"/>
      <c r="Z182" s="93"/>
      <c r="AA182" s="275"/>
      <c r="AB182" s="129" t="s">
        <v>742</v>
      </c>
      <c r="AC182" s="130"/>
      <c r="AD182" s="130"/>
      <c r="AE182" s="135" t="s">
        <v>742</v>
      </c>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4">$AY$180</f>
        <v>1</v>
      </c>
    </row>
    <row r="183" spans="1:51" ht="19.5"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4"/>
        <v>1</v>
      </c>
    </row>
    <row r="184" spans="1:51" ht="25.5"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4"/>
        <v>1</v>
      </c>
    </row>
    <row r="185" spans="1:51" ht="19.5"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t="s">
        <v>742</v>
      </c>
      <c r="AF185" s="93"/>
      <c r="AG185" s="93"/>
      <c r="AH185" s="93"/>
      <c r="AI185" s="93"/>
      <c r="AJ185" s="93"/>
      <c r="AK185" s="93"/>
      <c r="AL185" s="93"/>
      <c r="AM185" s="93"/>
      <c r="AN185" s="93"/>
      <c r="AO185" s="93"/>
      <c r="AP185" s="93"/>
      <c r="AQ185" s="93"/>
      <c r="AR185" s="93"/>
      <c r="AS185" s="93"/>
      <c r="AT185" s="93"/>
      <c r="AU185" s="93"/>
      <c r="AV185" s="93"/>
      <c r="AW185" s="93"/>
      <c r="AX185" s="114"/>
      <c r="AY185">
        <f t="shared" si="24"/>
        <v>1</v>
      </c>
    </row>
    <row r="186" spans="1:51" ht="19.5"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4"/>
        <v>1</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647</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customHeight="1" x14ac:dyDescent="0.15">
      <c r="A190" s="175"/>
      <c r="B190" s="172"/>
      <c r="C190" s="166"/>
      <c r="D190" s="172"/>
      <c r="E190" s="155" t="s">
        <v>217</v>
      </c>
      <c r="F190" s="156"/>
      <c r="G190" s="157" t="s">
        <v>648</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customHeight="1" x14ac:dyDescent="0.15">
      <c r="A191" s="175"/>
      <c r="B191" s="172"/>
      <c r="C191" s="166"/>
      <c r="D191" s="172"/>
      <c r="E191" s="160" t="s">
        <v>216</v>
      </c>
      <c r="F191" s="161"/>
      <c r="G191" s="98" t="s">
        <v>649</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307</v>
      </c>
      <c r="AF192" s="118"/>
      <c r="AG192" s="118"/>
      <c r="AH192" s="119"/>
      <c r="AI192" s="143" t="s">
        <v>329</v>
      </c>
      <c r="AJ192" s="118"/>
      <c r="AK192" s="118"/>
      <c r="AL192" s="119"/>
      <c r="AM192" s="143" t="s">
        <v>618</v>
      </c>
      <c r="AN192" s="118"/>
      <c r="AO192" s="118"/>
      <c r="AP192" s="119"/>
      <c r="AQ192" s="139" t="s">
        <v>184</v>
      </c>
      <c r="AR192" s="140"/>
      <c r="AS192" s="140"/>
      <c r="AT192" s="141"/>
      <c r="AU192" s="182" t="s">
        <v>200</v>
      </c>
      <c r="AV192" s="182"/>
      <c r="AW192" s="182"/>
      <c r="AX192" s="183"/>
      <c r="AY192">
        <f>COUNTA($G$194)</f>
        <v>1</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639</v>
      </c>
      <c r="AR193" s="185"/>
      <c r="AS193" s="121" t="s">
        <v>185</v>
      </c>
      <c r="AT193" s="122"/>
      <c r="AU193" s="186" t="s">
        <v>639</v>
      </c>
      <c r="AV193" s="186"/>
      <c r="AW193" s="121" t="s">
        <v>175</v>
      </c>
      <c r="AX193" s="181"/>
      <c r="AY193">
        <f>$AY$192</f>
        <v>1</v>
      </c>
    </row>
    <row r="194" spans="1:51" ht="39.75" hidden="1" customHeight="1" x14ac:dyDescent="0.15">
      <c r="A194" s="175"/>
      <c r="B194" s="172"/>
      <c r="C194" s="166"/>
      <c r="D194" s="172"/>
      <c r="E194" s="166"/>
      <c r="F194" s="167"/>
      <c r="G194" s="92" t="s">
        <v>679</v>
      </c>
      <c r="H194" s="93"/>
      <c r="I194" s="93"/>
      <c r="J194" s="93"/>
      <c r="K194" s="93"/>
      <c r="L194" s="93"/>
      <c r="M194" s="93"/>
      <c r="N194" s="93"/>
      <c r="O194" s="93"/>
      <c r="P194" s="93"/>
      <c r="Q194" s="93"/>
      <c r="R194" s="93"/>
      <c r="S194" s="93"/>
      <c r="T194" s="93"/>
      <c r="U194" s="93"/>
      <c r="V194" s="93"/>
      <c r="W194" s="93"/>
      <c r="X194" s="94"/>
      <c r="Y194" s="187" t="s">
        <v>199</v>
      </c>
      <c r="Z194" s="188"/>
      <c r="AA194" s="189"/>
      <c r="AB194" s="190" t="s">
        <v>643</v>
      </c>
      <c r="AC194" s="191"/>
      <c r="AD194" s="191"/>
      <c r="AE194" s="192" t="s">
        <v>639</v>
      </c>
      <c r="AF194" s="193"/>
      <c r="AG194" s="193"/>
      <c r="AH194" s="193"/>
      <c r="AI194" s="192" t="s">
        <v>639</v>
      </c>
      <c r="AJ194" s="193"/>
      <c r="AK194" s="193"/>
      <c r="AL194" s="193"/>
      <c r="AM194" s="192" t="s">
        <v>639</v>
      </c>
      <c r="AN194" s="193"/>
      <c r="AO194" s="193"/>
      <c r="AP194" s="193"/>
      <c r="AQ194" s="192" t="s">
        <v>639</v>
      </c>
      <c r="AR194" s="193"/>
      <c r="AS194" s="193"/>
      <c r="AT194" s="193"/>
      <c r="AU194" s="192" t="s">
        <v>639</v>
      </c>
      <c r="AV194" s="193"/>
      <c r="AW194" s="193"/>
      <c r="AX194" s="194"/>
      <c r="AY194">
        <f t="shared" ref="AY194:AY195" si="25">$AY$192</f>
        <v>1</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643</v>
      </c>
      <c r="AC195" s="199"/>
      <c r="AD195" s="199"/>
      <c r="AE195" s="192" t="s">
        <v>639</v>
      </c>
      <c r="AF195" s="193"/>
      <c r="AG195" s="193"/>
      <c r="AH195" s="193"/>
      <c r="AI195" s="192" t="s">
        <v>639</v>
      </c>
      <c r="AJ195" s="193"/>
      <c r="AK195" s="193"/>
      <c r="AL195" s="193"/>
      <c r="AM195" s="192" t="s">
        <v>639</v>
      </c>
      <c r="AN195" s="193"/>
      <c r="AO195" s="193"/>
      <c r="AP195" s="193"/>
      <c r="AQ195" s="192" t="s">
        <v>639</v>
      </c>
      <c r="AR195" s="193"/>
      <c r="AS195" s="193"/>
      <c r="AT195" s="193"/>
      <c r="AU195" s="192" t="s">
        <v>639</v>
      </c>
      <c r="AV195" s="193"/>
      <c r="AW195" s="193"/>
      <c r="AX195" s="194"/>
      <c r="AY195">
        <f t="shared" si="25"/>
        <v>1</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307</v>
      </c>
      <c r="AF196" s="118"/>
      <c r="AG196" s="118"/>
      <c r="AH196" s="119"/>
      <c r="AI196" s="143" t="s">
        <v>329</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6">$AY$196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6"/>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307</v>
      </c>
      <c r="AF200" s="118"/>
      <c r="AG200" s="118"/>
      <c r="AH200" s="119"/>
      <c r="AI200" s="143" t="s">
        <v>329</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7">$AY$200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7"/>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307</v>
      </c>
      <c r="AF204" s="118"/>
      <c r="AG204" s="118"/>
      <c r="AH204" s="119"/>
      <c r="AI204" s="143" t="s">
        <v>329</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8">$AY$204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8"/>
        <v>0</v>
      </c>
    </row>
    <row r="208" spans="1:51" ht="18.75"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307</v>
      </c>
      <c r="AF208" s="118"/>
      <c r="AG208" s="118"/>
      <c r="AH208" s="119"/>
      <c r="AI208" s="143" t="s">
        <v>329</v>
      </c>
      <c r="AJ208" s="118"/>
      <c r="AK208" s="118"/>
      <c r="AL208" s="119"/>
      <c r="AM208" s="143" t="s">
        <v>618</v>
      </c>
      <c r="AN208" s="118"/>
      <c r="AO208" s="118"/>
      <c r="AP208" s="119"/>
      <c r="AQ208" s="139" t="s">
        <v>184</v>
      </c>
      <c r="AR208" s="140"/>
      <c r="AS208" s="140"/>
      <c r="AT208" s="141"/>
      <c r="AU208" s="182" t="s">
        <v>200</v>
      </c>
      <c r="AV208" s="182"/>
      <c r="AW208" s="182"/>
      <c r="AX208" s="183"/>
      <c r="AY208">
        <f>COUNTA($G$210)</f>
        <v>1</v>
      </c>
    </row>
    <row r="209" spans="1:51" ht="18.75"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t="s">
        <v>742</v>
      </c>
      <c r="AR209" s="185"/>
      <c r="AS209" s="121" t="s">
        <v>185</v>
      </c>
      <c r="AT209" s="122"/>
      <c r="AU209" s="186" t="s">
        <v>742</v>
      </c>
      <c r="AV209" s="186"/>
      <c r="AW209" s="121" t="s">
        <v>175</v>
      </c>
      <c r="AX209" s="181"/>
      <c r="AY209">
        <f>$AY$208</f>
        <v>1</v>
      </c>
    </row>
    <row r="210" spans="1:51" ht="39.75" customHeight="1" x14ac:dyDescent="0.15">
      <c r="A210" s="175"/>
      <c r="B210" s="172"/>
      <c r="C210" s="166"/>
      <c r="D210" s="172"/>
      <c r="E210" s="166"/>
      <c r="F210" s="167"/>
      <c r="G210" s="92" t="s">
        <v>742</v>
      </c>
      <c r="H210" s="93"/>
      <c r="I210" s="93"/>
      <c r="J210" s="93"/>
      <c r="K210" s="93"/>
      <c r="L210" s="93"/>
      <c r="M210" s="93"/>
      <c r="N210" s="93"/>
      <c r="O210" s="93"/>
      <c r="P210" s="93"/>
      <c r="Q210" s="93"/>
      <c r="R210" s="93"/>
      <c r="S210" s="93"/>
      <c r="T210" s="93"/>
      <c r="U210" s="93"/>
      <c r="V210" s="93"/>
      <c r="W210" s="93"/>
      <c r="X210" s="94"/>
      <c r="Y210" s="187" t="s">
        <v>199</v>
      </c>
      <c r="Z210" s="188"/>
      <c r="AA210" s="189"/>
      <c r="AB210" s="190" t="s">
        <v>742</v>
      </c>
      <c r="AC210" s="191"/>
      <c r="AD210" s="191"/>
      <c r="AE210" s="192" t="s">
        <v>742</v>
      </c>
      <c r="AF210" s="193"/>
      <c r="AG210" s="193"/>
      <c r="AH210" s="193"/>
      <c r="AI210" s="192" t="s">
        <v>742</v>
      </c>
      <c r="AJ210" s="193"/>
      <c r="AK210" s="193"/>
      <c r="AL210" s="193"/>
      <c r="AM210" s="192" t="s">
        <v>742</v>
      </c>
      <c r="AN210" s="193"/>
      <c r="AO210" s="193"/>
      <c r="AP210" s="193"/>
      <c r="AQ210" s="192" t="s">
        <v>742</v>
      </c>
      <c r="AR210" s="193"/>
      <c r="AS210" s="193"/>
      <c r="AT210" s="193"/>
      <c r="AU210" s="192" t="s">
        <v>742</v>
      </c>
      <c r="AV210" s="193"/>
      <c r="AW210" s="193"/>
      <c r="AX210" s="194"/>
      <c r="AY210">
        <f t="shared" ref="AY210:AY211" si="29">$AY$208</f>
        <v>1</v>
      </c>
    </row>
    <row r="211" spans="1:51" ht="39.75"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t="s">
        <v>742</v>
      </c>
      <c r="AC211" s="199"/>
      <c r="AD211" s="199"/>
      <c r="AE211" s="192" t="s">
        <v>742</v>
      </c>
      <c r="AF211" s="193"/>
      <c r="AG211" s="193"/>
      <c r="AH211" s="193"/>
      <c r="AI211" s="192" t="s">
        <v>742</v>
      </c>
      <c r="AJ211" s="193"/>
      <c r="AK211" s="193"/>
      <c r="AL211" s="193"/>
      <c r="AM211" s="192" t="s">
        <v>742</v>
      </c>
      <c r="AN211" s="193"/>
      <c r="AO211" s="193"/>
      <c r="AP211" s="193"/>
      <c r="AQ211" s="192" t="s">
        <v>742</v>
      </c>
      <c r="AR211" s="193"/>
      <c r="AS211" s="193"/>
      <c r="AT211" s="193"/>
      <c r="AU211" s="192" t="s">
        <v>742</v>
      </c>
      <c r="AV211" s="193"/>
      <c r="AW211" s="193"/>
      <c r="AX211" s="194"/>
      <c r="AY211">
        <f t="shared" si="29"/>
        <v>1</v>
      </c>
    </row>
    <row r="212" spans="1:51" ht="22.5" customHeight="1" x14ac:dyDescent="0.15">
      <c r="A212" s="175"/>
      <c r="B212" s="172"/>
      <c r="C212" s="166"/>
      <c r="D212" s="172"/>
      <c r="E212" s="166"/>
      <c r="F212" s="167"/>
      <c r="G212" s="144" t="s">
        <v>201</v>
      </c>
      <c r="H212" s="118"/>
      <c r="I212" s="118"/>
      <c r="J212" s="118"/>
      <c r="K212" s="118"/>
      <c r="L212" s="118"/>
      <c r="M212" s="118"/>
      <c r="N212" s="118"/>
      <c r="O212" s="118"/>
      <c r="P212" s="119"/>
      <c r="Q212" s="143" t="s">
        <v>254</v>
      </c>
      <c r="R212" s="118"/>
      <c r="S212" s="118"/>
      <c r="T212" s="118"/>
      <c r="U212" s="118"/>
      <c r="V212" s="118"/>
      <c r="W212" s="118"/>
      <c r="X212" s="118"/>
      <c r="Y212" s="118"/>
      <c r="Z212" s="118"/>
      <c r="AA212" s="118"/>
      <c r="AB212" s="117" t="s">
        <v>255</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1</v>
      </c>
    </row>
    <row r="213" spans="1:51" ht="22.5"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1</v>
      </c>
    </row>
    <row r="214" spans="1:51" ht="22.5" customHeight="1" x14ac:dyDescent="0.15">
      <c r="A214" s="175"/>
      <c r="B214" s="172"/>
      <c r="C214" s="166"/>
      <c r="D214" s="172"/>
      <c r="E214" s="166"/>
      <c r="F214" s="167"/>
      <c r="G214" s="92" t="s">
        <v>650</v>
      </c>
      <c r="H214" s="93"/>
      <c r="I214" s="93"/>
      <c r="J214" s="93"/>
      <c r="K214" s="93"/>
      <c r="L214" s="93"/>
      <c r="M214" s="93"/>
      <c r="N214" s="93"/>
      <c r="O214" s="93"/>
      <c r="P214" s="94"/>
      <c r="Q214" s="101" t="s">
        <v>651</v>
      </c>
      <c r="R214" s="102"/>
      <c r="S214" s="102"/>
      <c r="T214" s="102"/>
      <c r="U214" s="102"/>
      <c r="V214" s="102"/>
      <c r="W214" s="102"/>
      <c r="X214" s="102"/>
      <c r="Y214" s="102"/>
      <c r="Z214" s="102"/>
      <c r="AA214" s="103"/>
      <c r="AB214" s="129" t="s">
        <v>652</v>
      </c>
      <c r="AC214" s="130"/>
      <c r="AD214" s="130"/>
      <c r="AE214" s="135" t="s">
        <v>639</v>
      </c>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30">$AY$212</f>
        <v>1</v>
      </c>
    </row>
    <row r="215" spans="1:51" ht="22.5"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30"/>
        <v>1</v>
      </c>
    </row>
    <row r="216" spans="1:51" ht="25.5"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30"/>
        <v>1</v>
      </c>
    </row>
    <row r="217" spans="1:51" ht="207.75"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t="s">
        <v>711</v>
      </c>
      <c r="AF217" s="93"/>
      <c r="AG217" s="93"/>
      <c r="AH217" s="93"/>
      <c r="AI217" s="93"/>
      <c r="AJ217" s="93"/>
      <c r="AK217" s="93"/>
      <c r="AL217" s="93"/>
      <c r="AM217" s="93"/>
      <c r="AN217" s="93"/>
      <c r="AO217" s="93"/>
      <c r="AP217" s="93"/>
      <c r="AQ217" s="93"/>
      <c r="AR217" s="93"/>
      <c r="AS217" s="93"/>
      <c r="AT217" s="93"/>
      <c r="AU217" s="93"/>
      <c r="AV217" s="93"/>
      <c r="AW217" s="93"/>
      <c r="AX217" s="114"/>
      <c r="AY217">
        <f t="shared" si="30"/>
        <v>1</v>
      </c>
    </row>
    <row r="218" spans="1:51" ht="195.75"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30"/>
        <v>1</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254</v>
      </c>
      <c r="R219" s="118"/>
      <c r="S219" s="118"/>
      <c r="T219" s="118"/>
      <c r="U219" s="118"/>
      <c r="V219" s="118"/>
      <c r="W219" s="118"/>
      <c r="X219" s="118"/>
      <c r="Y219" s="118"/>
      <c r="Z219" s="118"/>
      <c r="AA219" s="118"/>
      <c r="AB219" s="117" t="s">
        <v>255</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31">$AY$219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31"/>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31"/>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31"/>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31"/>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254</v>
      </c>
      <c r="R226" s="118"/>
      <c r="S226" s="118"/>
      <c r="T226" s="118"/>
      <c r="U226" s="118"/>
      <c r="V226" s="118"/>
      <c r="W226" s="118"/>
      <c r="X226" s="118"/>
      <c r="Y226" s="118"/>
      <c r="Z226" s="118"/>
      <c r="AA226" s="118"/>
      <c r="AB226" s="117" t="s">
        <v>255</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2">$AY$226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2"/>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2"/>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2"/>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2"/>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254</v>
      </c>
      <c r="R233" s="118"/>
      <c r="S233" s="118"/>
      <c r="T233" s="118"/>
      <c r="U233" s="118"/>
      <c r="V233" s="118"/>
      <c r="W233" s="118"/>
      <c r="X233" s="118"/>
      <c r="Y233" s="118"/>
      <c r="Z233" s="118"/>
      <c r="AA233" s="118"/>
      <c r="AB233" s="117" t="s">
        <v>255</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3">$AY$233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3"/>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3"/>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3"/>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3"/>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254</v>
      </c>
      <c r="R240" s="118"/>
      <c r="S240" s="118"/>
      <c r="T240" s="118"/>
      <c r="U240" s="118"/>
      <c r="V240" s="118"/>
      <c r="W240" s="118"/>
      <c r="X240" s="118"/>
      <c r="Y240" s="118"/>
      <c r="Z240" s="118"/>
      <c r="AA240" s="118"/>
      <c r="AB240" s="117" t="s">
        <v>255</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4">$AY$240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4"/>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4"/>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4"/>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4"/>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24.75" customHeight="1" x14ac:dyDescent="0.15">
      <c r="A248" s="175"/>
      <c r="B248" s="172"/>
      <c r="C248" s="166"/>
      <c r="D248" s="172"/>
      <c r="E248" s="113" t="s">
        <v>647</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4.75" customHeight="1" x14ac:dyDescent="0.1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307</v>
      </c>
      <c r="AF252" s="118"/>
      <c r="AG252" s="118"/>
      <c r="AH252" s="119"/>
      <c r="AI252" s="143" t="s">
        <v>329</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t="s">
        <v>677</v>
      </c>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5">$AY$252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t="s">
        <v>677</v>
      </c>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5"/>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307</v>
      </c>
      <c r="AF256" s="118"/>
      <c r="AG256" s="118"/>
      <c r="AH256" s="119"/>
      <c r="AI256" s="143" t="s">
        <v>329</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6">$AY$256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6"/>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307</v>
      </c>
      <c r="AF260" s="118"/>
      <c r="AG260" s="118"/>
      <c r="AH260" s="119"/>
      <c r="AI260" s="143" t="s">
        <v>329</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7">$AY$260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7"/>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307</v>
      </c>
      <c r="AF264" s="118"/>
      <c r="AG264" s="118"/>
      <c r="AH264" s="119"/>
      <c r="AI264" s="143" t="s">
        <v>329</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8">$AY$264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8"/>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307</v>
      </c>
      <c r="AF268" s="118"/>
      <c r="AG268" s="118"/>
      <c r="AH268" s="119"/>
      <c r="AI268" s="143" t="s">
        <v>329</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9">$AY$268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9"/>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254</v>
      </c>
      <c r="R272" s="118"/>
      <c r="S272" s="118"/>
      <c r="T272" s="118"/>
      <c r="U272" s="118"/>
      <c r="V272" s="118"/>
      <c r="W272" s="118"/>
      <c r="X272" s="118"/>
      <c r="Y272" s="118"/>
      <c r="Z272" s="118"/>
      <c r="AA272" s="118"/>
      <c r="AB272" s="117" t="s">
        <v>255</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40">$AY$272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40"/>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40"/>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40"/>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40"/>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254</v>
      </c>
      <c r="R279" s="118"/>
      <c r="S279" s="118"/>
      <c r="T279" s="118"/>
      <c r="U279" s="118"/>
      <c r="V279" s="118"/>
      <c r="W279" s="118"/>
      <c r="X279" s="118"/>
      <c r="Y279" s="118"/>
      <c r="Z279" s="118"/>
      <c r="AA279" s="118"/>
      <c r="AB279" s="117" t="s">
        <v>255</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41">$AY$279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41"/>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41"/>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41"/>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41"/>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254</v>
      </c>
      <c r="R286" s="118"/>
      <c r="S286" s="118"/>
      <c r="T286" s="118"/>
      <c r="U286" s="118"/>
      <c r="V286" s="118"/>
      <c r="W286" s="118"/>
      <c r="X286" s="118"/>
      <c r="Y286" s="118"/>
      <c r="Z286" s="118"/>
      <c r="AA286" s="118"/>
      <c r="AB286" s="117" t="s">
        <v>255</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2">$AY$286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2"/>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2"/>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2"/>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2"/>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254</v>
      </c>
      <c r="R293" s="118"/>
      <c r="S293" s="118"/>
      <c r="T293" s="118"/>
      <c r="U293" s="118"/>
      <c r="V293" s="118"/>
      <c r="W293" s="118"/>
      <c r="X293" s="118"/>
      <c r="Y293" s="118"/>
      <c r="Z293" s="118"/>
      <c r="AA293" s="118"/>
      <c r="AB293" s="117" t="s">
        <v>255</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3">$AY$293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3"/>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3"/>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3"/>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3"/>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254</v>
      </c>
      <c r="R300" s="118"/>
      <c r="S300" s="118"/>
      <c r="T300" s="118"/>
      <c r="U300" s="118"/>
      <c r="V300" s="118"/>
      <c r="W300" s="118"/>
      <c r="X300" s="118"/>
      <c r="Y300" s="118"/>
      <c r="Z300" s="118"/>
      <c r="AA300" s="118"/>
      <c r="AB300" s="117" t="s">
        <v>255</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4">$AY$300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4"/>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4"/>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4"/>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4"/>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307</v>
      </c>
      <c r="AF312" s="118"/>
      <c r="AG312" s="118"/>
      <c r="AH312" s="119"/>
      <c r="AI312" s="143" t="s">
        <v>329</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5">$AY$312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5"/>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307</v>
      </c>
      <c r="AF316" s="118"/>
      <c r="AG316" s="118"/>
      <c r="AH316" s="119"/>
      <c r="AI316" s="143" t="s">
        <v>329</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6">$AY$316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6"/>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307</v>
      </c>
      <c r="AF320" s="118"/>
      <c r="AG320" s="118"/>
      <c r="AH320" s="119"/>
      <c r="AI320" s="143" t="s">
        <v>329</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7">$AY$320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7"/>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307</v>
      </c>
      <c r="AF324" s="118"/>
      <c r="AG324" s="118"/>
      <c r="AH324" s="119"/>
      <c r="AI324" s="143" t="s">
        <v>329</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8">$AY$324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8"/>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307</v>
      </c>
      <c r="AF328" s="118"/>
      <c r="AG328" s="118"/>
      <c r="AH328" s="119"/>
      <c r="AI328" s="143" t="s">
        <v>329</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9">$AY$328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9"/>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254</v>
      </c>
      <c r="R332" s="118"/>
      <c r="S332" s="118"/>
      <c r="T332" s="118"/>
      <c r="U332" s="118"/>
      <c r="V332" s="118"/>
      <c r="W332" s="118"/>
      <c r="X332" s="118"/>
      <c r="Y332" s="118"/>
      <c r="Z332" s="118"/>
      <c r="AA332" s="118"/>
      <c r="AB332" s="117" t="s">
        <v>255</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50">$AY$332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50"/>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50"/>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50"/>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50"/>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254</v>
      </c>
      <c r="R339" s="118"/>
      <c r="S339" s="118"/>
      <c r="T339" s="118"/>
      <c r="U339" s="118"/>
      <c r="V339" s="118"/>
      <c r="W339" s="118"/>
      <c r="X339" s="118"/>
      <c r="Y339" s="118"/>
      <c r="Z339" s="118"/>
      <c r="AA339" s="118"/>
      <c r="AB339" s="117" t="s">
        <v>255</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51">$AY$339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51"/>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51"/>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51"/>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51"/>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254</v>
      </c>
      <c r="R346" s="118"/>
      <c r="S346" s="118"/>
      <c r="T346" s="118"/>
      <c r="U346" s="118"/>
      <c r="V346" s="118"/>
      <c r="W346" s="118"/>
      <c r="X346" s="118"/>
      <c r="Y346" s="118"/>
      <c r="Z346" s="118"/>
      <c r="AA346" s="118"/>
      <c r="AB346" s="117" t="s">
        <v>255</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2">$AY$346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2"/>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2"/>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2"/>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2"/>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254</v>
      </c>
      <c r="R353" s="118"/>
      <c r="S353" s="118"/>
      <c r="T353" s="118"/>
      <c r="U353" s="118"/>
      <c r="V353" s="118"/>
      <c r="W353" s="118"/>
      <c r="X353" s="118"/>
      <c r="Y353" s="118"/>
      <c r="Z353" s="118"/>
      <c r="AA353" s="118"/>
      <c r="AB353" s="117" t="s">
        <v>255</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3">$AY$353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3"/>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3"/>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3"/>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3"/>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254</v>
      </c>
      <c r="R360" s="118"/>
      <c r="S360" s="118"/>
      <c r="T360" s="118"/>
      <c r="U360" s="118"/>
      <c r="V360" s="118"/>
      <c r="W360" s="118"/>
      <c r="X360" s="118"/>
      <c r="Y360" s="118"/>
      <c r="Z360" s="118"/>
      <c r="AA360" s="118"/>
      <c r="AB360" s="117" t="s">
        <v>255</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4">$AY$360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4"/>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4"/>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4"/>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4"/>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307</v>
      </c>
      <c r="AF372" s="118"/>
      <c r="AG372" s="118"/>
      <c r="AH372" s="119"/>
      <c r="AI372" s="143" t="s">
        <v>329</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5">$AY$372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5"/>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307</v>
      </c>
      <c r="AF376" s="118"/>
      <c r="AG376" s="118"/>
      <c r="AH376" s="119"/>
      <c r="AI376" s="143" t="s">
        <v>329</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6">$AY$376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6"/>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307</v>
      </c>
      <c r="AF380" s="118"/>
      <c r="AG380" s="118"/>
      <c r="AH380" s="119"/>
      <c r="AI380" s="143" t="s">
        <v>329</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7">$AY$380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7"/>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307</v>
      </c>
      <c r="AF384" s="118"/>
      <c r="AG384" s="118"/>
      <c r="AH384" s="119"/>
      <c r="AI384" s="143" t="s">
        <v>329</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8">$AY$384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8"/>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307</v>
      </c>
      <c r="AF388" s="118"/>
      <c r="AG388" s="118"/>
      <c r="AH388" s="119"/>
      <c r="AI388" s="143" t="s">
        <v>329</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9">$AY$388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9"/>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254</v>
      </c>
      <c r="R392" s="118"/>
      <c r="S392" s="118"/>
      <c r="T392" s="118"/>
      <c r="U392" s="118"/>
      <c r="V392" s="118"/>
      <c r="W392" s="118"/>
      <c r="X392" s="118"/>
      <c r="Y392" s="118"/>
      <c r="Z392" s="118"/>
      <c r="AA392" s="118"/>
      <c r="AB392" s="117" t="s">
        <v>255</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60">$AY$392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60"/>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60"/>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60"/>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60"/>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254</v>
      </c>
      <c r="R399" s="118"/>
      <c r="S399" s="118"/>
      <c r="T399" s="118"/>
      <c r="U399" s="118"/>
      <c r="V399" s="118"/>
      <c r="W399" s="118"/>
      <c r="X399" s="118"/>
      <c r="Y399" s="118"/>
      <c r="Z399" s="118"/>
      <c r="AA399" s="118"/>
      <c r="AB399" s="117" t="s">
        <v>255</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61">$AY$399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61"/>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61"/>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61"/>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61"/>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254</v>
      </c>
      <c r="R406" s="118"/>
      <c r="S406" s="118"/>
      <c r="T406" s="118"/>
      <c r="U406" s="118"/>
      <c r="V406" s="118"/>
      <c r="W406" s="118"/>
      <c r="X406" s="118"/>
      <c r="Y406" s="118"/>
      <c r="Z406" s="118"/>
      <c r="AA406" s="118"/>
      <c r="AB406" s="117" t="s">
        <v>255</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2">$AY$406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2"/>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2"/>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2"/>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2"/>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254</v>
      </c>
      <c r="R413" s="118"/>
      <c r="S413" s="118"/>
      <c r="T413" s="118"/>
      <c r="U413" s="118"/>
      <c r="V413" s="118"/>
      <c r="W413" s="118"/>
      <c r="X413" s="118"/>
      <c r="Y413" s="118"/>
      <c r="Z413" s="118"/>
      <c r="AA413" s="118"/>
      <c r="AB413" s="117" t="s">
        <v>255</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3">$AY$413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3"/>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3"/>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3"/>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3"/>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254</v>
      </c>
      <c r="R420" s="118"/>
      <c r="S420" s="118"/>
      <c r="T420" s="118"/>
      <c r="U420" s="118"/>
      <c r="V420" s="118"/>
      <c r="W420" s="118"/>
      <c r="X420" s="118"/>
      <c r="Y420" s="118"/>
      <c r="Z420" s="118"/>
      <c r="AA420" s="118"/>
      <c r="AB420" s="117" t="s">
        <v>255</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4">$AY$420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4"/>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4"/>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4"/>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4"/>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590</v>
      </c>
      <c r="D430" s="913"/>
      <c r="E430" s="160" t="s">
        <v>316</v>
      </c>
      <c r="F430" s="879"/>
      <c r="G430" s="880" t="s">
        <v>204</v>
      </c>
      <c r="H430" s="111"/>
      <c r="I430" s="111"/>
      <c r="J430" s="881" t="s">
        <v>638</v>
      </c>
      <c r="K430" s="882"/>
      <c r="L430" s="882"/>
      <c r="M430" s="882"/>
      <c r="N430" s="882"/>
      <c r="O430" s="882"/>
      <c r="P430" s="882"/>
      <c r="Q430" s="882"/>
      <c r="R430" s="882"/>
      <c r="S430" s="882"/>
      <c r="T430" s="883"/>
      <c r="U430" s="573" t="s">
        <v>639</v>
      </c>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4"/>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639</v>
      </c>
      <c r="AF432" s="186"/>
      <c r="AG432" s="121" t="s">
        <v>185</v>
      </c>
      <c r="AH432" s="122"/>
      <c r="AI432" s="320"/>
      <c r="AJ432" s="320"/>
      <c r="AK432" s="320"/>
      <c r="AL432" s="142"/>
      <c r="AM432" s="320"/>
      <c r="AN432" s="320"/>
      <c r="AO432" s="320"/>
      <c r="AP432" s="142"/>
      <c r="AQ432" s="235" t="s">
        <v>639</v>
      </c>
      <c r="AR432" s="186"/>
      <c r="AS432" s="121" t="s">
        <v>185</v>
      </c>
      <c r="AT432" s="122"/>
      <c r="AU432" s="186" t="s">
        <v>639</v>
      </c>
      <c r="AV432" s="186"/>
      <c r="AW432" s="121" t="s">
        <v>175</v>
      </c>
      <c r="AX432" s="181"/>
      <c r="AY432">
        <f>$AY$431</f>
        <v>1</v>
      </c>
    </row>
    <row r="433" spans="1:51" ht="23.25" customHeight="1" x14ac:dyDescent="0.15">
      <c r="A433" s="175"/>
      <c r="B433" s="172"/>
      <c r="C433" s="166"/>
      <c r="D433" s="172"/>
      <c r="E433" s="323"/>
      <c r="F433" s="324"/>
      <c r="G433" s="92" t="s">
        <v>639</v>
      </c>
      <c r="H433" s="93"/>
      <c r="I433" s="93"/>
      <c r="J433" s="93"/>
      <c r="K433" s="93"/>
      <c r="L433" s="93"/>
      <c r="M433" s="93"/>
      <c r="N433" s="93"/>
      <c r="O433" s="93"/>
      <c r="P433" s="93"/>
      <c r="Q433" s="93"/>
      <c r="R433" s="93"/>
      <c r="S433" s="93"/>
      <c r="T433" s="93"/>
      <c r="U433" s="93"/>
      <c r="V433" s="93"/>
      <c r="W433" s="93"/>
      <c r="X433" s="94"/>
      <c r="Y433" s="187" t="s">
        <v>12</v>
      </c>
      <c r="Z433" s="188"/>
      <c r="AA433" s="189"/>
      <c r="AB433" s="199" t="s">
        <v>639</v>
      </c>
      <c r="AC433" s="199"/>
      <c r="AD433" s="199"/>
      <c r="AE433" s="321" t="s">
        <v>639</v>
      </c>
      <c r="AF433" s="193"/>
      <c r="AG433" s="193"/>
      <c r="AH433" s="322"/>
      <c r="AI433" s="321" t="s">
        <v>639</v>
      </c>
      <c r="AJ433" s="193"/>
      <c r="AK433" s="193"/>
      <c r="AL433" s="322"/>
      <c r="AM433" s="321" t="s">
        <v>639</v>
      </c>
      <c r="AN433" s="193"/>
      <c r="AO433" s="193"/>
      <c r="AP433" s="322"/>
      <c r="AQ433" s="321" t="s">
        <v>639</v>
      </c>
      <c r="AR433" s="193"/>
      <c r="AS433" s="193"/>
      <c r="AT433" s="322"/>
      <c r="AU433" s="193" t="s">
        <v>639</v>
      </c>
      <c r="AV433" s="193"/>
      <c r="AW433" s="193"/>
      <c r="AX433" s="194"/>
      <c r="AY433">
        <f t="shared" ref="AY433:AY435" si="65">$AY$431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639</v>
      </c>
      <c r="AC434" s="191"/>
      <c r="AD434" s="191"/>
      <c r="AE434" s="321" t="s">
        <v>639</v>
      </c>
      <c r="AF434" s="193"/>
      <c r="AG434" s="193"/>
      <c r="AH434" s="322"/>
      <c r="AI434" s="321" t="s">
        <v>639</v>
      </c>
      <c r="AJ434" s="193"/>
      <c r="AK434" s="193"/>
      <c r="AL434" s="322"/>
      <c r="AM434" s="321" t="s">
        <v>639</v>
      </c>
      <c r="AN434" s="193"/>
      <c r="AO434" s="193"/>
      <c r="AP434" s="322"/>
      <c r="AQ434" s="321" t="s">
        <v>639</v>
      </c>
      <c r="AR434" s="193"/>
      <c r="AS434" s="193"/>
      <c r="AT434" s="322"/>
      <c r="AU434" s="193" t="s">
        <v>639</v>
      </c>
      <c r="AV434" s="193"/>
      <c r="AW434" s="193"/>
      <c r="AX434" s="194"/>
      <c r="AY434">
        <f t="shared" si="65"/>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4" t="s">
        <v>176</v>
      </c>
      <c r="AC435" s="564"/>
      <c r="AD435" s="564"/>
      <c r="AE435" s="321" t="s">
        <v>639</v>
      </c>
      <c r="AF435" s="193"/>
      <c r="AG435" s="193"/>
      <c r="AH435" s="322"/>
      <c r="AI435" s="321" t="s">
        <v>639</v>
      </c>
      <c r="AJ435" s="193"/>
      <c r="AK435" s="193"/>
      <c r="AL435" s="322"/>
      <c r="AM435" s="321" t="s">
        <v>639</v>
      </c>
      <c r="AN435" s="193"/>
      <c r="AO435" s="193"/>
      <c r="AP435" s="322"/>
      <c r="AQ435" s="321" t="s">
        <v>639</v>
      </c>
      <c r="AR435" s="193"/>
      <c r="AS435" s="193"/>
      <c r="AT435" s="322"/>
      <c r="AU435" s="193" t="s">
        <v>639</v>
      </c>
      <c r="AV435" s="193"/>
      <c r="AW435" s="193"/>
      <c r="AX435" s="194"/>
      <c r="AY435">
        <f t="shared" si="65"/>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6">$AY$436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6"/>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4" t="s">
        <v>176</v>
      </c>
      <c r="AC440" s="564"/>
      <c r="AD440" s="564"/>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6"/>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7">$AY$441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7"/>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4" t="s">
        <v>176</v>
      </c>
      <c r="AC445" s="564"/>
      <c r="AD445" s="564"/>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7"/>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8">$AY$446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8"/>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4" t="s">
        <v>176</v>
      </c>
      <c r="AC450" s="564"/>
      <c r="AD450" s="564"/>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8"/>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9">$AY$451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9"/>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4" t="s">
        <v>176</v>
      </c>
      <c r="AC455" s="564"/>
      <c r="AD455" s="564"/>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9"/>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639</v>
      </c>
      <c r="AF457" s="186"/>
      <c r="AG457" s="121" t="s">
        <v>185</v>
      </c>
      <c r="AH457" s="122"/>
      <c r="AI457" s="320"/>
      <c r="AJ457" s="320"/>
      <c r="AK457" s="320"/>
      <c r="AL457" s="142"/>
      <c r="AM457" s="320"/>
      <c r="AN457" s="320"/>
      <c r="AO457" s="320"/>
      <c r="AP457" s="142"/>
      <c r="AQ457" s="235" t="s">
        <v>639</v>
      </c>
      <c r="AR457" s="186"/>
      <c r="AS457" s="121" t="s">
        <v>185</v>
      </c>
      <c r="AT457" s="122"/>
      <c r="AU457" s="186" t="s">
        <v>639</v>
      </c>
      <c r="AV457" s="186"/>
      <c r="AW457" s="121" t="s">
        <v>175</v>
      </c>
      <c r="AX457" s="181"/>
      <c r="AY457">
        <f>$AY$456</f>
        <v>1</v>
      </c>
    </row>
    <row r="458" spans="1:51" ht="23.25" hidden="1" customHeight="1" x14ac:dyDescent="0.15">
      <c r="A458" s="175"/>
      <c r="B458" s="172"/>
      <c r="C458" s="166"/>
      <c r="D458" s="172"/>
      <c r="E458" s="323"/>
      <c r="F458" s="324"/>
      <c r="G458" s="92" t="s">
        <v>639</v>
      </c>
      <c r="H458" s="93"/>
      <c r="I458" s="93"/>
      <c r="J458" s="93"/>
      <c r="K458" s="93"/>
      <c r="L458" s="93"/>
      <c r="M458" s="93"/>
      <c r="N458" s="93"/>
      <c r="O458" s="93"/>
      <c r="P458" s="93"/>
      <c r="Q458" s="93"/>
      <c r="R458" s="93"/>
      <c r="S458" s="93"/>
      <c r="T458" s="93"/>
      <c r="U458" s="93"/>
      <c r="V458" s="93"/>
      <c r="W458" s="93"/>
      <c r="X458" s="94"/>
      <c r="Y458" s="187" t="s">
        <v>12</v>
      </c>
      <c r="Z458" s="188"/>
      <c r="AA458" s="189"/>
      <c r="AB458" s="199" t="s">
        <v>639</v>
      </c>
      <c r="AC458" s="199"/>
      <c r="AD458" s="199"/>
      <c r="AE458" s="321" t="s">
        <v>639</v>
      </c>
      <c r="AF458" s="193"/>
      <c r="AG458" s="193"/>
      <c r="AH458" s="193"/>
      <c r="AI458" s="321" t="s">
        <v>639</v>
      </c>
      <c r="AJ458" s="193"/>
      <c r="AK458" s="193"/>
      <c r="AL458" s="193"/>
      <c r="AM458" s="321" t="s">
        <v>639</v>
      </c>
      <c r="AN458" s="193"/>
      <c r="AO458" s="193"/>
      <c r="AP458" s="193"/>
      <c r="AQ458" s="321" t="s">
        <v>639</v>
      </c>
      <c r="AR458" s="193"/>
      <c r="AS458" s="193"/>
      <c r="AT458" s="193"/>
      <c r="AU458" s="193" t="s">
        <v>639</v>
      </c>
      <c r="AV458" s="193"/>
      <c r="AW458" s="193"/>
      <c r="AX458" s="194"/>
      <c r="AY458">
        <f t="shared" ref="AY458:AY460" si="70">$AY$456</f>
        <v>1</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639</v>
      </c>
      <c r="AC459" s="191"/>
      <c r="AD459" s="191"/>
      <c r="AE459" s="321" t="s">
        <v>639</v>
      </c>
      <c r="AF459" s="193"/>
      <c r="AG459" s="193"/>
      <c r="AH459" s="322"/>
      <c r="AI459" s="321" t="s">
        <v>639</v>
      </c>
      <c r="AJ459" s="193"/>
      <c r="AK459" s="193"/>
      <c r="AL459" s="322"/>
      <c r="AM459" s="321" t="s">
        <v>639</v>
      </c>
      <c r="AN459" s="193"/>
      <c r="AO459" s="193"/>
      <c r="AP459" s="322"/>
      <c r="AQ459" s="321" t="s">
        <v>639</v>
      </c>
      <c r="AR459" s="193"/>
      <c r="AS459" s="193"/>
      <c r="AT459" s="322"/>
      <c r="AU459" s="193" t="s">
        <v>639</v>
      </c>
      <c r="AV459" s="193"/>
      <c r="AW459" s="193"/>
      <c r="AX459" s="194"/>
      <c r="AY459">
        <f t="shared" si="70"/>
        <v>1</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4" t="s">
        <v>14</v>
      </c>
      <c r="AC460" s="564"/>
      <c r="AD460" s="564"/>
      <c r="AE460" s="321" t="s">
        <v>639</v>
      </c>
      <c r="AF460" s="193"/>
      <c r="AG460" s="193"/>
      <c r="AH460" s="322"/>
      <c r="AI460" s="321" t="s">
        <v>639</v>
      </c>
      <c r="AJ460" s="193"/>
      <c r="AK460" s="193"/>
      <c r="AL460" s="322"/>
      <c r="AM460" s="321" t="s">
        <v>639</v>
      </c>
      <c r="AN460" s="193"/>
      <c r="AO460" s="193"/>
      <c r="AP460" s="322"/>
      <c r="AQ460" s="321" t="s">
        <v>639</v>
      </c>
      <c r="AR460" s="193"/>
      <c r="AS460" s="193"/>
      <c r="AT460" s="322"/>
      <c r="AU460" s="193" t="s">
        <v>639</v>
      </c>
      <c r="AV460" s="193"/>
      <c r="AW460" s="193"/>
      <c r="AX460" s="194"/>
      <c r="AY460">
        <f t="shared" si="70"/>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71">$AY$461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71"/>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4" t="s">
        <v>14</v>
      </c>
      <c r="AC465" s="564"/>
      <c r="AD465" s="564"/>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71"/>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2">$AY$466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2"/>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4" t="s">
        <v>14</v>
      </c>
      <c r="AC470" s="564"/>
      <c r="AD470" s="564"/>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2"/>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3">$AY$471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3"/>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4" t="s">
        <v>14</v>
      </c>
      <c r="AC475" s="564"/>
      <c r="AD475" s="564"/>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3"/>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4">$AY$476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4"/>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4" t="s">
        <v>14</v>
      </c>
      <c r="AC480" s="564"/>
      <c r="AD480" s="564"/>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4"/>
        <v>0</v>
      </c>
    </row>
    <row r="481" spans="1:51" ht="23.85" hidden="1" customHeight="1" x14ac:dyDescent="0.15">
      <c r="A481" s="175"/>
      <c r="B481" s="172"/>
      <c r="C481" s="166"/>
      <c r="D481" s="172"/>
      <c r="E481" s="110" t="s">
        <v>324</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319</v>
      </c>
      <c r="F484" s="161"/>
      <c r="G484" s="880" t="s">
        <v>204</v>
      </c>
      <c r="H484" s="111"/>
      <c r="I484" s="111"/>
      <c r="J484" s="881"/>
      <c r="K484" s="882"/>
      <c r="L484" s="882"/>
      <c r="M484" s="882"/>
      <c r="N484" s="882"/>
      <c r="O484" s="882"/>
      <c r="P484" s="882"/>
      <c r="Q484" s="882"/>
      <c r="R484" s="882"/>
      <c r="S484" s="882"/>
      <c r="T484" s="883"/>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4"/>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5">$AY$485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5"/>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4" t="s">
        <v>176</v>
      </c>
      <c r="AC489" s="564"/>
      <c r="AD489" s="564"/>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5"/>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6">$AY$490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6"/>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4" t="s">
        <v>176</v>
      </c>
      <c r="AC494" s="564"/>
      <c r="AD494" s="564"/>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6"/>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7">$AY$495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7"/>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4" t="s">
        <v>176</v>
      </c>
      <c r="AC499" s="564"/>
      <c r="AD499" s="564"/>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7"/>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8">$AY$500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8"/>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4" t="s">
        <v>176</v>
      </c>
      <c r="AC504" s="564"/>
      <c r="AD504" s="564"/>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8"/>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9">$AY$505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9"/>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4" t="s">
        <v>176</v>
      </c>
      <c r="AC509" s="564"/>
      <c r="AD509" s="564"/>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9"/>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80">$AY$510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80"/>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4" t="s">
        <v>14</v>
      </c>
      <c r="AC514" s="564"/>
      <c r="AD514" s="564"/>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80"/>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81">$AY$515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81"/>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4" t="s">
        <v>14</v>
      </c>
      <c r="AC519" s="564"/>
      <c r="AD519" s="564"/>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81"/>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2">$AY$520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2"/>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4" t="s">
        <v>14</v>
      </c>
      <c r="AC524" s="564"/>
      <c r="AD524" s="564"/>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2"/>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3">$AY$525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3"/>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4" t="s">
        <v>14</v>
      </c>
      <c r="AC529" s="564"/>
      <c r="AD529" s="564"/>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3"/>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4">$AY$530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4"/>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4" t="s">
        <v>14</v>
      </c>
      <c r="AC534" s="564"/>
      <c r="AD534" s="564"/>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4"/>
        <v>0</v>
      </c>
    </row>
    <row r="535" spans="1:51" ht="23.85" hidden="1" customHeight="1" x14ac:dyDescent="0.15">
      <c r="A535" s="175"/>
      <c r="B535" s="172"/>
      <c r="C535" s="166"/>
      <c r="D535" s="172"/>
      <c r="E535" s="110" t="s">
        <v>325</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320</v>
      </c>
      <c r="F538" s="161"/>
      <c r="G538" s="880" t="s">
        <v>204</v>
      </c>
      <c r="H538" s="111"/>
      <c r="I538" s="111"/>
      <c r="J538" s="881"/>
      <c r="K538" s="882"/>
      <c r="L538" s="882"/>
      <c r="M538" s="882"/>
      <c r="N538" s="882"/>
      <c r="O538" s="882"/>
      <c r="P538" s="882"/>
      <c r="Q538" s="882"/>
      <c r="R538" s="882"/>
      <c r="S538" s="882"/>
      <c r="T538" s="883"/>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4"/>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5">$AY$539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5"/>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4" t="s">
        <v>176</v>
      </c>
      <c r="AC543" s="564"/>
      <c r="AD543" s="564"/>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5"/>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6">$AY$544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6"/>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4" t="s">
        <v>176</v>
      </c>
      <c r="AC548" s="564"/>
      <c r="AD548" s="564"/>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6"/>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7">$AY$549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7"/>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4" t="s">
        <v>176</v>
      </c>
      <c r="AC553" s="564"/>
      <c r="AD553" s="564"/>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7"/>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8">$AY$554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8"/>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4" t="s">
        <v>176</v>
      </c>
      <c r="AC558" s="564"/>
      <c r="AD558" s="564"/>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8"/>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9">$AY$559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9"/>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4" t="s">
        <v>176</v>
      </c>
      <c r="AC563" s="564"/>
      <c r="AD563" s="564"/>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9"/>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90">$AY$564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90"/>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4" t="s">
        <v>14</v>
      </c>
      <c r="AC568" s="564"/>
      <c r="AD568" s="564"/>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90"/>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91">$AY$569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91"/>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4" t="s">
        <v>14</v>
      </c>
      <c r="AC573" s="564"/>
      <c r="AD573" s="564"/>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91"/>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2">$AY$574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2"/>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4" t="s">
        <v>14</v>
      </c>
      <c r="AC578" s="564"/>
      <c r="AD578" s="564"/>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2"/>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3">$AY$579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3"/>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4" t="s">
        <v>14</v>
      </c>
      <c r="AC583" s="564"/>
      <c r="AD583" s="564"/>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3"/>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4">$AY$584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4"/>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4" t="s">
        <v>14</v>
      </c>
      <c r="AC588" s="564"/>
      <c r="AD588" s="564"/>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4"/>
        <v>0</v>
      </c>
    </row>
    <row r="589" spans="1:51" ht="23.85" hidden="1" customHeight="1" x14ac:dyDescent="0.15">
      <c r="A589" s="175"/>
      <c r="B589" s="172"/>
      <c r="C589" s="166"/>
      <c r="D589" s="172"/>
      <c r="E589" s="110" t="s">
        <v>325</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319</v>
      </c>
      <c r="F592" s="161"/>
      <c r="G592" s="880" t="s">
        <v>204</v>
      </c>
      <c r="H592" s="111"/>
      <c r="I592" s="111"/>
      <c r="J592" s="881"/>
      <c r="K592" s="882"/>
      <c r="L592" s="882"/>
      <c r="M592" s="882"/>
      <c r="N592" s="882"/>
      <c r="O592" s="882"/>
      <c r="P592" s="882"/>
      <c r="Q592" s="882"/>
      <c r="R592" s="882"/>
      <c r="S592" s="882"/>
      <c r="T592" s="883"/>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4"/>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5">$AY$593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5"/>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4" t="s">
        <v>176</v>
      </c>
      <c r="AC597" s="564"/>
      <c r="AD597" s="564"/>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5"/>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6">$AY$598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6"/>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4" t="s">
        <v>176</v>
      </c>
      <c r="AC602" s="564"/>
      <c r="AD602" s="564"/>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6"/>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7">$AY$603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7"/>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4" t="s">
        <v>176</v>
      </c>
      <c r="AC607" s="564"/>
      <c r="AD607" s="564"/>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7"/>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8">$AY$608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8"/>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4" t="s">
        <v>176</v>
      </c>
      <c r="AC612" s="564"/>
      <c r="AD612" s="564"/>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8"/>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9">$AY$613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9"/>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4" t="s">
        <v>176</v>
      </c>
      <c r="AC617" s="564"/>
      <c r="AD617" s="564"/>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9"/>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100">$AY$618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100"/>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4" t="s">
        <v>14</v>
      </c>
      <c r="AC622" s="564"/>
      <c r="AD622" s="564"/>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100"/>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101">$AY$623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101"/>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4" t="s">
        <v>14</v>
      </c>
      <c r="AC627" s="564"/>
      <c r="AD627" s="564"/>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101"/>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2">$AY$628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2"/>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4" t="s">
        <v>14</v>
      </c>
      <c r="AC632" s="564"/>
      <c r="AD632" s="564"/>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2"/>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3">$AY$633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3"/>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4" t="s">
        <v>14</v>
      </c>
      <c r="AC637" s="564"/>
      <c r="AD637" s="564"/>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3"/>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4">$AY$638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4"/>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4" t="s">
        <v>14</v>
      </c>
      <c r="AC642" s="564"/>
      <c r="AD642" s="564"/>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4"/>
        <v>0</v>
      </c>
    </row>
    <row r="643" spans="1:51" ht="23.85" hidden="1" customHeight="1" x14ac:dyDescent="0.15">
      <c r="A643" s="175"/>
      <c r="B643" s="172"/>
      <c r="C643" s="166"/>
      <c r="D643" s="172"/>
      <c r="E643" s="110" t="s">
        <v>325</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320</v>
      </c>
      <c r="F646" s="161"/>
      <c r="G646" s="880" t="s">
        <v>204</v>
      </c>
      <c r="H646" s="111"/>
      <c r="I646" s="111"/>
      <c r="J646" s="881"/>
      <c r="K646" s="882"/>
      <c r="L646" s="882"/>
      <c r="M646" s="882"/>
      <c r="N646" s="882"/>
      <c r="O646" s="882"/>
      <c r="P646" s="882"/>
      <c r="Q646" s="882"/>
      <c r="R646" s="882"/>
      <c r="S646" s="882"/>
      <c r="T646" s="883"/>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4"/>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5">$AY$647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5"/>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4" t="s">
        <v>176</v>
      </c>
      <c r="AC651" s="564"/>
      <c r="AD651" s="564"/>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5"/>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6">$AY$652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6"/>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4" t="s">
        <v>176</v>
      </c>
      <c r="AC656" s="564"/>
      <c r="AD656" s="564"/>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6"/>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7">$AY$657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7"/>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4" t="s">
        <v>176</v>
      </c>
      <c r="AC661" s="564"/>
      <c r="AD661" s="564"/>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7"/>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8">$AY$662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8"/>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4" t="s">
        <v>176</v>
      </c>
      <c r="AC666" s="564"/>
      <c r="AD666" s="564"/>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8"/>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9">$AY$667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9"/>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4" t="s">
        <v>176</v>
      </c>
      <c r="AC671" s="564"/>
      <c r="AD671" s="564"/>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9"/>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10">$AY$672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10"/>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4" t="s">
        <v>14</v>
      </c>
      <c r="AC676" s="564"/>
      <c r="AD676" s="564"/>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10"/>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11">$AY$677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11"/>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4" t="s">
        <v>14</v>
      </c>
      <c r="AC681" s="564"/>
      <c r="AD681" s="564"/>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11"/>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2">$AY$682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2"/>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4" t="s">
        <v>14</v>
      </c>
      <c r="AC686" s="564"/>
      <c r="AD686" s="564"/>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2"/>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3">$AY$687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3"/>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4" t="s">
        <v>14</v>
      </c>
      <c r="AC691" s="564"/>
      <c r="AD691" s="564"/>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3"/>
        <v>0</v>
      </c>
    </row>
    <row r="692" spans="1:51" ht="18.75"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1</v>
      </c>
    </row>
    <row r="693" spans="1:51" ht="18.75"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t="s">
        <v>742</v>
      </c>
      <c r="AF693" s="186"/>
      <c r="AG693" s="121" t="s">
        <v>185</v>
      </c>
      <c r="AH693" s="122"/>
      <c r="AI693" s="320"/>
      <c r="AJ693" s="320"/>
      <c r="AK693" s="320"/>
      <c r="AL693" s="142"/>
      <c r="AM693" s="320"/>
      <c r="AN693" s="320"/>
      <c r="AO693" s="320"/>
      <c r="AP693" s="142"/>
      <c r="AQ693" s="235" t="s">
        <v>742</v>
      </c>
      <c r="AR693" s="186"/>
      <c r="AS693" s="121" t="s">
        <v>185</v>
      </c>
      <c r="AT693" s="122"/>
      <c r="AU693" s="186" t="s">
        <v>742</v>
      </c>
      <c r="AV693" s="186"/>
      <c r="AW693" s="121" t="s">
        <v>175</v>
      </c>
      <c r="AX693" s="181"/>
      <c r="AY693">
        <f>$AY$692</f>
        <v>1</v>
      </c>
    </row>
    <row r="694" spans="1:51" ht="23.25" customHeight="1" x14ac:dyDescent="0.15">
      <c r="A694" s="175"/>
      <c r="B694" s="172"/>
      <c r="C694" s="166"/>
      <c r="D694" s="172"/>
      <c r="E694" s="323"/>
      <c r="F694" s="324"/>
      <c r="G694" s="92" t="s">
        <v>742</v>
      </c>
      <c r="H694" s="93"/>
      <c r="I694" s="93"/>
      <c r="J694" s="93"/>
      <c r="K694" s="93"/>
      <c r="L694" s="93"/>
      <c r="M694" s="93"/>
      <c r="N694" s="93"/>
      <c r="O694" s="93"/>
      <c r="P694" s="93"/>
      <c r="Q694" s="93"/>
      <c r="R694" s="93"/>
      <c r="S694" s="93"/>
      <c r="T694" s="93"/>
      <c r="U694" s="93"/>
      <c r="V694" s="93"/>
      <c r="W694" s="93"/>
      <c r="X694" s="94"/>
      <c r="Y694" s="187" t="s">
        <v>12</v>
      </c>
      <c r="Z694" s="188"/>
      <c r="AA694" s="189"/>
      <c r="AB694" s="199" t="s">
        <v>742</v>
      </c>
      <c r="AC694" s="199"/>
      <c r="AD694" s="199"/>
      <c r="AE694" s="321" t="s">
        <v>742</v>
      </c>
      <c r="AF694" s="193"/>
      <c r="AG694" s="193"/>
      <c r="AH694" s="193"/>
      <c r="AI694" s="321" t="s">
        <v>742</v>
      </c>
      <c r="AJ694" s="193"/>
      <c r="AK694" s="193"/>
      <c r="AL694" s="193"/>
      <c r="AM694" s="321" t="s">
        <v>742</v>
      </c>
      <c r="AN694" s="193"/>
      <c r="AO694" s="193"/>
      <c r="AP694" s="322"/>
      <c r="AQ694" s="321" t="s">
        <v>742</v>
      </c>
      <c r="AR694" s="193"/>
      <c r="AS694" s="193"/>
      <c r="AT694" s="322"/>
      <c r="AU694" s="193" t="s">
        <v>742</v>
      </c>
      <c r="AV694" s="193"/>
      <c r="AW694" s="193"/>
      <c r="AX694" s="194"/>
      <c r="AY694">
        <f t="shared" ref="AY694:AY696" si="114">$AY$692</f>
        <v>1</v>
      </c>
    </row>
    <row r="695" spans="1:51" ht="23.25"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t="s">
        <v>742</v>
      </c>
      <c r="AC695" s="191"/>
      <c r="AD695" s="191"/>
      <c r="AE695" s="321" t="s">
        <v>742</v>
      </c>
      <c r="AF695" s="193"/>
      <c r="AG695" s="193"/>
      <c r="AH695" s="322"/>
      <c r="AI695" s="321" t="s">
        <v>742</v>
      </c>
      <c r="AJ695" s="193"/>
      <c r="AK695" s="193"/>
      <c r="AL695" s="193"/>
      <c r="AM695" s="321" t="s">
        <v>742</v>
      </c>
      <c r="AN695" s="193"/>
      <c r="AO695" s="193"/>
      <c r="AP695" s="322"/>
      <c r="AQ695" s="321" t="s">
        <v>742</v>
      </c>
      <c r="AR695" s="193"/>
      <c r="AS695" s="193"/>
      <c r="AT695" s="322"/>
      <c r="AU695" s="193" t="s">
        <v>742</v>
      </c>
      <c r="AV695" s="193"/>
      <c r="AW695" s="193"/>
      <c r="AX695" s="194"/>
      <c r="AY695">
        <f t="shared" si="114"/>
        <v>1</v>
      </c>
    </row>
    <row r="696" spans="1:51" ht="23.25"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4" t="s">
        <v>14</v>
      </c>
      <c r="AC696" s="564"/>
      <c r="AD696" s="564"/>
      <c r="AE696" s="321" t="s">
        <v>742</v>
      </c>
      <c r="AF696" s="193"/>
      <c r="AG696" s="193"/>
      <c r="AH696" s="322"/>
      <c r="AI696" s="321" t="s">
        <v>742</v>
      </c>
      <c r="AJ696" s="193"/>
      <c r="AK696" s="193"/>
      <c r="AL696" s="193"/>
      <c r="AM696" s="321" t="s">
        <v>742</v>
      </c>
      <c r="AN696" s="193"/>
      <c r="AO696" s="193"/>
      <c r="AP696" s="322"/>
      <c r="AQ696" s="321" t="s">
        <v>742</v>
      </c>
      <c r="AR696" s="193"/>
      <c r="AS696" s="193"/>
      <c r="AT696" s="322"/>
      <c r="AU696" s="193" t="s">
        <v>742</v>
      </c>
      <c r="AV696" s="193"/>
      <c r="AW696" s="193"/>
      <c r="AX696" s="194"/>
      <c r="AY696">
        <f t="shared" si="114"/>
        <v>1</v>
      </c>
    </row>
    <row r="697" spans="1:51" ht="23.85" customHeight="1" x14ac:dyDescent="0.15">
      <c r="A697" s="175"/>
      <c r="B697" s="172"/>
      <c r="C697" s="166"/>
      <c r="D697" s="172"/>
      <c r="E697" s="110" t="s">
        <v>325</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742</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customHeight="1" thickBot="1" x14ac:dyDescent="0.2">
      <c r="A699" s="176"/>
      <c r="B699" s="177"/>
      <c r="C699" s="91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3" t="s">
        <v>31</v>
      </c>
      <c r="D701" s="362"/>
      <c r="E701" s="362"/>
      <c r="F701" s="362"/>
      <c r="G701" s="362"/>
      <c r="H701" s="362"/>
      <c r="I701" s="362"/>
      <c r="J701" s="362"/>
      <c r="K701" s="362"/>
      <c r="L701" s="362"/>
      <c r="M701" s="362"/>
      <c r="N701" s="362"/>
      <c r="O701" s="362"/>
      <c r="P701" s="362"/>
      <c r="Q701" s="362"/>
      <c r="R701" s="362"/>
      <c r="S701" s="362"/>
      <c r="T701" s="362"/>
      <c r="U701" s="362"/>
      <c r="V701" s="362"/>
      <c r="W701" s="362"/>
      <c r="X701" s="362"/>
      <c r="Y701" s="362"/>
      <c r="Z701" s="362"/>
      <c r="AA701" s="362"/>
      <c r="AB701" s="362"/>
      <c r="AC701" s="364"/>
      <c r="AD701" s="362" t="s">
        <v>35</v>
      </c>
      <c r="AE701" s="362"/>
      <c r="AF701" s="362"/>
      <c r="AG701" s="805" t="s">
        <v>30</v>
      </c>
      <c r="AH701" s="362"/>
      <c r="AI701" s="362"/>
      <c r="AJ701" s="362"/>
      <c r="AK701" s="362"/>
      <c r="AL701" s="362"/>
      <c r="AM701" s="362"/>
      <c r="AN701" s="362"/>
      <c r="AO701" s="362"/>
      <c r="AP701" s="362"/>
      <c r="AQ701" s="362"/>
      <c r="AR701" s="362"/>
      <c r="AS701" s="362"/>
      <c r="AT701" s="362"/>
      <c r="AU701" s="362"/>
      <c r="AV701" s="362"/>
      <c r="AW701" s="362"/>
      <c r="AX701" s="806"/>
    </row>
    <row r="702" spans="1:51" ht="87" customHeight="1" x14ac:dyDescent="0.15">
      <c r="A702" s="851" t="s">
        <v>139</v>
      </c>
      <c r="B702" s="852"/>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6" t="s">
        <v>634</v>
      </c>
      <c r="AE702" s="327"/>
      <c r="AF702" s="328"/>
      <c r="AG702" s="365" t="s">
        <v>682</v>
      </c>
      <c r="AH702" s="366"/>
      <c r="AI702" s="366"/>
      <c r="AJ702" s="366"/>
      <c r="AK702" s="366"/>
      <c r="AL702" s="366"/>
      <c r="AM702" s="366"/>
      <c r="AN702" s="366"/>
      <c r="AO702" s="366"/>
      <c r="AP702" s="366"/>
      <c r="AQ702" s="366"/>
      <c r="AR702" s="366"/>
      <c r="AS702" s="366"/>
      <c r="AT702" s="366"/>
      <c r="AU702" s="366"/>
      <c r="AV702" s="366"/>
      <c r="AW702" s="366"/>
      <c r="AX702" s="367"/>
    </row>
    <row r="703" spans="1:51" ht="39.950000000000003" customHeight="1" x14ac:dyDescent="0.15">
      <c r="A703" s="853"/>
      <c r="B703" s="854"/>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2"/>
      <c r="AD703" s="307" t="s">
        <v>634</v>
      </c>
      <c r="AE703" s="308"/>
      <c r="AF703" s="647"/>
      <c r="AG703" s="89" t="s">
        <v>738</v>
      </c>
      <c r="AH703" s="90"/>
      <c r="AI703" s="90"/>
      <c r="AJ703" s="90"/>
      <c r="AK703" s="90"/>
      <c r="AL703" s="90"/>
      <c r="AM703" s="90"/>
      <c r="AN703" s="90"/>
      <c r="AO703" s="90"/>
      <c r="AP703" s="90"/>
      <c r="AQ703" s="90"/>
      <c r="AR703" s="90"/>
      <c r="AS703" s="90"/>
      <c r="AT703" s="90"/>
      <c r="AU703" s="90"/>
      <c r="AV703" s="90"/>
      <c r="AW703" s="90"/>
      <c r="AX703" s="91"/>
    </row>
    <row r="704" spans="1:51" ht="56.25" customHeight="1" x14ac:dyDescent="0.15">
      <c r="A704" s="855"/>
      <c r="B704" s="856"/>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88" t="s">
        <v>634</v>
      </c>
      <c r="AE704" s="789"/>
      <c r="AF704" s="790"/>
      <c r="AG704" s="153" t="s">
        <v>683</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4" t="s">
        <v>38</v>
      </c>
      <c r="B705" s="625"/>
      <c r="C705" s="802" t="s">
        <v>40</v>
      </c>
      <c r="D705" s="803"/>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4"/>
      <c r="AD705" s="698" t="s">
        <v>634</v>
      </c>
      <c r="AE705" s="699"/>
      <c r="AF705" s="699"/>
      <c r="AG705" s="113" t="s">
        <v>733</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6"/>
      <c r="B706" s="627"/>
      <c r="C706" s="778"/>
      <c r="D706" s="779"/>
      <c r="E706" s="714" t="s">
        <v>298</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7" t="s">
        <v>684</v>
      </c>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6"/>
      <c r="B707" s="627"/>
      <c r="C707" s="780"/>
      <c r="D707" s="781"/>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6" t="s">
        <v>713</v>
      </c>
      <c r="AE707" s="817"/>
      <c r="AF707" s="817"/>
      <c r="AG707" s="153"/>
      <c r="AH707" s="96"/>
      <c r="AI707" s="96"/>
      <c r="AJ707" s="96"/>
      <c r="AK707" s="96"/>
      <c r="AL707" s="96"/>
      <c r="AM707" s="96"/>
      <c r="AN707" s="96"/>
      <c r="AO707" s="96"/>
      <c r="AP707" s="96"/>
      <c r="AQ707" s="96"/>
      <c r="AR707" s="96"/>
      <c r="AS707" s="96"/>
      <c r="AT707" s="96"/>
      <c r="AU707" s="96"/>
      <c r="AV707" s="96"/>
      <c r="AW707" s="96"/>
      <c r="AX707" s="154"/>
    </row>
    <row r="708" spans="1:50" ht="30" customHeight="1" x14ac:dyDescent="0.15">
      <c r="A708" s="626"/>
      <c r="B708" s="628"/>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8" t="s">
        <v>687</v>
      </c>
      <c r="AE708" s="589"/>
      <c r="AF708" s="589"/>
      <c r="AG708" s="726" t="s">
        <v>638</v>
      </c>
      <c r="AH708" s="727"/>
      <c r="AI708" s="727"/>
      <c r="AJ708" s="727"/>
      <c r="AK708" s="727"/>
      <c r="AL708" s="727"/>
      <c r="AM708" s="727"/>
      <c r="AN708" s="727"/>
      <c r="AO708" s="727"/>
      <c r="AP708" s="727"/>
      <c r="AQ708" s="727"/>
      <c r="AR708" s="727"/>
      <c r="AS708" s="727"/>
      <c r="AT708" s="727"/>
      <c r="AU708" s="727"/>
      <c r="AV708" s="727"/>
      <c r="AW708" s="727"/>
      <c r="AX708" s="728"/>
    </row>
    <row r="709" spans="1:50" ht="39.950000000000003" customHeight="1" x14ac:dyDescent="0.15">
      <c r="A709" s="626"/>
      <c r="B709" s="628"/>
      <c r="C709" s="371" t="s">
        <v>142</v>
      </c>
      <c r="D709" s="372"/>
      <c r="E709" s="372"/>
      <c r="F709" s="372"/>
      <c r="G709" s="372"/>
      <c r="H709" s="372"/>
      <c r="I709" s="372"/>
      <c r="J709" s="372"/>
      <c r="K709" s="372"/>
      <c r="L709" s="372"/>
      <c r="M709" s="372"/>
      <c r="N709" s="372"/>
      <c r="O709" s="372"/>
      <c r="P709" s="372"/>
      <c r="Q709" s="372"/>
      <c r="R709" s="372"/>
      <c r="S709" s="372"/>
      <c r="T709" s="372"/>
      <c r="U709" s="372"/>
      <c r="V709" s="372"/>
      <c r="W709" s="372"/>
      <c r="X709" s="372"/>
      <c r="Y709" s="372"/>
      <c r="Z709" s="372"/>
      <c r="AA709" s="372"/>
      <c r="AB709" s="372"/>
      <c r="AC709" s="372"/>
      <c r="AD709" s="307" t="s">
        <v>634</v>
      </c>
      <c r="AE709" s="308"/>
      <c r="AF709" s="308"/>
      <c r="AG709" s="89" t="s">
        <v>685</v>
      </c>
      <c r="AH709" s="90"/>
      <c r="AI709" s="90"/>
      <c r="AJ709" s="90"/>
      <c r="AK709" s="90"/>
      <c r="AL709" s="90"/>
      <c r="AM709" s="90"/>
      <c r="AN709" s="90"/>
      <c r="AO709" s="90"/>
      <c r="AP709" s="90"/>
      <c r="AQ709" s="90"/>
      <c r="AR709" s="90"/>
      <c r="AS709" s="90"/>
      <c r="AT709" s="90"/>
      <c r="AU709" s="90"/>
      <c r="AV709" s="90"/>
      <c r="AW709" s="90"/>
      <c r="AX709" s="91"/>
    </row>
    <row r="710" spans="1:50" ht="30" customHeight="1" x14ac:dyDescent="0.15">
      <c r="A710" s="626"/>
      <c r="B710" s="628"/>
      <c r="C710" s="371" t="s">
        <v>37</v>
      </c>
      <c r="D710" s="372"/>
      <c r="E710" s="372"/>
      <c r="F710" s="372"/>
      <c r="G710" s="372"/>
      <c r="H710" s="372"/>
      <c r="I710" s="372"/>
      <c r="J710" s="372"/>
      <c r="K710" s="372"/>
      <c r="L710" s="372"/>
      <c r="M710" s="372"/>
      <c r="N710" s="372"/>
      <c r="O710" s="372"/>
      <c r="P710" s="372"/>
      <c r="Q710" s="372"/>
      <c r="R710" s="372"/>
      <c r="S710" s="372"/>
      <c r="T710" s="372"/>
      <c r="U710" s="372"/>
      <c r="V710" s="372"/>
      <c r="W710" s="372"/>
      <c r="X710" s="372"/>
      <c r="Y710" s="372"/>
      <c r="Z710" s="372"/>
      <c r="AA710" s="372"/>
      <c r="AB710" s="372"/>
      <c r="AC710" s="372"/>
      <c r="AD710" s="307" t="s">
        <v>687</v>
      </c>
      <c r="AE710" s="308"/>
      <c r="AF710" s="308"/>
      <c r="AG710" s="89" t="s">
        <v>638</v>
      </c>
      <c r="AH710" s="90"/>
      <c r="AI710" s="90"/>
      <c r="AJ710" s="90"/>
      <c r="AK710" s="90"/>
      <c r="AL710" s="90"/>
      <c r="AM710" s="90"/>
      <c r="AN710" s="90"/>
      <c r="AO710" s="90"/>
      <c r="AP710" s="90"/>
      <c r="AQ710" s="90"/>
      <c r="AR710" s="90"/>
      <c r="AS710" s="90"/>
      <c r="AT710" s="90"/>
      <c r="AU710" s="90"/>
      <c r="AV710" s="90"/>
      <c r="AW710" s="90"/>
      <c r="AX710" s="91"/>
    </row>
    <row r="711" spans="1:50" ht="39.950000000000003" customHeight="1" x14ac:dyDescent="0.15">
      <c r="A711" s="626"/>
      <c r="B711" s="628"/>
      <c r="C711" s="371" t="s">
        <v>42</v>
      </c>
      <c r="D711" s="372"/>
      <c r="E711" s="372"/>
      <c r="F711" s="372"/>
      <c r="G711" s="372"/>
      <c r="H711" s="372"/>
      <c r="I711" s="372"/>
      <c r="J711" s="372"/>
      <c r="K711" s="372"/>
      <c r="L711" s="372"/>
      <c r="M711" s="372"/>
      <c r="N711" s="372"/>
      <c r="O711" s="372"/>
      <c r="P711" s="372"/>
      <c r="Q711" s="372"/>
      <c r="R711" s="372"/>
      <c r="S711" s="372"/>
      <c r="T711" s="372"/>
      <c r="U711" s="372"/>
      <c r="V711" s="372"/>
      <c r="W711" s="372"/>
      <c r="X711" s="372"/>
      <c r="Y711" s="372"/>
      <c r="Z711" s="372"/>
      <c r="AA711" s="372"/>
      <c r="AB711" s="372"/>
      <c r="AC711" s="597"/>
      <c r="AD711" s="307" t="s">
        <v>634</v>
      </c>
      <c r="AE711" s="308"/>
      <c r="AF711" s="308"/>
      <c r="AG711" s="89" t="s">
        <v>686</v>
      </c>
      <c r="AH711" s="90"/>
      <c r="AI711" s="90"/>
      <c r="AJ711" s="90"/>
      <c r="AK711" s="90"/>
      <c r="AL711" s="90"/>
      <c r="AM711" s="90"/>
      <c r="AN711" s="90"/>
      <c r="AO711" s="90"/>
      <c r="AP711" s="90"/>
      <c r="AQ711" s="90"/>
      <c r="AR711" s="90"/>
      <c r="AS711" s="90"/>
      <c r="AT711" s="90"/>
      <c r="AU711" s="90"/>
      <c r="AV711" s="90"/>
      <c r="AW711" s="90"/>
      <c r="AX711" s="91"/>
    </row>
    <row r="712" spans="1:50" ht="30" customHeight="1" x14ac:dyDescent="0.15">
      <c r="A712" s="626"/>
      <c r="B712" s="628"/>
      <c r="C712" s="371" t="s">
        <v>265</v>
      </c>
      <c r="D712" s="372"/>
      <c r="E712" s="372"/>
      <c r="F712" s="372"/>
      <c r="G712" s="372"/>
      <c r="H712" s="372"/>
      <c r="I712" s="372"/>
      <c r="J712" s="372"/>
      <c r="K712" s="372"/>
      <c r="L712" s="372"/>
      <c r="M712" s="372"/>
      <c r="N712" s="372"/>
      <c r="O712" s="372"/>
      <c r="P712" s="372"/>
      <c r="Q712" s="372"/>
      <c r="R712" s="372"/>
      <c r="S712" s="372"/>
      <c r="T712" s="372"/>
      <c r="U712" s="372"/>
      <c r="V712" s="372"/>
      <c r="W712" s="372"/>
      <c r="X712" s="372"/>
      <c r="Y712" s="372"/>
      <c r="Z712" s="372"/>
      <c r="AA712" s="372"/>
      <c r="AB712" s="372"/>
      <c r="AC712" s="597"/>
      <c r="AD712" s="766" t="s">
        <v>687</v>
      </c>
      <c r="AE712" s="767"/>
      <c r="AF712" s="767"/>
      <c r="AG712" s="791" t="s">
        <v>638</v>
      </c>
      <c r="AH712" s="792"/>
      <c r="AI712" s="792"/>
      <c r="AJ712" s="792"/>
      <c r="AK712" s="792"/>
      <c r="AL712" s="792"/>
      <c r="AM712" s="792"/>
      <c r="AN712" s="792"/>
      <c r="AO712" s="792"/>
      <c r="AP712" s="792"/>
      <c r="AQ712" s="792"/>
      <c r="AR712" s="792"/>
      <c r="AS712" s="792"/>
      <c r="AT712" s="792"/>
      <c r="AU712" s="792"/>
      <c r="AV712" s="792"/>
      <c r="AW712" s="792"/>
      <c r="AX712" s="793"/>
    </row>
    <row r="713" spans="1:50" ht="30" customHeight="1" x14ac:dyDescent="0.15">
      <c r="A713" s="626"/>
      <c r="B713" s="628"/>
      <c r="C713" s="929" t="s">
        <v>266</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7" t="s">
        <v>687</v>
      </c>
      <c r="AE713" s="308"/>
      <c r="AF713" s="647"/>
      <c r="AG713" s="89" t="s">
        <v>638</v>
      </c>
      <c r="AH713" s="90"/>
      <c r="AI713" s="90"/>
      <c r="AJ713" s="90"/>
      <c r="AK713" s="90"/>
      <c r="AL713" s="90"/>
      <c r="AM713" s="90"/>
      <c r="AN713" s="90"/>
      <c r="AO713" s="90"/>
      <c r="AP713" s="90"/>
      <c r="AQ713" s="90"/>
      <c r="AR713" s="90"/>
      <c r="AS713" s="90"/>
      <c r="AT713" s="90"/>
      <c r="AU713" s="90"/>
      <c r="AV713" s="90"/>
      <c r="AW713" s="90"/>
      <c r="AX713" s="91"/>
    </row>
    <row r="714" spans="1:50" ht="60.75" customHeight="1" x14ac:dyDescent="0.15">
      <c r="A714" s="629"/>
      <c r="B714" s="630"/>
      <c r="C714" s="631" t="s">
        <v>244</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8" t="s">
        <v>634</v>
      </c>
      <c r="AE714" s="789"/>
      <c r="AF714" s="790"/>
      <c r="AG714" s="720" t="s">
        <v>737</v>
      </c>
      <c r="AH714" s="721"/>
      <c r="AI714" s="721"/>
      <c r="AJ714" s="721"/>
      <c r="AK714" s="721"/>
      <c r="AL714" s="721"/>
      <c r="AM714" s="721"/>
      <c r="AN714" s="721"/>
      <c r="AO714" s="721"/>
      <c r="AP714" s="721"/>
      <c r="AQ714" s="721"/>
      <c r="AR714" s="721"/>
      <c r="AS714" s="721"/>
      <c r="AT714" s="721"/>
      <c r="AU714" s="721"/>
      <c r="AV714" s="721"/>
      <c r="AW714" s="721"/>
      <c r="AX714" s="722"/>
    </row>
    <row r="715" spans="1:50" ht="47.25" customHeight="1" x14ac:dyDescent="0.15">
      <c r="A715" s="624" t="s">
        <v>39</v>
      </c>
      <c r="B715" s="768"/>
      <c r="C715" s="769" t="s">
        <v>245</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8" t="s">
        <v>634</v>
      </c>
      <c r="AE715" s="589"/>
      <c r="AF715" s="640"/>
      <c r="AG715" s="726" t="s">
        <v>736</v>
      </c>
      <c r="AH715" s="727"/>
      <c r="AI715" s="727"/>
      <c r="AJ715" s="727"/>
      <c r="AK715" s="727"/>
      <c r="AL715" s="727"/>
      <c r="AM715" s="727"/>
      <c r="AN715" s="727"/>
      <c r="AO715" s="727"/>
      <c r="AP715" s="727"/>
      <c r="AQ715" s="727"/>
      <c r="AR715" s="727"/>
      <c r="AS715" s="727"/>
      <c r="AT715" s="727"/>
      <c r="AU715" s="727"/>
      <c r="AV715" s="727"/>
      <c r="AW715" s="727"/>
      <c r="AX715" s="728"/>
    </row>
    <row r="716" spans="1:50" ht="30"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687</v>
      </c>
      <c r="AE716" s="611"/>
      <c r="AF716" s="611"/>
      <c r="AG716" s="89" t="s">
        <v>638</v>
      </c>
      <c r="AH716" s="90"/>
      <c r="AI716" s="90"/>
      <c r="AJ716" s="90"/>
      <c r="AK716" s="90"/>
      <c r="AL716" s="90"/>
      <c r="AM716" s="90"/>
      <c r="AN716" s="90"/>
      <c r="AO716" s="90"/>
      <c r="AP716" s="90"/>
      <c r="AQ716" s="90"/>
      <c r="AR716" s="90"/>
      <c r="AS716" s="90"/>
      <c r="AT716" s="90"/>
      <c r="AU716" s="90"/>
      <c r="AV716" s="90"/>
      <c r="AW716" s="90"/>
      <c r="AX716" s="91"/>
    </row>
    <row r="717" spans="1:50" ht="47.25" customHeight="1" x14ac:dyDescent="0.15">
      <c r="A717" s="626"/>
      <c r="B717" s="628"/>
      <c r="C717" s="371" t="s">
        <v>195</v>
      </c>
      <c r="D717" s="372"/>
      <c r="E717" s="372"/>
      <c r="F717" s="372"/>
      <c r="G717" s="372"/>
      <c r="H717" s="372"/>
      <c r="I717" s="372"/>
      <c r="J717" s="372"/>
      <c r="K717" s="372"/>
      <c r="L717" s="372"/>
      <c r="M717" s="372"/>
      <c r="N717" s="372"/>
      <c r="O717" s="372"/>
      <c r="P717" s="372"/>
      <c r="Q717" s="372"/>
      <c r="R717" s="372"/>
      <c r="S717" s="372"/>
      <c r="T717" s="372"/>
      <c r="U717" s="372"/>
      <c r="V717" s="372"/>
      <c r="W717" s="372"/>
      <c r="X717" s="372"/>
      <c r="Y717" s="372"/>
      <c r="Z717" s="372"/>
      <c r="AA717" s="372"/>
      <c r="AB717" s="372"/>
      <c r="AC717" s="372"/>
      <c r="AD717" s="307" t="s">
        <v>634</v>
      </c>
      <c r="AE717" s="308"/>
      <c r="AF717" s="308"/>
      <c r="AG717" s="89" t="s">
        <v>688</v>
      </c>
      <c r="AH717" s="90"/>
      <c r="AI717" s="90"/>
      <c r="AJ717" s="90"/>
      <c r="AK717" s="90"/>
      <c r="AL717" s="90"/>
      <c r="AM717" s="90"/>
      <c r="AN717" s="90"/>
      <c r="AO717" s="90"/>
      <c r="AP717" s="90"/>
      <c r="AQ717" s="90"/>
      <c r="AR717" s="90"/>
      <c r="AS717" s="90"/>
      <c r="AT717" s="90"/>
      <c r="AU717" s="90"/>
      <c r="AV717" s="90"/>
      <c r="AW717" s="90"/>
      <c r="AX717" s="91"/>
    </row>
    <row r="718" spans="1:50" ht="47.25" customHeight="1" x14ac:dyDescent="0.15">
      <c r="A718" s="629"/>
      <c r="B718" s="630"/>
      <c r="C718" s="371" t="s">
        <v>43</v>
      </c>
      <c r="D718" s="372"/>
      <c r="E718" s="372"/>
      <c r="F718" s="372"/>
      <c r="G718" s="372"/>
      <c r="H718" s="372"/>
      <c r="I718" s="372"/>
      <c r="J718" s="372"/>
      <c r="K718" s="372"/>
      <c r="L718" s="372"/>
      <c r="M718" s="372"/>
      <c r="N718" s="372"/>
      <c r="O718" s="372"/>
      <c r="P718" s="372"/>
      <c r="Q718" s="372"/>
      <c r="R718" s="372"/>
      <c r="S718" s="372"/>
      <c r="T718" s="372"/>
      <c r="U718" s="372"/>
      <c r="V718" s="372"/>
      <c r="W718" s="372"/>
      <c r="X718" s="372"/>
      <c r="Y718" s="372"/>
      <c r="Z718" s="372"/>
      <c r="AA718" s="372"/>
      <c r="AB718" s="372"/>
      <c r="AC718" s="372"/>
      <c r="AD718" s="307" t="s">
        <v>634</v>
      </c>
      <c r="AE718" s="308"/>
      <c r="AF718" s="308"/>
      <c r="AG718" s="115" t="s">
        <v>689</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0" t="s">
        <v>57</v>
      </c>
      <c r="B719" s="761"/>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687</v>
      </c>
      <c r="AE719" s="589"/>
      <c r="AF719" s="589"/>
      <c r="AG719" s="113" t="s">
        <v>742</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4" t="s">
        <v>258</v>
      </c>
      <c r="D720" s="282"/>
      <c r="E720" s="282"/>
      <c r="F720" s="285"/>
      <c r="G720" s="281" t="s">
        <v>259</v>
      </c>
      <c r="H720" s="282"/>
      <c r="I720" s="282"/>
      <c r="J720" s="282"/>
      <c r="K720" s="282"/>
      <c r="L720" s="282"/>
      <c r="M720" s="282"/>
      <c r="N720" s="281" t="s">
        <v>262</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1.95" customHeight="1" x14ac:dyDescent="0.15">
      <c r="A721" s="762"/>
      <c r="B721" s="763"/>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1.95" customHeight="1" x14ac:dyDescent="0.15">
      <c r="A722" s="762"/>
      <c r="B722" s="763"/>
      <c r="C722" s="278"/>
      <c r="D722" s="279"/>
      <c r="E722" s="279"/>
      <c r="F722" s="280"/>
      <c r="G722" s="269"/>
      <c r="H722" s="270"/>
      <c r="I722" s="63" t="str">
        <f t="shared" ref="I722:I725" si="115">IF(OR(G722="　", G722=""), "", "-")</f>
        <v/>
      </c>
      <c r="J722" s="273"/>
      <c r="K722" s="273"/>
      <c r="L722" s="63" t="str">
        <f t="shared" ref="L722:L725" si="116">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1.95" customHeight="1" x14ac:dyDescent="0.15">
      <c r="A723" s="762"/>
      <c r="B723" s="763"/>
      <c r="C723" s="278"/>
      <c r="D723" s="279"/>
      <c r="E723" s="279"/>
      <c r="F723" s="280"/>
      <c r="G723" s="269"/>
      <c r="H723" s="270"/>
      <c r="I723" s="63" t="str">
        <f t="shared" si="115"/>
        <v/>
      </c>
      <c r="J723" s="273"/>
      <c r="K723" s="273"/>
      <c r="L723" s="63" t="str">
        <f t="shared" si="116"/>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1.95" customHeight="1" x14ac:dyDescent="0.15">
      <c r="A724" s="762"/>
      <c r="B724" s="763"/>
      <c r="C724" s="278"/>
      <c r="D724" s="279"/>
      <c r="E724" s="279"/>
      <c r="F724" s="280"/>
      <c r="G724" s="269"/>
      <c r="H724" s="270"/>
      <c r="I724" s="63" t="str">
        <f t="shared" si="115"/>
        <v/>
      </c>
      <c r="J724" s="273"/>
      <c r="K724" s="273"/>
      <c r="L724" s="63" t="str">
        <f t="shared" si="116"/>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1.95" customHeight="1" x14ac:dyDescent="0.15">
      <c r="A725" s="764"/>
      <c r="B725" s="765"/>
      <c r="C725" s="278"/>
      <c r="D725" s="279"/>
      <c r="E725" s="279"/>
      <c r="F725" s="280"/>
      <c r="G725" s="271"/>
      <c r="H725" s="272"/>
      <c r="I725" s="65" t="str">
        <f t="shared" si="115"/>
        <v/>
      </c>
      <c r="J725" s="274"/>
      <c r="K725" s="274"/>
      <c r="L725" s="65" t="str">
        <f t="shared" si="116"/>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222.75" customHeight="1" x14ac:dyDescent="0.15">
      <c r="A726" s="624" t="s">
        <v>47</v>
      </c>
      <c r="B726" s="783"/>
      <c r="C726" s="796" t="s">
        <v>52</v>
      </c>
      <c r="D726" s="818"/>
      <c r="E726" s="818"/>
      <c r="F726" s="819"/>
      <c r="G726" s="562" t="s">
        <v>739</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2" ht="67.5" customHeight="1" thickBot="1" x14ac:dyDescent="0.2">
      <c r="A727" s="784"/>
      <c r="B727" s="785"/>
      <c r="C727" s="732" t="s">
        <v>56</v>
      </c>
      <c r="D727" s="733"/>
      <c r="E727" s="733"/>
      <c r="F727" s="734"/>
      <c r="G727" s="560" t="s">
        <v>690</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67.5" customHeight="1" thickBot="1" x14ac:dyDescent="0.2">
      <c r="A729" s="618" t="s">
        <v>740</v>
      </c>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57" t="s">
        <v>136</v>
      </c>
      <c r="B731" s="658"/>
      <c r="C731" s="658"/>
      <c r="D731" s="658"/>
      <c r="E731" s="659"/>
      <c r="F731" s="713" t="s">
        <v>741</v>
      </c>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57" t="s">
        <v>302</v>
      </c>
      <c r="B733" s="658"/>
      <c r="C733" s="658"/>
      <c r="D733" s="658"/>
      <c r="E733" s="659"/>
      <c r="F733" s="621" t="s">
        <v>744</v>
      </c>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67.5" customHeight="1" thickBot="1" x14ac:dyDescent="0.2">
      <c r="A735" s="774" t="s">
        <v>742</v>
      </c>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4" t="s">
        <v>271</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2" t="s">
        <v>591</v>
      </c>
      <c r="B737" s="196"/>
      <c r="C737" s="196"/>
      <c r="D737" s="197"/>
      <c r="E737" s="936" t="s">
        <v>639</v>
      </c>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x14ac:dyDescent="0.15">
      <c r="A738" s="347" t="s">
        <v>314</v>
      </c>
      <c r="B738" s="347"/>
      <c r="C738" s="347"/>
      <c r="D738" s="347"/>
      <c r="E738" s="936" t="s">
        <v>653</v>
      </c>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x14ac:dyDescent="0.15">
      <c r="A739" s="347" t="s">
        <v>313</v>
      </c>
      <c r="B739" s="347"/>
      <c r="C739" s="347"/>
      <c r="D739" s="347"/>
      <c r="E739" s="936" t="s">
        <v>653</v>
      </c>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x14ac:dyDescent="0.15">
      <c r="A740" s="347" t="s">
        <v>312</v>
      </c>
      <c r="B740" s="347"/>
      <c r="C740" s="347"/>
      <c r="D740" s="347"/>
      <c r="E740" s="936" t="s">
        <v>654</v>
      </c>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x14ac:dyDescent="0.15">
      <c r="A741" s="347" t="s">
        <v>311</v>
      </c>
      <c r="B741" s="347"/>
      <c r="C741" s="347"/>
      <c r="D741" s="347"/>
      <c r="E741" s="936" t="s">
        <v>654</v>
      </c>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x14ac:dyDescent="0.15">
      <c r="A742" s="347" t="s">
        <v>310</v>
      </c>
      <c r="B742" s="347"/>
      <c r="C742" s="347"/>
      <c r="D742" s="347"/>
      <c r="E742" s="936" t="s">
        <v>655</v>
      </c>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x14ac:dyDescent="0.15">
      <c r="A743" s="347" t="s">
        <v>309</v>
      </c>
      <c r="B743" s="347"/>
      <c r="C743" s="347"/>
      <c r="D743" s="347"/>
      <c r="E743" s="936" t="s">
        <v>656</v>
      </c>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x14ac:dyDescent="0.15">
      <c r="A744" s="347" t="s">
        <v>308</v>
      </c>
      <c r="B744" s="347"/>
      <c r="C744" s="347"/>
      <c r="D744" s="347"/>
      <c r="E744" s="936" t="s">
        <v>657</v>
      </c>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x14ac:dyDescent="0.15">
      <c r="A745" s="347" t="s">
        <v>307</v>
      </c>
      <c r="B745" s="347"/>
      <c r="C745" s="347"/>
      <c r="D745" s="347"/>
      <c r="E745" s="973" t="s">
        <v>658</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x14ac:dyDescent="0.15">
      <c r="A746" s="347" t="s">
        <v>464</v>
      </c>
      <c r="B746" s="347"/>
      <c r="C746" s="347"/>
      <c r="D746" s="347"/>
      <c r="E746" s="942" t="s">
        <v>631</v>
      </c>
      <c r="F746" s="940"/>
      <c r="G746" s="940"/>
      <c r="H746" s="85" t="str">
        <f>IF(E746="","","-")</f>
        <v>-</v>
      </c>
      <c r="I746" s="940"/>
      <c r="J746" s="940"/>
      <c r="K746" s="85" t="str">
        <f>IF(I746="","","-")</f>
        <v/>
      </c>
      <c r="L746" s="941">
        <v>143</v>
      </c>
      <c r="M746" s="941"/>
      <c r="N746" s="85" t="str">
        <f>IF(O746="","","-")</f>
        <v>-</v>
      </c>
      <c r="O746" s="943">
        <v>0</v>
      </c>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47" t="s">
        <v>426</v>
      </c>
      <c r="B747" s="347"/>
      <c r="C747" s="347"/>
      <c r="D747" s="347"/>
      <c r="E747" s="942" t="s">
        <v>631</v>
      </c>
      <c r="F747" s="940"/>
      <c r="G747" s="940"/>
      <c r="H747" s="85" t="str">
        <f>IF(E747="","","-")</f>
        <v>-</v>
      </c>
      <c r="I747" s="940"/>
      <c r="J747" s="940"/>
      <c r="K747" s="85" t="str">
        <f>IF(I747="","","-")</f>
        <v/>
      </c>
      <c r="L747" s="941">
        <v>164</v>
      </c>
      <c r="M747" s="941"/>
      <c r="N747" s="85" t="str">
        <f>IF(O747="","","-")</f>
        <v>-</v>
      </c>
      <c r="O747" s="943">
        <v>0</v>
      </c>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x14ac:dyDescent="0.15">
      <c r="A748" s="598" t="s">
        <v>301</v>
      </c>
      <c r="B748" s="599"/>
      <c r="C748" s="599"/>
      <c r="D748" s="599"/>
      <c r="E748" s="599"/>
      <c r="F748" s="600"/>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thickBot="1" x14ac:dyDescent="0.2">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303</v>
      </c>
      <c r="B787" s="613"/>
      <c r="C787" s="613"/>
      <c r="D787" s="613"/>
      <c r="E787" s="613"/>
      <c r="F787" s="614"/>
      <c r="G787" s="579" t="s">
        <v>659</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660</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7"/>
    </row>
    <row r="788" spans="1:51" ht="24.75" customHeight="1" x14ac:dyDescent="0.15">
      <c r="A788" s="615"/>
      <c r="B788" s="616"/>
      <c r="C788" s="616"/>
      <c r="D788" s="616"/>
      <c r="E788" s="616"/>
      <c r="F788" s="617"/>
      <c r="G788" s="796"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2"/>
      <c r="AC788" s="796"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24.75" customHeight="1" x14ac:dyDescent="0.15">
      <c r="A789" s="615"/>
      <c r="B789" s="616"/>
      <c r="C789" s="616"/>
      <c r="D789" s="616"/>
      <c r="E789" s="616"/>
      <c r="F789" s="617"/>
      <c r="G789" s="654" t="s">
        <v>640</v>
      </c>
      <c r="H789" s="655"/>
      <c r="I789" s="655"/>
      <c r="J789" s="655"/>
      <c r="K789" s="656"/>
      <c r="L789" s="648" t="s">
        <v>661</v>
      </c>
      <c r="M789" s="649"/>
      <c r="N789" s="649"/>
      <c r="O789" s="649"/>
      <c r="P789" s="649"/>
      <c r="Q789" s="649"/>
      <c r="R789" s="649"/>
      <c r="S789" s="649"/>
      <c r="T789" s="649"/>
      <c r="U789" s="649"/>
      <c r="V789" s="649"/>
      <c r="W789" s="649"/>
      <c r="X789" s="650"/>
      <c r="Y789" s="368">
        <v>10724</v>
      </c>
      <c r="Z789" s="369"/>
      <c r="AA789" s="369"/>
      <c r="AB789" s="786"/>
      <c r="AC789" s="654" t="s">
        <v>640</v>
      </c>
      <c r="AD789" s="655"/>
      <c r="AE789" s="655"/>
      <c r="AF789" s="655"/>
      <c r="AG789" s="656"/>
      <c r="AH789" s="648" t="s">
        <v>662</v>
      </c>
      <c r="AI789" s="649"/>
      <c r="AJ789" s="649"/>
      <c r="AK789" s="649"/>
      <c r="AL789" s="649"/>
      <c r="AM789" s="649"/>
      <c r="AN789" s="649"/>
      <c r="AO789" s="649"/>
      <c r="AP789" s="649"/>
      <c r="AQ789" s="649"/>
      <c r="AR789" s="649"/>
      <c r="AS789" s="649"/>
      <c r="AT789" s="650"/>
      <c r="AU789" s="368">
        <v>1979</v>
      </c>
      <c r="AV789" s="369"/>
      <c r="AW789" s="369"/>
      <c r="AX789" s="370"/>
    </row>
    <row r="790" spans="1:51" ht="24.75" customHeight="1" x14ac:dyDescent="0.15">
      <c r="A790" s="615"/>
      <c r="B790" s="616"/>
      <c r="C790" s="616"/>
      <c r="D790" s="616"/>
      <c r="E790" s="616"/>
      <c r="F790" s="617"/>
      <c r="G790" s="590"/>
      <c r="H790" s="591"/>
      <c r="I790" s="591"/>
      <c r="J790" s="591"/>
      <c r="K790" s="592"/>
      <c r="L790" s="582"/>
      <c r="M790" s="583"/>
      <c r="N790" s="583"/>
      <c r="O790" s="583"/>
      <c r="P790" s="583"/>
      <c r="Q790" s="583"/>
      <c r="R790" s="583"/>
      <c r="S790" s="583"/>
      <c r="T790" s="583"/>
      <c r="U790" s="583"/>
      <c r="V790" s="583"/>
      <c r="W790" s="583"/>
      <c r="X790" s="584"/>
      <c r="Y790" s="585"/>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4.75"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thickBot="1" x14ac:dyDescent="0.2">
      <c r="A799" s="615"/>
      <c r="B799" s="616"/>
      <c r="C799" s="616"/>
      <c r="D799" s="616"/>
      <c r="E799" s="616"/>
      <c r="F799" s="617"/>
      <c r="G799" s="807" t="s">
        <v>20</v>
      </c>
      <c r="H799" s="808"/>
      <c r="I799" s="808"/>
      <c r="J799" s="808"/>
      <c r="K799" s="808"/>
      <c r="L799" s="809"/>
      <c r="M799" s="810"/>
      <c r="N799" s="810"/>
      <c r="O799" s="810"/>
      <c r="P799" s="810"/>
      <c r="Q799" s="810"/>
      <c r="R799" s="810"/>
      <c r="S799" s="810"/>
      <c r="T799" s="810"/>
      <c r="U799" s="810"/>
      <c r="V799" s="810"/>
      <c r="W799" s="810"/>
      <c r="X799" s="811"/>
      <c r="Y799" s="812">
        <f>SUM(Y789:AB798)</f>
        <v>10724</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1979</v>
      </c>
      <c r="AV799" s="813"/>
      <c r="AW799" s="813"/>
      <c r="AX799" s="815"/>
    </row>
    <row r="800" spans="1:51" ht="24.75" customHeight="1" x14ac:dyDescent="0.15">
      <c r="A800" s="615"/>
      <c r="B800" s="616"/>
      <c r="C800" s="616"/>
      <c r="D800" s="616"/>
      <c r="E800" s="616"/>
      <c r="F800" s="617"/>
      <c r="G800" s="579" t="s">
        <v>723</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692</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7"/>
      <c r="AY800">
        <f>COUNTA($G$802,$AC$802)</f>
        <v>2</v>
      </c>
    </row>
    <row r="801" spans="1:51" ht="24.75" customHeight="1" x14ac:dyDescent="0.15">
      <c r="A801" s="615"/>
      <c r="B801" s="616"/>
      <c r="C801" s="616"/>
      <c r="D801" s="616"/>
      <c r="E801" s="616"/>
      <c r="F801" s="617"/>
      <c r="G801" s="796"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2"/>
      <c r="AC801" s="796"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2</v>
      </c>
    </row>
    <row r="802" spans="1:51" ht="24.75" customHeight="1" x14ac:dyDescent="0.15">
      <c r="A802" s="615"/>
      <c r="B802" s="616"/>
      <c r="C802" s="616"/>
      <c r="D802" s="616"/>
      <c r="E802" s="616"/>
      <c r="F802" s="617"/>
      <c r="G802" s="654" t="s">
        <v>640</v>
      </c>
      <c r="H802" s="655"/>
      <c r="I802" s="655"/>
      <c r="J802" s="655"/>
      <c r="K802" s="656"/>
      <c r="L802" s="648" t="s">
        <v>663</v>
      </c>
      <c r="M802" s="649"/>
      <c r="N802" s="649"/>
      <c r="O802" s="649"/>
      <c r="P802" s="649"/>
      <c r="Q802" s="649"/>
      <c r="R802" s="649"/>
      <c r="S802" s="649"/>
      <c r="T802" s="649"/>
      <c r="U802" s="649"/>
      <c r="V802" s="649"/>
      <c r="W802" s="649"/>
      <c r="X802" s="650"/>
      <c r="Y802" s="368">
        <v>2586</v>
      </c>
      <c r="Z802" s="369"/>
      <c r="AA802" s="369"/>
      <c r="AB802" s="786"/>
      <c r="AC802" s="654" t="s">
        <v>742</v>
      </c>
      <c r="AD802" s="655"/>
      <c r="AE802" s="655"/>
      <c r="AF802" s="655"/>
      <c r="AG802" s="656"/>
      <c r="AH802" s="648" t="s">
        <v>742</v>
      </c>
      <c r="AI802" s="649"/>
      <c r="AJ802" s="649"/>
      <c r="AK802" s="649"/>
      <c r="AL802" s="649"/>
      <c r="AM802" s="649"/>
      <c r="AN802" s="649"/>
      <c r="AO802" s="649"/>
      <c r="AP802" s="649"/>
      <c r="AQ802" s="649"/>
      <c r="AR802" s="649"/>
      <c r="AS802" s="649"/>
      <c r="AT802" s="650"/>
      <c r="AU802" s="368" t="s">
        <v>742</v>
      </c>
      <c r="AV802" s="369"/>
      <c r="AW802" s="369"/>
      <c r="AX802" s="370"/>
      <c r="AY802">
        <f t="shared" ref="AY802:AY812" si="117">$AY$800</f>
        <v>2</v>
      </c>
    </row>
    <row r="803" spans="1:51" ht="24.75"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7"/>
        <v>2</v>
      </c>
    </row>
    <row r="804" spans="1:51" ht="24.75"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7"/>
        <v>2</v>
      </c>
    </row>
    <row r="805" spans="1:51" ht="24.75"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7"/>
        <v>2</v>
      </c>
    </row>
    <row r="806" spans="1:51" ht="24.75"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7"/>
        <v>2</v>
      </c>
    </row>
    <row r="807" spans="1:51" ht="24.75"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7"/>
        <v>2</v>
      </c>
    </row>
    <row r="808" spans="1:51" ht="24.75"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7"/>
        <v>2</v>
      </c>
    </row>
    <row r="809" spans="1:51" ht="24.75"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7"/>
        <v>2</v>
      </c>
    </row>
    <row r="810" spans="1:51" ht="24.75"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7"/>
        <v>2</v>
      </c>
    </row>
    <row r="811" spans="1:51" ht="24.75"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7"/>
        <v>2</v>
      </c>
    </row>
    <row r="812" spans="1:51" ht="24.75" customHeight="1" x14ac:dyDescent="0.15">
      <c r="A812" s="615"/>
      <c r="B812" s="616"/>
      <c r="C812" s="616"/>
      <c r="D812" s="616"/>
      <c r="E812" s="616"/>
      <c r="F812" s="617"/>
      <c r="G812" s="807" t="s">
        <v>20</v>
      </c>
      <c r="H812" s="808"/>
      <c r="I812" s="808"/>
      <c r="J812" s="808"/>
      <c r="K812" s="808"/>
      <c r="L812" s="809"/>
      <c r="M812" s="810"/>
      <c r="N812" s="810"/>
      <c r="O812" s="810"/>
      <c r="P812" s="810"/>
      <c r="Q812" s="810"/>
      <c r="R812" s="810"/>
      <c r="S812" s="810"/>
      <c r="T812" s="810"/>
      <c r="U812" s="810"/>
      <c r="V812" s="810"/>
      <c r="W812" s="810"/>
      <c r="X812" s="811"/>
      <c r="Y812" s="812">
        <f>SUM(Y802:AB811)</f>
        <v>2586</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0</v>
      </c>
      <c r="AV812" s="813"/>
      <c r="AW812" s="813"/>
      <c r="AX812" s="815"/>
      <c r="AY812">
        <f t="shared" si="117"/>
        <v>2</v>
      </c>
    </row>
    <row r="813" spans="1:51" ht="24.75" hidden="1" customHeight="1" x14ac:dyDescent="0.15">
      <c r="A813" s="615"/>
      <c r="B813" s="616"/>
      <c r="C813" s="616"/>
      <c r="D813" s="616"/>
      <c r="E813" s="616"/>
      <c r="F813" s="617"/>
      <c r="G813" s="579" t="s">
        <v>241</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242</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7"/>
      <c r="AY813">
        <f>COUNTA($G$815,$AC$815)</f>
        <v>0</v>
      </c>
    </row>
    <row r="814" spans="1:51" ht="24.75" hidden="1" customHeight="1" x14ac:dyDescent="0.15">
      <c r="A814" s="615"/>
      <c r="B814" s="616"/>
      <c r="C814" s="616"/>
      <c r="D814" s="616"/>
      <c r="E814" s="616"/>
      <c r="F814" s="617"/>
      <c r="G814" s="796"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2"/>
      <c r="AC814" s="796"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8"/>
      <c r="Z815" s="369"/>
      <c r="AA815" s="369"/>
      <c r="AB815" s="786"/>
      <c r="AC815" s="654"/>
      <c r="AD815" s="655"/>
      <c r="AE815" s="655"/>
      <c r="AF815" s="655"/>
      <c r="AG815" s="656"/>
      <c r="AH815" s="648"/>
      <c r="AI815" s="649"/>
      <c r="AJ815" s="649"/>
      <c r="AK815" s="649"/>
      <c r="AL815" s="649"/>
      <c r="AM815" s="649"/>
      <c r="AN815" s="649"/>
      <c r="AO815" s="649"/>
      <c r="AP815" s="649"/>
      <c r="AQ815" s="649"/>
      <c r="AR815" s="649"/>
      <c r="AS815" s="649"/>
      <c r="AT815" s="650"/>
      <c r="AU815" s="368"/>
      <c r="AV815" s="369"/>
      <c r="AW815" s="369"/>
      <c r="AX815" s="370"/>
      <c r="AY815">
        <f t="shared" ref="AY815:AY825" si="118">$AY$813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8"/>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8"/>
        <v>0</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8"/>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8"/>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8"/>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8"/>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8"/>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8"/>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8"/>
        <v>0</v>
      </c>
    </row>
    <row r="825" spans="1:51" ht="24.75" hidden="1" customHeight="1" thickBot="1" x14ac:dyDescent="0.2">
      <c r="A825" s="615"/>
      <c r="B825" s="616"/>
      <c r="C825" s="616"/>
      <c r="D825" s="616"/>
      <c r="E825" s="616"/>
      <c r="F825" s="617"/>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8"/>
        <v>0</v>
      </c>
    </row>
    <row r="826" spans="1:51" ht="24.7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7"/>
      <c r="AY826">
        <f>COUNTA($G$828,$AC$828)</f>
        <v>0</v>
      </c>
    </row>
    <row r="827" spans="1:51" ht="24.75" hidden="1" customHeight="1" x14ac:dyDescent="0.15">
      <c r="A827" s="615"/>
      <c r="B827" s="616"/>
      <c r="C827" s="616"/>
      <c r="D827" s="616"/>
      <c r="E827" s="616"/>
      <c r="F827" s="617"/>
      <c r="G827" s="796"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2"/>
      <c r="AC827" s="796"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8"/>
      <c r="Z828" s="369"/>
      <c r="AA828" s="369"/>
      <c r="AB828" s="786"/>
      <c r="AC828" s="654"/>
      <c r="AD828" s="655"/>
      <c r="AE828" s="655"/>
      <c r="AF828" s="655"/>
      <c r="AG828" s="656"/>
      <c r="AH828" s="648"/>
      <c r="AI828" s="649"/>
      <c r="AJ828" s="649"/>
      <c r="AK828" s="649"/>
      <c r="AL828" s="649"/>
      <c r="AM828" s="649"/>
      <c r="AN828" s="649"/>
      <c r="AO828" s="649"/>
      <c r="AP828" s="649"/>
      <c r="AQ828" s="649"/>
      <c r="AR828" s="649"/>
      <c r="AS828" s="649"/>
      <c r="AT828" s="650"/>
      <c r="AU828" s="368"/>
      <c r="AV828" s="369"/>
      <c r="AW828" s="369"/>
      <c r="AX828" s="370"/>
      <c r="AY828">
        <f t="shared" ref="AY828:AY838" si="119">$AY$826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9"/>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9"/>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9"/>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9"/>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9"/>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9"/>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9"/>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9"/>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9"/>
        <v>0</v>
      </c>
    </row>
    <row r="838" spans="1:51" ht="24.75" hidden="1" customHeight="1" x14ac:dyDescent="0.15">
      <c r="A838" s="615"/>
      <c r="B838" s="616"/>
      <c r="C838" s="616"/>
      <c r="D838" s="616"/>
      <c r="E838" s="616"/>
      <c r="F838" s="617"/>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9"/>
        <v>0</v>
      </c>
    </row>
    <row r="839" spans="1:51" ht="24.75"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0" t="s">
        <v>263</v>
      </c>
      <c r="AM839" s="261"/>
      <c r="AN839" s="261"/>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137" t="s">
        <v>221</v>
      </c>
      <c r="K844" s="347"/>
      <c r="L844" s="347"/>
      <c r="M844" s="347"/>
      <c r="N844" s="347"/>
      <c r="O844" s="347"/>
      <c r="P844" s="232" t="s">
        <v>196</v>
      </c>
      <c r="Q844" s="232"/>
      <c r="R844" s="232"/>
      <c r="S844" s="232"/>
      <c r="T844" s="232"/>
      <c r="U844" s="232"/>
      <c r="V844" s="232"/>
      <c r="W844" s="232"/>
      <c r="X844" s="232"/>
      <c r="Y844" s="348" t="s">
        <v>219</v>
      </c>
      <c r="Z844" s="349"/>
      <c r="AA844" s="349"/>
      <c r="AB844" s="349"/>
      <c r="AC844" s="137" t="s">
        <v>257</v>
      </c>
      <c r="AD844" s="137"/>
      <c r="AE844" s="137"/>
      <c r="AF844" s="137"/>
      <c r="AG844" s="137"/>
      <c r="AH844" s="348" t="s">
        <v>285</v>
      </c>
      <c r="AI844" s="346"/>
      <c r="AJ844" s="346"/>
      <c r="AK844" s="346"/>
      <c r="AL844" s="346" t="s">
        <v>21</v>
      </c>
      <c r="AM844" s="346"/>
      <c r="AN844" s="346"/>
      <c r="AO844" s="350"/>
      <c r="AP844" s="351" t="s">
        <v>222</v>
      </c>
      <c r="AQ844" s="351"/>
      <c r="AR844" s="351"/>
      <c r="AS844" s="351"/>
      <c r="AT844" s="351"/>
      <c r="AU844" s="351"/>
      <c r="AV844" s="351"/>
      <c r="AW844" s="351"/>
      <c r="AX844" s="351"/>
    </row>
    <row r="845" spans="1:51" ht="37.5" customHeight="1" x14ac:dyDescent="0.15">
      <c r="A845" s="356">
        <v>1</v>
      </c>
      <c r="B845" s="356">
        <v>1</v>
      </c>
      <c r="C845" s="344" t="s">
        <v>664</v>
      </c>
      <c r="D845" s="329"/>
      <c r="E845" s="329"/>
      <c r="F845" s="329"/>
      <c r="G845" s="329"/>
      <c r="H845" s="329"/>
      <c r="I845" s="329"/>
      <c r="J845" s="330">
        <v>8010401050387</v>
      </c>
      <c r="K845" s="331"/>
      <c r="L845" s="331"/>
      <c r="M845" s="331"/>
      <c r="N845" s="331"/>
      <c r="O845" s="331"/>
      <c r="P845" s="345" t="s">
        <v>665</v>
      </c>
      <c r="Q845" s="332"/>
      <c r="R845" s="332"/>
      <c r="S845" s="332"/>
      <c r="T845" s="332"/>
      <c r="U845" s="332"/>
      <c r="V845" s="332"/>
      <c r="W845" s="332"/>
      <c r="X845" s="332"/>
      <c r="Y845" s="333">
        <v>10724</v>
      </c>
      <c r="Z845" s="334"/>
      <c r="AA845" s="334"/>
      <c r="AB845" s="335"/>
      <c r="AC845" s="336" t="s">
        <v>666</v>
      </c>
      <c r="AD845" s="337"/>
      <c r="AE845" s="337"/>
      <c r="AF845" s="337"/>
      <c r="AG845" s="337"/>
      <c r="AH845" s="352" t="s">
        <v>639</v>
      </c>
      <c r="AI845" s="353"/>
      <c r="AJ845" s="353"/>
      <c r="AK845" s="353"/>
      <c r="AL845" s="340" t="s">
        <v>639</v>
      </c>
      <c r="AM845" s="341"/>
      <c r="AN845" s="341"/>
      <c r="AO845" s="342"/>
      <c r="AP845" s="343" t="s">
        <v>667</v>
      </c>
      <c r="AQ845" s="343"/>
      <c r="AR845" s="343"/>
      <c r="AS845" s="343"/>
      <c r="AT845" s="343"/>
      <c r="AU845" s="343"/>
      <c r="AV845" s="343"/>
      <c r="AW845" s="343"/>
      <c r="AX845" s="343"/>
    </row>
    <row r="846" spans="1:51" ht="30" hidden="1" customHeight="1" x14ac:dyDescent="0.15">
      <c r="A846" s="356">
        <v>2</v>
      </c>
      <c r="B846" s="356">
        <v>1</v>
      </c>
      <c r="C846" s="344"/>
      <c r="D846" s="329"/>
      <c r="E846" s="329"/>
      <c r="F846" s="329"/>
      <c r="G846" s="329"/>
      <c r="H846" s="329"/>
      <c r="I846" s="329"/>
      <c r="J846" s="330"/>
      <c r="K846" s="331"/>
      <c r="L846" s="331"/>
      <c r="M846" s="331"/>
      <c r="N846" s="331"/>
      <c r="O846" s="331"/>
      <c r="P846" s="332"/>
      <c r="Q846" s="332"/>
      <c r="R846" s="332"/>
      <c r="S846" s="332"/>
      <c r="T846" s="332"/>
      <c r="U846" s="332"/>
      <c r="V846" s="332"/>
      <c r="W846" s="332"/>
      <c r="X846" s="332"/>
      <c r="Y846" s="333"/>
      <c r="Z846" s="334"/>
      <c r="AA846" s="334"/>
      <c r="AB846" s="335"/>
      <c r="AC846" s="336"/>
      <c r="AD846" s="337"/>
      <c r="AE846" s="337"/>
      <c r="AF846" s="337"/>
      <c r="AG846" s="337"/>
      <c r="AH846" s="352"/>
      <c r="AI846" s="353"/>
      <c r="AJ846" s="353"/>
      <c r="AK846" s="353"/>
      <c r="AL846" s="340"/>
      <c r="AM846" s="341"/>
      <c r="AN846" s="341"/>
      <c r="AO846" s="342"/>
      <c r="AP846" s="343"/>
      <c r="AQ846" s="343"/>
      <c r="AR846" s="343"/>
      <c r="AS846" s="343"/>
      <c r="AT846" s="343"/>
      <c r="AU846" s="343"/>
      <c r="AV846" s="343"/>
      <c r="AW846" s="343"/>
      <c r="AX846" s="343"/>
      <c r="AY846">
        <f>COUNTA($C$846)</f>
        <v>0</v>
      </c>
    </row>
    <row r="847" spans="1:51" ht="30" hidden="1" customHeight="1" x14ac:dyDescent="0.15">
      <c r="A847" s="356">
        <v>3</v>
      </c>
      <c r="B847" s="356">
        <v>1</v>
      </c>
      <c r="C847" s="344"/>
      <c r="D847" s="329"/>
      <c r="E847" s="329"/>
      <c r="F847" s="329"/>
      <c r="G847" s="329"/>
      <c r="H847" s="329"/>
      <c r="I847" s="329"/>
      <c r="J847" s="330"/>
      <c r="K847" s="331"/>
      <c r="L847" s="331"/>
      <c r="M847" s="331"/>
      <c r="N847" s="331"/>
      <c r="O847" s="331"/>
      <c r="P847" s="345"/>
      <c r="Q847" s="332"/>
      <c r="R847" s="332"/>
      <c r="S847" s="332"/>
      <c r="T847" s="332"/>
      <c r="U847" s="332"/>
      <c r="V847" s="332"/>
      <c r="W847" s="332"/>
      <c r="X847" s="332"/>
      <c r="Y847" s="333"/>
      <c r="Z847" s="334"/>
      <c r="AA847" s="334"/>
      <c r="AB847" s="335"/>
      <c r="AC847" s="336"/>
      <c r="AD847" s="337"/>
      <c r="AE847" s="337"/>
      <c r="AF847" s="337"/>
      <c r="AG847" s="337"/>
      <c r="AH847" s="338"/>
      <c r="AI847" s="339"/>
      <c r="AJ847" s="339"/>
      <c r="AK847" s="339"/>
      <c r="AL847" s="340"/>
      <c r="AM847" s="341"/>
      <c r="AN847" s="341"/>
      <c r="AO847" s="342"/>
      <c r="AP847" s="343"/>
      <c r="AQ847" s="343"/>
      <c r="AR847" s="343"/>
      <c r="AS847" s="343"/>
      <c r="AT847" s="343"/>
      <c r="AU847" s="343"/>
      <c r="AV847" s="343"/>
      <c r="AW847" s="343"/>
      <c r="AX847" s="343"/>
      <c r="AY847">
        <f>COUNTA($C$847)</f>
        <v>0</v>
      </c>
    </row>
    <row r="848" spans="1:51" ht="30" hidden="1" customHeight="1" x14ac:dyDescent="0.15">
      <c r="A848" s="356">
        <v>4</v>
      </c>
      <c r="B848" s="356">
        <v>1</v>
      </c>
      <c r="C848" s="344"/>
      <c r="D848" s="329"/>
      <c r="E848" s="329"/>
      <c r="F848" s="329"/>
      <c r="G848" s="329"/>
      <c r="H848" s="329"/>
      <c r="I848" s="329"/>
      <c r="J848" s="330"/>
      <c r="K848" s="331"/>
      <c r="L848" s="331"/>
      <c r="M848" s="331"/>
      <c r="N848" s="331"/>
      <c r="O848" s="331"/>
      <c r="P848" s="345"/>
      <c r="Q848" s="332"/>
      <c r="R848" s="332"/>
      <c r="S848" s="332"/>
      <c r="T848" s="332"/>
      <c r="U848" s="332"/>
      <c r="V848" s="332"/>
      <c r="W848" s="332"/>
      <c r="X848" s="332"/>
      <c r="Y848" s="333"/>
      <c r="Z848" s="334"/>
      <c r="AA848" s="334"/>
      <c r="AB848" s="335"/>
      <c r="AC848" s="336"/>
      <c r="AD848" s="337"/>
      <c r="AE848" s="337"/>
      <c r="AF848" s="337"/>
      <c r="AG848" s="337"/>
      <c r="AH848" s="338"/>
      <c r="AI848" s="339"/>
      <c r="AJ848" s="339"/>
      <c r="AK848" s="339"/>
      <c r="AL848" s="340"/>
      <c r="AM848" s="341"/>
      <c r="AN848" s="341"/>
      <c r="AO848" s="342"/>
      <c r="AP848" s="343"/>
      <c r="AQ848" s="343"/>
      <c r="AR848" s="343"/>
      <c r="AS848" s="343"/>
      <c r="AT848" s="343"/>
      <c r="AU848" s="343"/>
      <c r="AV848" s="343"/>
      <c r="AW848" s="343"/>
      <c r="AX848" s="343"/>
      <c r="AY848">
        <f>COUNTA($C$848)</f>
        <v>0</v>
      </c>
    </row>
    <row r="849" spans="1:51" ht="30" hidden="1" customHeight="1" x14ac:dyDescent="0.15">
      <c r="A849" s="356">
        <v>5</v>
      </c>
      <c r="B849" s="356">
        <v>1</v>
      </c>
      <c r="C849" s="344"/>
      <c r="D849" s="329"/>
      <c r="E849" s="329"/>
      <c r="F849" s="329"/>
      <c r="G849" s="329"/>
      <c r="H849" s="329"/>
      <c r="I849" s="329"/>
      <c r="J849" s="330"/>
      <c r="K849" s="331"/>
      <c r="L849" s="331"/>
      <c r="M849" s="331"/>
      <c r="N849" s="331"/>
      <c r="O849" s="331"/>
      <c r="P849" s="332"/>
      <c r="Q849" s="332"/>
      <c r="R849" s="332"/>
      <c r="S849" s="332"/>
      <c r="T849" s="332"/>
      <c r="U849" s="332"/>
      <c r="V849" s="332"/>
      <c r="W849" s="332"/>
      <c r="X849" s="332"/>
      <c r="Y849" s="333"/>
      <c r="Z849" s="334"/>
      <c r="AA849" s="334"/>
      <c r="AB849" s="335"/>
      <c r="AC849" s="336"/>
      <c r="AD849" s="337"/>
      <c r="AE849" s="337"/>
      <c r="AF849" s="337"/>
      <c r="AG849" s="337"/>
      <c r="AH849" s="338"/>
      <c r="AI849" s="339"/>
      <c r="AJ849" s="339"/>
      <c r="AK849" s="339"/>
      <c r="AL849" s="340"/>
      <c r="AM849" s="341"/>
      <c r="AN849" s="341"/>
      <c r="AO849" s="342"/>
      <c r="AP849" s="343"/>
      <c r="AQ849" s="343"/>
      <c r="AR849" s="343"/>
      <c r="AS849" s="343"/>
      <c r="AT849" s="343"/>
      <c r="AU849" s="343"/>
      <c r="AV849" s="343"/>
      <c r="AW849" s="343"/>
      <c r="AX849" s="343"/>
      <c r="AY849">
        <f>COUNTA($C$849)</f>
        <v>0</v>
      </c>
    </row>
    <row r="850" spans="1:51" ht="30" hidden="1" customHeight="1" x14ac:dyDescent="0.15">
      <c r="A850" s="356">
        <v>6</v>
      </c>
      <c r="B850" s="356">
        <v>1</v>
      </c>
      <c r="C850" s="344"/>
      <c r="D850" s="329"/>
      <c r="E850" s="329"/>
      <c r="F850" s="329"/>
      <c r="G850" s="329"/>
      <c r="H850" s="329"/>
      <c r="I850" s="329"/>
      <c r="J850" s="330"/>
      <c r="K850" s="331"/>
      <c r="L850" s="331"/>
      <c r="M850" s="331"/>
      <c r="N850" s="331"/>
      <c r="O850" s="331"/>
      <c r="P850" s="332"/>
      <c r="Q850" s="332"/>
      <c r="R850" s="332"/>
      <c r="S850" s="332"/>
      <c r="T850" s="332"/>
      <c r="U850" s="332"/>
      <c r="V850" s="332"/>
      <c r="W850" s="332"/>
      <c r="X850" s="332"/>
      <c r="Y850" s="333"/>
      <c r="Z850" s="334"/>
      <c r="AA850" s="334"/>
      <c r="AB850" s="335"/>
      <c r="AC850" s="336"/>
      <c r="AD850" s="337"/>
      <c r="AE850" s="337"/>
      <c r="AF850" s="337"/>
      <c r="AG850" s="337"/>
      <c r="AH850" s="338"/>
      <c r="AI850" s="339"/>
      <c r="AJ850" s="339"/>
      <c r="AK850" s="339"/>
      <c r="AL850" s="340"/>
      <c r="AM850" s="341"/>
      <c r="AN850" s="341"/>
      <c r="AO850" s="342"/>
      <c r="AP850" s="343"/>
      <c r="AQ850" s="343"/>
      <c r="AR850" s="343"/>
      <c r="AS850" s="343"/>
      <c r="AT850" s="343"/>
      <c r="AU850" s="343"/>
      <c r="AV850" s="343"/>
      <c r="AW850" s="343"/>
      <c r="AX850" s="343"/>
      <c r="AY850">
        <f>COUNTA($C$850)</f>
        <v>0</v>
      </c>
    </row>
    <row r="851" spans="1:51" ht="30" hidden="1" customHeight="1" x14ac:dyDescent="0.15">
      <c r="A851" s="356">
        <v>7</v>
      </c>
      <c r="B851" s="356">
        <v>1</v>
      </c>
      <c r="C851" s="344"/>
      <c r="D851" s="329"/>
      <c r="E851" s="329"/>
      <c r="F851" s="329"/>
      <c r="G851" s="329"/>
      <c r="H851" s="329"/>
      <c r="I851" s="329"/>
      <c r="J851" s="330"/>
      <c r="K851" s="331"/>
      <c r="L851" s="331"/>
      <c r="M851" s="331"/>
      <c r="N851" s="331"/>
      <c r="O851" s="331"/>
      <c r="P851" s="332"/>
      <c r="Q851" s="332"/>
      <c r="R851" s="332"/>
      <c r="S851" s="332"/>
      <c r="T851" s="332"/>
      <c r="U851" s="332"/>
      <c r="V851" s="332"/>
      <c r="W851" s="332"/>
      <c r="X851" s="332"/>
      <c r="Y851" s="333"/>
      <c r="Z851" s="334"/>
      <c r="AA851" s="334"/>
      <c r="AB851" s="335"/>
      <c r="AC851" s="336"/>
      <c r="AD851" s="337"/>
      <c r="AE851" s="337"/>
      <c r="AF851" s="337"/>
      <c r="AG851" s="337"/>
      <c r="AH851" s="338"/>
      <c r="AI851" s="339"/>
      <c r="AJ851" s="339"/>
      <c r="AK851" s="339"/>
      <c r="AL851" s="340"/>
      <c r="AM851" s="341"/>
      <c r="AN851" s="341"/>
      <c r="AO851" s="342"/>
      <c r="AP851" s="343"/>
      <c r="AQ851" s="343"/>
      <c r="AR851" s="343"/>
      <c r="AS851" s="343"/>
      <c r="AT851" s="343"/>
      <c r="AU851" s="343"/>
      <c r="AV851" s="343"/>
      <c r="AW851" s="343"/>
      <c r="AX851" s="343"/>
      <c r="AY851">
        <f>COUNTA($C$851)</f>
        <v>0</v>
      </c>
    </row>
    <row r="852" spans="1:51" ht="30" hidden="1" customHeight="1" x14ac:dyDescent="0.15">
      <c r="A852" s="356">
        <v>8</v>
      </c>
      <c r="B852" s="356">
        <v>1</v>
      </c>
      <c r="C852" s="329"/>
      <c r="D852" s="329"/>
      <c r="E852" s="329"/>
      <c r="F852" s="329"/>
      <c r="G852" s="329"/>
      <c r="H852" s="329"/>
      <c r="I852" s="329"/>
      <c r="J852" s="330"/>
      <c r="K852" s="331"/>
      <c r="L852" s="331"/>
      <c r="M852" s="331"/>
      <c r="N852" s="331"/>
      <c r="O852" s="331"/>
      <c r="P852" s="332"/>
      <c r="Q852" s="332"/>
      <c r="R852" s="332"/>
      <c r="S852" s="332"/>
      <c r="T852" s="332"/>
      <c r="U852" s="332"/>
      <c r="V852" s="332"/>
      <c r="W852" s="332"/>
      <c r="X852" s="332"/>
      <c r="Y852" s="333"/>
      <c r="Z852" s="334"/>
      <c r="AA852" s="334"/>
      <c r="AB852" s="335"/>
      <c r="AC852" s="336"/>
      <c r="AD852" s="337"/>
      <c r="AE852" s="337"/>
      <c r="AF852" s="337"/>
      <c r="AG852" s="337"/>
      <c r="AH852" s="338"/>
      <c r="AI852" s="339"/>
      <c r="AJ852" s="339"/>
      <c r="AK852" s="339"/>
      <c r="AL852" s="340"/>
      <c r="AM852" s="341"/>
      <c r="AN852" s="341"/>
      <c r="AO852" s="342"/>
      <c r="AP852" s="343"/>
      <c r="AQ852" s="343"/>
      <c r="AR852" s="343"/>
      <c r="AS852" s="343"/>
      <c r="AT852" s="343"/>
      <c r="AU852" s="343"/>
      <c r="AV852" s="343"/>
      <c r="AW852" s="343"/>
      <c r="AX852" s="343"/>
      <c r="AY852">
        <f>COUNTA($C$852)</f>
        <v>0</v>
      </c>
    </row>
    <row r="853" spans="1:51" ht="30" hidden="1" customHeight="1" x14ac:dyDescent="0.15">
      <c r="A853" s="356">
        <v>9</v>
      </c>
      <c r="B853" s="356">
        <v>1</v>
      </c>
      <c r="C853" s="329"/>
      <c r="D853" s="329"/>
      <c r="E853" s="329"/>
      <c r="F853" s="329"/>
      <c r="G853" s="329"/>
      <c r="H853" s="329"/>
      <c r="I853" s="329"/>
      <c r="J853" s="330"/>
      <c r="K853" s="331"/>
      <c r="L853" s="331"/>
      <c r="M853" s="331"/>
      <c r="N853" s="331"/>
      <c r="O853" s="331"/>
      <c r="P853" s="332"/>
      <c r="Q853" s="332"/>
      <c r="R853" s="332"/>
      <c r="S853" s="332"/>
      <c r="T853" s="332"/>
      <c r="U853" s="332"/>
      <c r="V853" s="332"/>
      <c r="W853" s="332"/>
      <c r="X853" s="332"/>
      <c r="Y853" s="333"/>
      <c r="Z853" s="334"/>
      <c r="AA853" s="334"/>
      <c r="AB853" s="335"/>
      <c r="AC853" s="336"/>
      <c r="AD853" s="337"/>
      <c r="AE853" s="337"/>
      <c r="AF853" s="337"/>
      <c r="AG853" s="337"/>
      <c r="AH853" s="338"/>
      <c r="AI853" s="339"/>
      <c r="AJ853" s="339"/>
      <c r="AK853" s="339"/>
      <c r="AL853" s="340"/>
      <c r="AM853" s="341"/>
      <c r="AN853" s="341"/>
      <c r="AO853" s="342"/>
      <c r="AP853" s="343"/>
      <c r="AQ853" s="343"/>
      <c r="AR853" s="343"/>
      <c r="AS853" s="343"/>
      <c r="AT853" s="343"/>
      <c r="AU853" s="343"/>
      <c r="AV853" s="343"/>
      <c r="AW853" s="343"/>
      <c r="AX853" s="343"/>
      <c r="AY853">
        <f>COUNTA($C$853)</f>
        <v>0</v>
      </c>
    </row>
    <row r="854" spans="1:51" ht="30" hidden="1" customHeight="1" x14ac:dyDescent="0.15">
      <c r="A854" s="356">
        <v>10</v>
      </c>
      <c r="B854" s="356">
        <v>1</v>
      </c>
      <c r="C854" s="329"/>
      <c r="D854" s="329"/>
      <c r="E854" s="329"/>
      <c r="F854" s="329"/>
      <c r="G854" s="329"/>
      <c r="H854" s="329"/>
      <c r="I854" s="329"/>
      <c r="J854" s="330"/>
      <c r="K854" s="331"/>
      <c r="L854" s="331"/>
      <c r="M854" s="331"/>
      <c r="N854" s="331"/>
      <c r="O854" s="331"/>
      <c r="P854" s="332"/>
      <c r="Q854" s="332"/>
      <c r="R854" s="332"/>
      <c r="S854" s="332"/>
      <c r="T854" s="332"/>
      <c r="U854" s="332"/>
      <c r="V854" s="332"/>
      <c r="W854" s="332"/>
      <c r="X854" s="332"/>
      <c r="Y854" s="333"/>
      <c r="Z854" s="334"/>
      <c r="AA854" s="334"/>
      <c r="AB854" s="335"/>
      <c r="AC854" s="336"/>
      <c r="AD854" s="337"/>
      <c r="AE854" s="337"/>
      <c r="AF854" s="337"/>
      <c r="AG854" s="337"/>
      <c r="AH854" s="338"/>
      <c r="AI854" s="339"/>
      <c r="AJ854" s="339"/>
      <c r="AK854" s="339"/>
      <c r="AL854" s="340"/>
      <c r="AM854" s="341"/>
      <c r="AN854" s="341"/>
      <c r="AO854" s="342"/>
      <c r="AP854" s="343"/>
      <c r="AQ854" s="343"/>
      <c r="AR854" s="343"/>
      <c r="AS854" s="343"/>
      <c r="AT854" s="343"/>
      <c r="AU854" s="343"/>
      <c r="AV854" s="343"/>
      <c r="AW854" s="343"/>
      <c r="AX854" s="343"/>
      <c r="AY854">
        <f>COUNTA($C$854)</f>
        <v>0</v>
      </c>
    </row>
    <row r="855" spans="1:51" ht="30" hidden="1" customHeight="1" x14ac:dyDescent="0.15">
      <c r="A855" s="356">
        <v>11</v>
      </c>
      <c r="B855" s="356">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33"/>
      <c r="Z855" s="334"/>
      <c r="AA855" s="334"/>
      <c r="AB855" s="335"/>
      <c r="AC855" s="336"/>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c r="AY855">
        <f>COUNTA($C$855)</f>
        <v>0</v>
      </c>
    </row>
    <row r="856" spans="1:51" ht="30" hidden="1" customHeight="1" x14ac:dyDescent="0.15">
      <c r="A856" s="356">
        <v>12</v>
      </c>
      <c r="B856" s="356">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33"/>
      <c r="Z856" s="334"/>
      <c r="AA856" s="334"/>
      <c r="AB856" s="335"/>
      <c r="AC856" s="336"/>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c r="AY856">
        <f>COUNTA($C$856)</f>
        <v>0</v>
      </c>
    </row>
    <row r="857" spans="1:51" ht="30" hidden="1" customHeight="1" x14ac:dyDescent="0.15">
      <c r="A857" s="356">
        <v>13</v>
      </c>
      <c r="B857" s="356">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33"/>
      <c r="Z857" s="334"/>
      <c r="AA857" s="334"/>
      <c r="AB857" s="335"/>
      <c r="AC857" s="336"/>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c r="AY857">
        <f>COUNTA($C$857)</f>
        <v>0</v>
      </c>
    </row>
    <row r="858" spans="1:51" ht="30" hidden="1" customHeight="1" x14ac:dyDescent="0.15">
      <c r="A858" s="356">
        <v>14</v>
      </c>
      <c r="B858" s="356">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33"/>
      <c r="Z858" s="334"/>
      <c r="AA858" s="334"/>
      <c r="AB858" s="335"/>
      <c r="AC858" s="336"/>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c r="AY858">
        <f>COUNTA($C$858)</f>
        <v>0</v>
      </c>
    </row>
    <row r="859" spans="1:51" ht="30" hidden="1" customHeight="1" x14ac:dyDescent="0.15">
      <c r="A859" s="356">
        <v>15</v>
      </c>
      <c r="B859" s="356">
        <v>1</v>
      </c>
      <c r="C859" s="329"/>
      <c r="D859" s="329"/>
      <c r="E859" s="329"/>
      <c r="F859" s="329"/>
      <c r="G859" s="329"/>
      <c r="H859" s="329"/>
      <c r="I859" s="329"/>
      <c r="J859" s="330"/>
      <c r="K859" s="331"/>
      <c r="L859" s="331"/>
      <c r="M859" s="331"/>
      <c r="N859" s="331"/>
      <c r="O859" s="331"/>
      <c r="P859" s="332"/>
      <c r="Q859" s="332"/>
      <c r="R859" s="332"/>
      <c r="S859" s="332"/>
      <c r="T859" s="332"/>
      <c r="U859" s="332"/>
      <c r="V859" s="332"/>
      <c r="W859" s="332"/>
      <c r="X859" s="332"/>
      <c r="Y859" s="333"/>
      <c r="Z859" s="334"/>
      <c r="AA859" s="334"/>
      <c r="AB859" s="335"/>
      <c r="AC859" s="336"/>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c r="AY859">
        <f>COUNTA($C$859)</f>
        <v>0</v>
      </c>
    </row>
    <row r="860" spans="1:51" ht="30" hidden="1" customHeight="1" x14ac:dyDescent="0.15">
      <c r="A860" s="356">
        <v>16</v>
      </c>
      <c r="B860" s="356">
        <v>1</v>
      </c>
      <c r="C860" s="329"/>
      <c r="D860" s="329"/>
      <c r="E860" s="329"/>
      <c r="F860" s="329"/>
      <c r="G860" s="329"/>
      <c r="H860" s="329"/>
      <c r="I860" s="329"/>
      <c r="J860" s="330"/>
      <c r="K860" s="331"/>
      <c r="L860" s="331"/>
      <c r="M860" s="331"/>
      <c r="N860" s="331"/>
      <c r="O860" s="331"/>
      <c r="P860" s="332"/>
      <c r="Q860" s="332"/>
      <c r="R860" s="332"/>
      <c r="S860" s="332"/>
      <c r="T860" s="332"/>
      <c r="U860" s="332"/>
      <c r="V860" s="332"/>
      <c r="W860" s="332"/>
      <c r="X860" s="332"/>
      <c r="Y860" s="333"/>
      <c r="Z860" s="334"/>
      <c r="AA860" s="334"/>
      <c r="AB860" s="335"/>
      <c r="AC860" s="336"/>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c r="AY860">
        <f>COUNTA($C$860)</f>
        <v>0</v>
      </c>
    </row>
    <row r="861" spans="1:51" s="16" customFormat="1" ht="30" hidden="1" customHeight="1" x14ac:dyDescent="0.15">
      <c r="A861" s="356">
        <v>17</v>
      </c>
      <c r="B861" s="356">
        <v>1</v>
      </c>
      <c r="C861" s="329"/>
      <c r="D861" s="329"/>
      <c r="E861" s="329"/>
      <c r="F861" s="329"/>
      <c r="G861" s="329"/>
      <c r="H861" s="329"/>
      <c r="I861" s="329"/>
      <c r="J861" s="330"/>
      <c r="K861" s="331"/>
      <c r="L861" s="331"/>
      <c r="M861" s="331"/>
      <c r="N861" s="331"/>
      <c r="O861" s="331"/>
      <c r="P861" s="332"/>
      <c r="Q861" s="332"/>
      <c r="R861" s="332"/>
      <c r="S861" s="332"/>
      <c r="T861" s="332"/>
      <c r="U861" s="332"/>
      <c r="V861" s="332"/>
      <c r="W861" s="332"/>
      <c r="X861" s="332"/>
      <c r="Y861" s="333"/>
      <c r="Z861" s="334"/>
      <c r="AA861" s="334"/>
      <c r="AB861" s="335"/>
      <c r="AC861" s="336"/>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c r="AY861">
        <f>COUNTA($C$861)</f>
        <v>0</v>
      </c>
    </row>
    <row r="862" spans="1:51" ht="30" hidden="1" customHeight="1" x14ac:dyDescent="0.15">
      <c r="A862" s="356">
        <v>18</v>
      </c>
      <c r="B862" s="356">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33"/>
      <c r="Z862" s="334"/>
      <c r="AA862" s="334"/>
      <c r="AB862" s="335"/>
      <c r="AC862" s="336"/>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c r="AY862">
        <f>COUNTA($C$862)</f>
        <v>0</v>
      </c>
    </row>
    <row r="863" spans="1:51" ht="30" hidden="1" customHeight="1" x14ac:dyDescent="0.15">
      <c r="A863" s="356">
        <v>19</v>
      </c>
      <c r="B863" s="356">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33"/>
      <c r="Z863" s="334"/>
      <c r="AA863" s="334"/>
      <c r="AB863" s="335"/>
      <c r="AC863" s="336"/>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c r="AY863">
        <f>COUNTA($C$863)</f>
        <v>0</v>
      </c>
    </row>
    <row r="864" spans="1:51" ht="30" hidden="1" customHeight="1" x14ac:dyDescent="0.15">
      <c r="A864" s="356">
        <v>20</v>
      </c>
      <c r="B864" s="356">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33"/>
      <c r="Z864" s="334"/>
      <c r="AA864" s="334"/>
      <c r="AB864" s="335"/>
      <c r="AC864" s="336"/>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c r="AY864">
        <f>COUNTA($C$864)</f>
        <v>0</v>
      </c>
    </row>
    <row r="865" spans="1:51" ht="30" hidden="1" customHeight="1" x14ac:dyDescent="0.15">
      <c r="A865" s="356">
        <v>21</v>
      </c>
      <c r="B865" s="356">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33"/>
      <c r="Z865" s="334"/>
      <c r="AA865" s="334"/>
      <c r="AB865" s="335"/>
      <c r="AC865" s="336"/>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c r="AY865">
        <f>COUNTA($C$865)</f>
        <v>0</v>
      </c>
    </row>
    <row r="866" spans="1:51" ht="30" hidden="1" customHeight="1" x14ac:dyDescent="0.15">
      <c r="A866" s="356">
        <v>22</v>
      </c>
      <c r="B866" s="356">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33"/>
      <c r="Z866" s="334"/>
      <c r="AA866" s="334"/>
      <c r="AB866" s="335"/>
      <c r="AC866" s="336"/>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c r="AY866">
        <f>COUNTA($C$866)</f>
        <v>0</v>
      </c>
    </row>
    <row r="867" spans="1:51" ht="30" hidden="1" customHeight="1" x14ac:dyDescent="0.15">
      <c r="A867" s="356">
        <v>23</v>
      </c>
      <c r="B867" s="356">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33"/>
      <c r="Z867" s="334"/>
      <c r="AA867" s="334"/>
      <c r="AB867" s="335"/>
      <c r="AC867" s="336"/>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c r="AY867">
        <f>COUNTA($C$867)</f>
        <v>0</v>
      </c>
    </row>
    <row r="868" spans="1:51" ht="30" hidden="1" customHeight="1" x14ac:dyDescent="0.15">
      <c r="A868" s="356">
        <v>24</v>
      </c>
      <c r="B868" s="356">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33"/>
      <c r="Z868" s="334"/>
      <c r="AA868" s="334"/>
      <c r="AB868" s="335"/>
      <c r="AC868" s="336"/>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c r="AY868">
        <f>COUNTA($C$868)</f>
        <v>0</v>
      </c>
    </row>
    <row r="869" spans="1:51" ht="30" hidden="1" customHeight="1" x14ac:dyDescent="0.15">
      <c r="A869" s="356">
        <v>25</v>
      </c>
      <c r="B869" s="356">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33"/>
      <c r="Z869" s="334"/>
      <c r="AA869" s="334"/>
      <c r="AB869" s="335"/>
      <c r="AC869" s="336"/>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c r="AY869">
        <f>COUNTA($C$869)</f>
        <v>0</v>
      </c>
    </row>
    <row r="870" spans="1:51" ht="30" hidden="1" customHeight="1" x14ac:dyDescent="0.15">
      <c r="A870" s="356">
        <v>26</v>
      </c>
      <c r="B870" s="356">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33"/>
      <c r="Z870" s="334"/>
      <c r="AA870" s="334"/>
      <c r="AB870" s="335"/>
      <c r="AC870" s="336"/>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c r="AY870">
        <f>COUNTA($C$870)</f>
        <v>0</v>
      </c>
    </row>
    <row r="871" spans="1:51" ht="30" hidden="1" customHeight="1" x14ac:dyDescent="0.15">
      <c r="A871" s="356">
        <v>27</v>
      </c>
      <c r="B871" s="356">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33"/>
      <c r="Z871" s="334"/>
      <c r="AA871" s="334"/>
      <c r="AB871" s="335"/>
      <c r="AC871" s="336"/>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c r="AY871">
        <f>COUNTA($C$871)</f>
        <v>0</v>
      </c>
    </row>
    <row r="872" spans="1:51" ht="30" hidden="1" customHeight="1" x14ac:dyDescent="0.15">
      <c r="A872" s="356">
        <v>28</v>
      </c>
      <c r="B872" s="356">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33"/>
      <c r="Z872" s="334"/>
      <c r="AA872" s="334"/>
      <c r="AB872" s="335"/>
      <c r="AC872" s="336"/>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c r="AY872">
        <f>COUNTA($C$872)</f>
        <v>0</v>
      </c>
    </row>
    <row r="873" spans="1:51" ht="30" hidden="1" customHeight="1" x14ac:dyDescent="0.15">
      <c r="A873" s="356">
        <v>29</v>
      </c>
      <c r="B873" s="356">
        <v>1</v>
      </c>
      <c r="C873" s="329"/>
      <c r="D873" s="329"/>
      <c r="E873" s="329"/>
      <c r="F873" s="329"/>
      <c r="G873" s="329"/>
      <c r="H873" s="329"/>
      <c r="I873" s="329"/>
      <c r="J873" s="330"/>
      <c r="K873" s="331"/>
      <c r="L873" s="331"/>
      <c r="M873" s="331"/>
      <c r="N873" s="331"/>
      <c r="O873" s="331"/>
      <c r="P873" s="332"/>
      <c r="Q873" s="332"/>
      <c r="R873" s="332"/>
      <c r="S873" s="332"/>
      <c r="T873" s="332"/>
      <c r="U873" s="332"/>
      <c r="V873" s="332"/>
      <c r="W873" s="332"/>
      <c r="X873" s="332"/>
      <c r="Y873" s="333"/>
      <c r="Z873" s="334"/>
      <c r="AA873" s="334"/>
      <c r="AB873" s="335"/>
      <c r="AC873" s="336"/>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c r="AY873">
        <f>COUNTA($C$873)</f>
        <v>0</v>
      </c>
    </row>
    <row r="874" spans="1:51" ht="30" hidden="1" customHeight="1" x14ac:dyDescent="0.15">
      <c r="A874" s="356">
        <v>30</v>
      </c>
      <c r="B874" s="356">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33"/>
      <c r="Z874" s="334"/>
      <c r="AA874" s="334"/>
      <c r="AB874" s="335"/>
      <c r="AC874" s="336"/>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6"/>
      <c r="B877" s="346"/>
      <c r="C877" s="346" t="s">
        <v>26</v>
      </c>
      <c r="D877" s="346"/>
      <c r="E877" s="346"/>
      <c r="F877" s="346"/>
      <c r="G877" s="346"/>
      <c r="H877" s="346"/>
      <c r="I877" s="346"/>
      <c r="J877" s="137" t="s">
        <v>221</v>
      </c>
      <c r="K877" s="347"/>
      <c r="L877" s="347"/>
      <c r="M877" s="347"/>
      <c r="N877" s="347"/>
      <c r="O877" s="347"/>
      <c r="P877" s="232" t="s">
        <v>196</v>
      </c>
      <c r="Q877" s="232"/>
      <c r="R877" s="232"/>
      <c r="S877" s="232"/>
      <c r="T877" s="232"/>
      <c r="U877" s="232"/>
      <c r="V877" s="232"/>
      <c r="W877" s="232"/>
      <c r="X877" s="232"/>
      <c r="Y877" s="348" t="s">
        <v>219</v>
      </c>
      <c r="Z877" s="349"/>
      <c r="AA877" s="349"/>
      <c r="AB877" s="349"/>
      <c r="AC877" s="137" t="s">
        <v>257</v>
      </c>
      <c r="AD877" s="137"/>
      <c r="AE877" s="137"/>
      <c r="AF877" s="137"/>
      <c r="AG877" s="137"/>
      <c r="AH877" s="348" t="s">
        <v>285</v>
      </c>
      <c r="AI877" s="346"/>
      <c r="AJ877" s="346"/>
      <c r="AK877" s="346"/>
      <c r="AL877" s="346" t="s">
        <v>21</v>
      </c>
      <c r="AM877" s="346"/>
      <c r="AN877" s="346"/>
      <c r="AO877" s="350"/>
      <c r="AP877" s="351" t="s">
        <v>222</v>
      </c>
      <c r="AQ877" s="351"/>
      <c r="AR877" s="351"/>
      <c r="AS877" s="351"/>
      <c r="AT877" s="351"/>
      <c r="AU877" s="351"/>
      <c r="AV877" s="351"/>
      <c r="AW877" s="351"/>
      <c r="AX877" s="351"/>
      <c r="AY877">
        <f t="shared" ref="AY877:AY878" si="120">$AY$875</f>
        <v>1</v>
      </c>
    </row>
    <row r="878" spans="1:51" ht="43.5" customHeight="1" x14ac:dyDescent="0.15">
      <c r="A878" s="356">
        <v>1</v>
      </c>
      <c r="B878" s="356">
        <v>1</v>
      </c>
      <c r="C878" s="344" t="s">
        <v>668</v>
      </c>
      <c r="D878" s="329"/>
      <c r="E878" s="329"/>
      <c r="F878" s="329"/>
      <c r="G878" s="329"/>
      <c r="H878" s="329"/>
      <c r="I878" s="329"/>
      <c r="J878" s="330">
        <v>4010601031604</v>
      </c>
      <c r="K878" s="331"/>
      <c r="L878" s="331"/>
      <c r="M878" s="331"/>
      <c r="N878" s="331"/>
      <c r="O878" s="331"/>
      <c r="P878" s="345" t="s">
        <v>669</v>
      </c>
      <c r="Q878" s="332"/>
      <c r="R878" s="332"/>
      <c r="S878" s="332"/>
      <c r="T878" s="332"/>
      <c r="U878" s="332"/>
      <c r="V878" s="332"/>
      <c r="W878" s="332"/>
      <c r="X878" s="332"/>
      <c r="Y878" s="333">
        <v>1979</v>
      </c>
      <c r="Z878" s="334"/>
      <c r="AA878" s="334"/>
      <c r="AB878" s="335"/>
      <c r="AC878" s="336" t="s">
        <v>666</v>
      </c>
      <c r="AD878" s="337"/>
      <c r="AE878" s="337"/>
      <c r="AF878" s="337"/>
      <c r="AG878" s="337"/>
      <c r="AH878" s="352" t="s">
        <v>639</v>
      </c>
      <c r="AI878" s="353"/>
      <c r="AJ878" s="353"/>
      <c r="AK878" s="353"/>
      <c r="AL878" s="340" t="s">
        <v>639</v>
      </c>
      <c r="AM878" s="341"/>
      <c r="AN878" s="341"/>
      <c r="AO878" s="342"/>
      <c r="AP878" s="343" t="s">
        <v>667</v>
      </c>
      <c r="AQ878" s="343"/>
      <c r="AR878" s="343"/>
      <c r="AS878" s="343"/>
      <c r="AT878" s="343"/>
      <c r="AU878" s="343"/>
      <c r="AV878" s="343"/>
      <c r="AW878" s="343"/>
      <c r="AX878" s="343"/>
      <c r="AY878">
        <f t="shared" si="120"/>
        <v>1</v>
      </c>
    </row>
    <row r="879" spans="1:51" ht="30" hidden="1" customHeight="1" x14ac:dyDescent="0.15">
      <c r="A879" s="356">
        <v>2</v>
      </c>
      <c r="B879" s="356">
        <v>1</v>
      </c>
      <c r="C879" s="344"/>
      <c r="D879" s="329"/>
      <c r="E879" s="329"/>
      <c r="F879" s="329"/>
      <c r="G879" s="329"/>
      <c r="H879" s="329"/>
      <c r="I879" s="329"/>
      <c r="J879" s="330"/>
      <c r="K879" s="331"/>
      <c r="L879" s="331"/>
      <c r="M879" s="331"/>
      <c r="N879" s="331"/>
      <c r="O879" s="331"/>
      <c r="P879" s="332"/>
      <c r="Q879" s="332"/>
      <c r="R879" s="332"/>
      <c r="S879" s="332"/>
      <c r="T879" s="332"/>
      <c r="U879" s="332"/>
      <c r="V879" s="332"/>
      <c r="W879" s="332"/>
      <c r="X879" s="332"/>
      <c r="Y879" s="333"/>
      <c r="Z879" s="334"/>
      <c r="AA879" s="334"/>
      <c r="AB879" s="335"/>
      <c r="AC879" s="336"/>
      <c r="AD879" s="337"/>
      <c r="AE879" s="337"/>
      <c r="AF879" s="337"/>
      <c r="AG879" s="337"/>
      <c r="AH879" s="352"/>
      <c r="AI879" s="353"/>
      <c r="AJ879" s="353"/>
      <c r="AK879" s="353"/>
      <c r="AL879" s="340"/>
      <c r="AM879" s="341"/>
      <c r="AN879" s="341"/>
      <c r="AO879" s="342"/>
      <c r="AP879" s="343"/>
      <c r="AQ879" s="343"/>
      <c r="AR879" s="343"/>
      <c r="AS879" s="343"/>
      <c r="AT879" s="343"/>
      <c r="AU879" s="343"/>
      <c r="AV879" s="343"/>
      <c r="AW879" s="343"/>
      <c r="AX879" s="343"/>
      <c r="AY879">
        <f>COUNTA($C$879)</f>
        <v>0</v>
      </c>
    </row>
    <row r="880" spans="1:51" ht="30" hidden="1" customHeight="1" x14ac:dyDescent="0.15">
      <c r="A880" s="356">
        <v>3</v>
      </c>
      <c r="B880" s="356">
        <v>1</v>
      </c>
      <c r="C880" s="344"/>
      <c r="D880" s="329"/>
      <c r="E880" s="329"/>
      <c r="F880" s="329"/>
      <c r="G880" s="329"/>
      <c r="H880" s="329"/>
      <c r="I880" s="329"/>
      <c r="J880" s="330"/>
      <c r="K880" s="331"/>
      <c r="L880" s="331"/>
      <c r="M880" s="331"/>
      <c r="N880" s="331"/>
      <c r="O880" s="331"/>
      <c r="P880" s="345"/>
      <c r="Q880" s="332"/>
      <c r="R880" s="332"/>
      <c r="S880" s="332"/>
      <c r="T880" s="332"/>
      <c r="U880" s="332"/>
      <c r="V880" s="332"/>
      <c r="W880" s="332"/>
      <c r="X880" s="332"/>
      <c r="Y880" s="333"/>
      <c r="Z880" s="334"/>
      <c r="AA880" s="334"/>
      <c r="AB880" s="335"/>
      <c r="AC880" s="336"/>
      <c r="AD880" s="337"/>
      <c r="AE880" s="337"/>
      <c r="AF880" s="337"/>
      <c r="AG880" s="337"/>
      <c r="AH880" s="338"/>
      <c r="AI880" s="339"/>
      <c r="AJ880" s="339"/>
      <c r="AK880" s="339"/>
      <c r="AL880" s="340"/>
      <c r="AM880" s="341"/>
      <c r="AN880" s="341"/>
      <c r="AO880" s="342"/>
      <c r="AP880" s="343"/>
      <c r="AQ880" s="343"/>
      <c r="AR880" s="343"/>
      <c r="AS880" s="343"/>
      <c r="AT880" s="343"/>
      <c r="AU880" s="343"/>
      <c r="AV880" s="343"/>
      <c r="AW880" s="343"/>
      <c r="AX880" s="343"/>
      <c r="AY880">
        <f>COUNTA($C$880)</f>
        <v>0</v>
      </c>
    </row>
    <row r="881" spans="1:51" ht="30" hidden="1" customHeight="1" x14ac:dyDescent="0.15">
      <c r="A881" s="356">
        <v>4</v>
      </c>
      <c r="B881" s="356">
        <v>1</v>
      </c>
      <c r="C881" s="344"/>
      <c r="D881" s="329"/>
      <c r="E881" s="329"/>
      <c r="F881" s="329"/>
      <c r="G881" s="329"/>
      <c r="H881" s="329"/>
      <c r="I881" s="329"/>
      <c r="J881" s="330"/>
      <c r="K881" s="331"/>
      <c r="L881" s="331"/>
      <c r="M881" s="331"/>
      <c r="N881" s="331"/>
      <c r="O881" s="331"/>
      <c r="P881" s="345"/>
      <c r="Q881" s="332"/>
      <c r="R881" s="332"/>
      <c r="S881" s="332"/>
      <c r="T881" s="332"/>
      <c r="U881" s="332"/>
      <c r="V881" s="332"/>
      <c r="W881" s="332"/>
      <c r="X881" s="332"/>
      <c r="Y881" s="333"/>
      <c r="Z881" s="334"/>
      <c r="AA881" s="334"/>
      <c r="AB881" s="335"/>
      <c r="AC881" s="336"/>
      <c r="AD881" s="337"/>
      <c r="AE881" s="337"/>
      <c r="AF881" s="337"/>
      <c r="AG881" s="337"/>
      <c r="AH881" s="338"/>
      <c r="AI881" s="339"/>
      <c r="AJ881" s="339"/>
      <c r="AK881" s="339"/>
      <c r="AL881" s="340"/>
      <c r="AM881" s="341"/>
      <c r="AN881" s="341"/>
      <c r="AO881" s="342"/>
      <c r="AP881" s="343"/>
      <c r="AQ881" s="343"/>
      <c r="AR881" s="343"/>
      <c r="AS881" s="343"/>
      <c r="AT881" s="343"/>
      <c r="AU881" s="343"/>
      <c r="AV881" s="343"/>
      <c r="AW881" s="343"/>
      <c r="AX881" s="343"/>
      <c r="AY881">
        <f>COUNTA($C$881)</f>
        <v>0</v>
      </c>
    </row>
    <row r="882" spans="1:51" ht="30" hidden="1" customHeight="1" x14ac:dyDescent="0.15">
      <c r="A882" s="356">
        <v>5</v>
      </c>
      <c r="B882" s="356">
        <v>1</v>
      </c>
      <c r="C882" s="329"/>
      <c r="D882" s="329"/>
      <c r="E882" s="329"/>
      <c r="F882" s="329"/>
      <c r="G882" s="329"/>
      <c r="H882" s="329"/>
      <c r="I882" s="329"/>
      <c r="J882" s="330"/>
      <c r="K882" s="331"/>
      <c r="L882" s="331"/>
      <c r="M882" s="331"/>
      <c r="N882" s="331"/>
      <c r="O882" s="331"/>
      <c r="P882" s="332"/>
      <c r="Q882" s="332"/>
      <c r="R882" s="332"/>
      <c r="S882" s="332"/>
      <c r="T882" s="332"/>
      <c r="U882" s="332"/>
      <c r="V882" s="332"/>
      <c r="W882" s="332"/>
      <c r="X882" s="332"/>
      <c r="Y882" s="333"/>
      <c r="Z882" s="334"/>
      <c r="AA882" s="334"/>
      <c r="AB882" s="335"/>
      <c r="AC882" s="336"/>
      <c r="AD882" s="337"/>
      <c r="AE882" s="337"/>
      <c r="AF882" s="337"/>
      <c r="AG882" s="337"/>
      <c r="AH882" s="338"/>
      <c r="AI882" s="339"/>
      <c r="AJ882" s="339"/>
      <c r="AK882" s="339"/>
      <c r="AL882" s="340"/>
      <c r="AM882" s="341"/>
      <c r="AN882" s="341"/>
      <c r="AO882" s="342"/>
      <c r="AP882" s="343"/>
      <c r="AQ882" s="343"/>
      <c r="AR882" s="343"/>
      <c r="AS882" s="343"/>
      <c r="AT882" s="343"/>
      <c r="AU882" s="343"/>
      <c r="AV882" s="343"/>
      <c r="AW882" s="343"/>
      <c r="AX882" s="343"/>
      <c r="AY882">
        <f>COUNTA($C$882)</f>
        <v>0</v>
      </c>
    </row>
    <row r="883" spans="1:51" ht="30" hidden="1" customHeight="1" x14ac:dyDescent="0.15">
      <c r="A883" s="356">
        <v>6</v>
      </c>
      <c r="B883" s="356">
        <v>1</v>
      </c>
      <c r="C883" s="329"/>
      <c r="D883" s="329"/>
      <c r="E883" s="329"/>
      <c r="F883" s="329"/>
      <c r="G883" s="329"/>
      <c r="H883" s="329"/>
      <c r="I883" s="329"/>
      <c r="J883" s="330"/>
      <c r="K883" s="331"/>
      <c r="L883" s="331"/>
      <c r="M883" s="331"/>
      <c r="N883" s="331"/>
      <c r="O883" s="331"/>
      <c r="P883" s="332"/>
      <c r="Q883" s="332"/>
      <c r="R883" s="332"/>
      <c r="S883" s="332"/>
      <c r="T883" s="332"/>
      <c r="U883" s="332"/>
      <c r="V883" s="332"/>
      <c r="W883" s="332"/>
      <c r="X883" s="332"/>
      <c r="Y883" s="333"/>
      <c r="Z883" s="334"/>
      <c r="AA883" s="334"/>
      <c r="AB883" s="335"/>
      <c r="AC883" s="336"/>
      <c r="AD883" s="337"/>
      <c r="AE883" s="337"/>
      <c r="AF883" s="337"/>
      <c r="AG883" s="337"/>
      <c r="AH883" s="338"/>
      <c r="AI883" s="339"/>
      <c r="AJ883" s="339"/>
      <c r="AK883" s="339"/>
      <c r="AL883" s="340"/>
      <c r="AM883" s="341"/>
      <c r="AN883" s="341"/>
      <c r="AO883" s="342"/>
      <c r="AP883" s="343"/>
      <c r="AQ883" s="343"/>
      <c r="AR883" s="343"/>
      <c r="AS883" s="343"/>
      <c r="AT883" s="343"/>
      <c r="AU883" s="343"/>
      <c r="AV883" s="343"/>
      <c r="AW883" s="343"/>
      <c r="AX883" s="343"/>
      <c r="AY883">
        <f>COUNTA($C$883)</f>
        <v>0</v>
      </c>
    </row>
    <row r="884" spans="1:51" ht="30" hidden="1" customHeight="1" x14ac:dyDescent="0.15">
      <c r="A884" s="356">
        <v>7</v>
      </c>
      <c r="B884" s="356">
        <v>1</v>
      </c>
      <c r="C884" s="329"/>
      <c r="D884" s="329"/>
      <c r="E884" s="329"/>
      <c r="F884" s="329"/>
      <c r="G884" s="329"/>
      <c r="H884" s="329"/>
      <c r="I884" s="329"/>
      <c r="J884" s="330"/>
      <c r="K884" s="331"/>
      <c r="L884" s="331"/>
      <c r="M884" s="331"/>
      <c r="N884" s="331"/>
      <c r="O884" s="331"/>
      <c r="P884" s="332"/>
      <c r="Q884" s="332"/>
      <c r="R884" s="332"/>
      <c r="S884" s="332"/>
      <c r="T884" s="332"/>
      <c r="U884" s="332"/>
      <c r="V884" s="332"/>
      <c r="W884" s="332"/>
      <c r="X884" s="332"/>
      <c r="Y884" s="333"/>
      <c r="Z884" s="334"/>
      <c r="AA884" s="334"/>
      <c r="AB884" s="335"/>
      <c r="AC884" s="336"/>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c r="AY884">
        <f>COUNTA($C$884)</f>
        <v>0</v>
      </c>
    </row>
    <row r="885" spans="1:51" ht="30" hidden="1" customHeight="1" x14ac:dyDescent="0.15">
      <c r="A885" s="356">
        <v>8</v>
      </c>
      <c r="B885" s="356">
        <v>1</v>
      </c>
      <c r="C885" s="329"/>
      <c r="D885" s="329"/>
      <c r="E885" s="329"/>
      <c r="F885" s="329"/>
      <c r="G885" s="329"/>
      <c r="H885" s="329"/>
      <c r="I885" s="329"/>
      <c r="J885" s="330"/>
      <c r="K885" s="331"/>
      <c r="L885" s="331"/>
      <c r="M885" s="331"/>
      <c r="N885" s="331"/>
      <c r="O885" s="331"/>
      <c r="P885" s="332"/>
      <c r="Q885" s="332"/>
      <c r="R885" s="332"/>
      <c r="S885" s="332"/>
      <c r="T885" s="332"/>
      <c r="U885" s="332"/>
      <c r="V885" s="332"/>
      <c r="W885" s="332"/>
      <c r="X885" s="332"/>
      <c r="Y885" s="333"/>
      <c r="Z885" s="334"/>
      <c r="AA885" s="334"/>
      <c r="AB885" s="335"/>
      <c r="AC885" s="336"/>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c r="AY885">
        <f>COUNTA($C$885)</f>
        <v>0</v>
      </c>
    </row>
    <row r="886" spans="1:51" ht="30" hidden="1" customHeight="1" x14ac:dyDescent="0.15">
      <c r="A886" s="356">
        <v>9</v>
      </c>
      <c r="B886" s="356">
        <v>1</v>
      </c>
      <c r="C886" s="329"/>
      <c r="D886" s="329"/>
      <c r="E886" s="329"/>
      <c r="F886" s="329"/>
      <c r="G886" s="329"/>
      <c r="H886" s="329"/>
      <c r="I886" s="329"/>
      <c r="J886" s="330"/>
      <c r="K886" s="331"/>
      <c r="L886" s="331"/>
      <c r="M886" s="331"/>
      <c r="N886" s="331"/>
      <c r="O886" s="331"/>
      <c r="P886" s="332"/>
      <c r="Q886" s="332"/>
      <c r="R886" s="332"/>
      <c r="S886" s="332"/>
      <c r="T886" s="332"/>
      <c r="U886" s="332"/>
      <c r="V886" s="332"/>
      <c r="W886" s="332"/>
      <c r="X886" s="332"/>
      <c r="Y886" s="333"/>
      <c r="Z886" s="334"/>
      <c r="AA886" s="334"/>
      <c r="AB886" s="335"/>
      <c r="AC886" s="336"/>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c r="AY886">
        <f>COUNTA($C$886)</f>
        <v>0</v>
      </c>
    </row>
    <row r="887" spans="1:51" ht="30" hidden="1" customHeight="1" x14ac:dyDescent="0.15">
      <c r="A887" s="356">
        <v>10</v>
      </c>
      <c r="B887" s="356">
        <v>1</v>
      </c>
      <c r="C887" s="329"/>
      <c r="D887" s="329"/>
      <c r="E887" s="329"/>
      <c r="F887" s="329"/>
      <c r="G887" s="329"/>
      <c r="H887" s="329"/>
      <c r="I887" s="329"/>
      <c r="J887" s="330"/>
      <c r="K887" s="331"/>
      <c r="L887" s="331"/>
      <c r="M887" s="331"/>
      <c r="N887" s="331"/>
      <c r="O887" s="331"/>
      <c r="P887" s="332"/>
      <c r="Q887" s="332"/>
      <c r="R887" s="332"/>
      <c r="S887" s="332"/>
      <c r="T887" s="332"/>
      <c r="U887" s="332"/>
      <c r="V887" s="332"/>
      <c r="W887" s="332"/>
      <c r="X887" s="332"/>
      <c r="Y887" s="333"/>
      <c r="Z887" s="334"/>
      <c r="AA887" s="334"/>
      <c r="AB887" s="335"/>
      <c r="AC887" s="336"/>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c r="AY887">
        <f>COUNTA($C$887)</f>
        <v>0</v>
      </c>
    </row>
    <row r="888" spans="1:51" ht="30" hidden="1" customHeight="1" x14ac:dyDescent="0.15">
      <c r="A888" s="356">
        <v>11</v>
      </c>
      <c r="B888" s="356">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33"/>
      <c r="Z888" s="334"/>
      <c r="AA888" s="334"/>
      <c r="AB888" s="335"/>
      <c r="AC888" s="336"/>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c r="AY888">
        <f>COUNTA($C$888)</f>
        <v>0</v>
      </c>
    </row>
    <row r="889" spans="1:51" ht="30" hidden="1" customHeight="1" x14ac:dyDescent="0.15">
      <c r="A889" s="356">
        <v>12</v>
      </c>
      <c r="B889" s="356">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33"/>
      <c r="Z889" s="334"/>
      <c r="AA889" s="334"/>
      <c r="AB889" s="335"/>
      <c r="AC889" s="336"/>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c r="AY889">
        <f>COUNTA($C$889)</f>
        <v>0</v>
      </c>
    </row>
    <row r="890" spans="1:51" ht="30" hidden="1" customHeight="1" x14ac:dyDescent="0.15">
      <c r="A890" s="356">
        <v>13</v>
      </c>
      <c r="B890" s="356">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33"/>
      <c r="Z890" s="334"/>
      <c r="AA890" s="334"/>
      <c r="AB890" s="335"/>
      <c r="AC890" s="336"/>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c r="AY890">
        <f>COUNTA($C$890)</f>
        <v>0</v>
      </c>
    </row>
    <row r="891" spans="1:51" ht="30" hidden="1" customHeight="1" x14ac:dyDescent="0.15">
      <c r="A891" s="356">
        <v>14</v>
      </c>
      <c r="B891" s="356">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33"/>
      <c r="Z891" s="334"/>
      <c r="AA891" s="334"/>
      <c r="AB891" s="335"/>
      <c r="AC891" s="336"/>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c r="AY891">
        <f>COUNTA($C$891)</f>
        <v>0</v>
      </c>
    </row>
    <row r="892" spans="1:51" ht="30" hidden="1" customHeight="1" x14ac:dyDescent="0.15">
      <c r="A892" s="356">
        <v>15</v>
      </c>
      <c r="B892" s="356">
        <v>1</v>
      </c>
      <c r="C892" s="329"/>
      <c r="D892" s="329"/>
      <c r="E892" s="329"/>
      <c r="F892" s="329"/>
      <c r="G892" s="329"/>
      <c r="H892" s="329"/>
      <c r="I892" s="329"/>
      <c r="J892" s="330"/>
      <c r="K892" s="331"/>
      <c r="L892" s="331"/>
      <c r="M892" s="331"/>
      <c r="N892" s="331"/>
      <c r="O892" s="331"/>
      <c r="P892" s="332"/>
      <c r="Q892" s="332"/>
      <c r="R892" s="332"/>
      <c r="S892" s="332"/>
      <c r="T892" s="332"/>
      <c r="U892" s="332"/>
      <c r="V892" s="332"/>
      <c r="W892" s="332"/>
      <c r="X892" s="332"/>
      <c r="Y892" s="333"/>
      <c r="Z892" s="334"/>
      <c r="AA892" s="334"/>
      <c r="AB892" s="335"/>
      <c r="AC892" s="336"/>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c r="AY892">
        <f>COUNTA($C$892)</f>
        <v>0</v>
      </c>
    </row>
    <row r="893" spans="1:51" ht="30" hidden="1" customHeight="1" x14ac:dyDescent="0.15">
      <c r="A893" s="356">
        <v>16</v>
      </c>
      <c r="B893" s="356">
        <v>1</v>
      </c>
      <c r="C893" s="329"/>
      <c r="D893" s="329"/>
      <c r="E893" s="329"/>
      <c r="F893" s="329"/>
      <c r="G893" s="329"/>
      <c r="H893" s="329"/>
      <c r="I893" s="329"/>
      <c r="J893" s="330"/>
      <c r="K893" s="331"/>
      <c r="L893" s="331"/>
      <c r="M893" s="331"/>
      <c r="N893" s="331"/>
      <c r="O893" s="331"/>
      <c r="P893" s="332"/>
      <c r="Q893" s="332"/>
      <c r="R893" s="332"/>
      <c r="S893" s="332"/>
      <c r="T893" s="332"/>
      <c r="U893" s="332"/>
      <c r="V893" s="332"/>
      <c r="W893" s="332"/>
      <c r="X893" s="332"/>
      <c r="Y893" s="333"/>
      <c r="Z893" s="334"/>
      <c r="AA893" s="334"/>
      <c r="AB893" s="335"/>
      <c r="AC893" s="336"/>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c r="AY893">
        <f>COUNTA($C$893)</f>
        <v>0</v>
      </c>
    </row>
    <row r="894" spans="1:51" s="16" customFormat="1" ht="30" hidden="1" customHeight="1" x14ac:dyDescent="0.15">
      <c r="A894" s="356">
        <v>17</v>
      </c>
      <c r="B894" s="356">
        <v>1</v>
      </c>
      <c r="C894" s="329"/>
      <c r="D894" s="329"/>
      <c r="E894" s="329"/>
      <c r="F894" s="329"/>
      <c r="G894" s="329"/>
      <c r="H894" s="329"/>
      <c r="I894" s="329"/>
      <c r="J894" s="330"/>
      <c r="K894" s="331"/>
      <c r="L894" s="331"/>
      <c r="M894" s="331"/>
      <c r="N894" s="331"/>
      <c r="O894" s="331"/>
      <c r="P894" s="332"/>
      <c r="Q894" s="332"/>
      <c r="R894" s="332"/>
      <c r="S894" s="332"/>
      <c r="T894" s="332"/>
      <c r="U894" s="332"/>
      <c r="V894" s="332"/>
      <c r="W894" s="332"/>
      <c r="X894" s="332"/>
      <c r="Y894" s="333"/>
      <c r="Z894" s="334"/>
      <c r="AA894" s="334"/>
      <c r="AB894" s="335"/>
      <c r="AC894" s="336"/>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c r="AY894">
        <f>COUNTA($C$894)</f>
        <v>0</v>
      </c>
    </row>
    <row r="895" spans="1:51" ht="30" hidden="1" customHeight="1" x14ac:dyDescent="0.15">
      <c r="A895" s="356">
        <v>18</v>
      </c>
      <c r="B895" s="356">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33"/>
      <c r="Z895" s="334"/>
      <c r="AA895" s="334"/>
      <c r="AB895" s="335"/>
      <c r="AC895" s="336"/>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c r="AY895">
        <f>COUNTA($C$895)</f>
        <v>0</v>
      </c>
    </row>
    <row r="896" spans="1:51" ht="30" hidden="1" customHeight="1" x14ac:dyDescent="0.15">
      <c r="A896" s="356">
        <v>19</v>
      </c>
      <c r="B896" s="356">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33"/>
      <c r="Z896" s="334"/>
      <c r="AA896" s="334"/>
      <c r="AB896" s="335"/>
      <c r="AC896" s="336"/>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c r="AY896">
        <f>COUNTA($C$896)</f>
        <v>0</v>
      </c>
    </row>
    <row r="897" spans="1:51" ht="30" hidden="1" customHeight="1" x14ac:dyDescent="0.15">
      <c r="A897" s="356">
        <v>20</v>
      </c>
      <c r="B897" s="356">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33"/>
      <c r="Z897" s="334"/>
      <c r="AA897" s="334"/>
      <c r="AB897" s="335"/>
      <c r="AC897" s="336"/>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c r="AY897">
        <f>COUNTA($C$897)</f>
        <v>0</v>
      </c>
    </row>
    <row r="898" spans="1:51" ht="30" hidden="1" customHeight="1" x14ac:dyDescent="0.15">
      <c r="A898" s="356">
        <v>21</v>
      </c>
      <c r="B898" s="356">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33"/>
      <c r="Z898" s="334"/>
      <c r="AA898" s="334"/>
      <c r="AB898" s="335"/>
      <c r="AC898" s="336"/>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c r="AY898">
        <f>COUNTA($C$898)</f>
        <v>0</v>
      </c>
    </row>
    <row r="899" spans="1:51" ht="30" hidden="1" customHeight="1" x14ac:dyDescent="0.15">
      <c r="A899" s="356">
        <v>22</v>
      </c>
      <c r="B899" s="356">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33"/>
      <c r="Z899" s="334"/>
      <c r="AA899" s="334"/>
      <c r="AB899" s="335"/>
      <c r="AC899" s="336"/>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c r="AY899">
        <f>COUNTA($C$899)</f>
        <v>0</v>
      </c>
    </row>
    <row r="900" spans="1:51" ht="30" hidden="1" customHeight="1" x14ac:dyDescent="0.15">
      <c r="A900" s="356">
        <v>23</v>
      </c>
      <c r="B900" s="356">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33"/>
      <c r="Z900" s="334"/>
      <c r="AA900" s="334"/>
      <c r="AB900" s="335"/>
      <c r="AC900" s="336"/>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c r="AY900">
        <f>COUNTA($C$900)</f>
        <v>0</v>
      </c>
    </row>
    <row r="901" spans="1:51" ht="30" hidden="1" customHeight="1" x14ac:dyDescent="0.15">
      <c r="A901" s="356">
        <v>24</v>
      </c>
      <c r="B901" s="356">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33"/>
      <c r="Z901" s="334"/>
      <c r="AA901" s="334"/>
      <c r="AB901" s="335"/>
      <c r="AC901" s="336"/>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c r="AY901">
        <f>COUNTA($C$901)</f>
        <v>0</v>
      </c>
    </row>
    <row r="902" spans="1:51" ht="30" hidden="1" customHeight="1" x14ac:dyDescent="0.15">
      <c r="A902" s="356">
        <v>25</v>
      </c>
      <c r="B902" s="356">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33"/>
      <c r="Z902" s="334"/>
      <c r="AA902" s="334"/>
      <c r="AB902" s="335"/>
      <c r="AC902" s="336"/>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c r="AY902">
        <f>COUNTA($C$902)</f>
        <v>0</v>
      </c>
    </row>
    <row r="903" spans="1:51" ht="30" hidden="1" customHeight="1" x14ac:dyDescent="0.15">
      <c r="A903" s="356">
        <v>26</v>
      </c>
      <c r="B903" s="356">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33"/>
      <c r="Z903" s="334"/>
      <c r="AA903" s="334"/>
      <c r="AB903" s="335"/>
      <c r="AC903" s="336"/>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c r="AY903">
        <f>COUNTA($C$903)</f>
        <v>0</v>
      </c>
    </row>
    <row r="904" spans="1:51" ht="30" hidden="1" customHeight="1" x14ac:dyDescent="0.15">
      <c r="A904" s="356">
        <v>27</v>
      </c>
      <c r="B904" s="356">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33"/>
      <c r="Z904" s="334"/>
      <c r="AA904" s="334"/>
      <c r="AB904" s="335"/>
      <c r="AC904" s="336"/>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c r="AY904">
        <f>COUNTA($C$904)</f>
        <v>0</v>
      </c>
    </row>
    <row r="905" spans="1:51" ht="30" hidden="1" customHeight="1" x14ac:dyDescent="0.15">
      <c r="A905" s="356">
        <v>28</v>
      </c>
      <c r="B905" s="356">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33"/>
      <c r="Z905" s="334"/>
      <c r="AA905" s="334"/>
      <c r="AB905" s="335"/>
      <c r="AC905" s="336"/>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c r="AY905">
        <f>COUNTA($C$905)</f>
        <v>0</v>
      </c>
    </row>
    <row r="906" spans="1:51" ht="30" hidden="1" customHeight="1" x14ac:dyDescent="0.15">
      <c r="A906" s="356">
        <v>29</v>
      </c>
      <c r="B906" s="356">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33"/>
      <c r="Z906" s="334"/>
      <c r="AA906" s="334"/>
      <c r="AB906" s="335"/>
      <c r="AC906" s="336"/>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c r="AY906">
        <f>COUNTA($C$906)</f>
        <v>0</v>
      </c>
    </row>
    <row r="907" spans="1:51" ht="30" hidden="1" customHeight="1" x14ac:dyDescent="0.15">
      <c r="A907" s="356">
        <v>30</v>
      </c>
      <c r="B907" s="356">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33"/>
      <c r="Z907" s="334"/>
      <c r="AA907" s="334"/>
      <c r="AB907" s="335"/>
      <c r="AC907" s="336"/>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6"/>
      <c r="B910" s="346"/>
      <c r="C910" s="346" t="s">
        <v>26</v>
      </c>
      <c r="D910" s="346"/>
      <c r="E910" s="346"/>
      <c r="F910" s="346"/>
      <c r="G910" s="346"/>
      <c r="H910" s="346"/>
      <c r="I910" s="346"/>
      <c r="J910" s="137" t="s">
        <v>221</v>
      </c>
      <c r="K910" s="347"/>
      <c r="L910" s="347"/>
      <c r="M910" s="347"/>
      <c r="N910" s="347"/>
      <c r="O910" s="347"/>
      <c r="P910" s="232" t="s">
        <v>196</v>
      </c>
      <c r="Q910" s="232"/>
      <c r="R910" s="232"/>
      <c r="S910" s="232"/>
      <c r="T910" s="232"/>
      <c r="U910" s="232"/>
      <c r="V910" s="232"/>
      <c r="W910" s="232"/>
      <c r="X910" s="232"/>
      <c r="Y910" s="348" t="s">
        <v>219</v>
      </c>
      <c r="Z910" s="349"/>
      <c r="AA910" s="349"/>
      <c r="AB910" s="349"/>
      <c r="AC910" s="137" t="s">
        <v>257</v>
      </c>
      <c r="AD910" s="137"/>
      <c r="AE910" s="137"/>
      <c r="AF910" s="137"/>
      <c r="AG910" s="137"/>
      <c r="AH910" s="348" t="s">
        <v>285</v>
      </c>
      <c r="AI910" s="346"/>
      <c r="AJ910" s="346"/>
      <c r="AK910" s="346"/>
      <c r="AL910" s="346" t="s">
        <v>21</v>
      </c>
      <c r="AM910" s="346"/>
      <c r="AN910" s="346"/>
      <c r="AO910" s="350"/>
      <c r="AP910" s="351" t="s">
        <v>222</v>
      </c>
      <c r="AQ910" s="351"/>
      <c r="AR910" s="351"/>
      <c r="AS910" s="351"/>
      <c r="AT910" s="351"/>
      <c r="AU910" s="351"/>
      <c r="AV910" s="351"/>
      <c r="AW910" s="351"/>
      <c r="AX910" s="351"/>
      <c r="AY910">
        <f t="shared" ref="AY910:AY911" si="121">$AY$908</f>
        <v>1</v>
      </c>
    </row>
    <row r="911" spans="1:51" ht="72" customHeight="1" x14ac:dyDescent="0.15">
      <c r="A911" s="356">
        <v>1</v>
      </c>
      <c r="B911" s="356">
        <v>1</v>
      </c>
      <c r="C911" s="344" t="s">
        <v>703</v>
      </c>
      <c r="D911" s="329"/>
      <c r="E911" s="329"/>
      <c r="F911" s="329"/>
      <c r="G911" s="329"/>
      <c r="H911" s="329"/>
      <c r="I911" s="329"/>
      <c r="J911" s="330">
        <v>4010001008772</v>
      </c>
      <c r="K911" s="331"/>
      <c r="L911" s="331"/>
      <c r="M911" s="331"/>
      <c r="N911" s="331"/>
      <c r="O911" s="331"/>
      <c r="P911" s="345" t="s">
        <v>724</v>
      </c>
      <c r="Q911" s="332"/>
      <c r="R911" s="332"/>
      <c r="S911" s="332"/>
      <c r="T911" s="332"/>
      <c r="U911" s="332"/>
      <c r="V911" s="332"/>
      <c r="W911" s="332"/>
      <c r="X911" s="332"/>
      <c r="Y911" s="333">
        <v>2586</v>
      </c>
      <c r="Z911" s="334"/>
      <c r="AA911" s="334"/>
      <c r="AB911" s="335"/>
      <c r="AC911" s="336" t="s">
        <v>666</v>
      </c>
      <c r="AD911" s="337"/>
      <c r="AE911" s="337"/>
      <c r="AF911" s="337"/>
      <c r="AG911" s="337"/>
      <c r="AH911" s="352" t="s">
        <v>323</v>
      </c>
      <c r="AI911" s="353"/>
      <c r="AJ911" s="353"/>
      <c r="AK911" s="353"/>
      <c r="AL911" s="340" t="s">
        <v>323</v>
      </c>
      <c r="AM911" s="341"/>
      <c r="AN911" s="341"/>
      <c r="AO911" s="342"/>
      <c r="AP911" s="343" t="s">
        <v>731</v>
      </c>
      <c r="AQ911" s="343"/>
      <c r="AR911" s="343"/>
      <c r="AS911" s="343"/>
      <c r="AT911" s="343"/>
      <c r="AU911" s="343"/>
      <c r="AV911" s="343"/>
      <c r="AW911" s="343"/>
      <c r="AX911" s="343"/>
      <c r="AY911">
        <f t="shared" si="121"/>
        <v>1</v>
      </c>
    </row>
    <row r="912" spans="1:51" ht="72" customHeight="1" x14ac:dyDescent="0.15">
      <c r="A912" s="356">
        <v>2</v>
      </c>
      <c r="B912" s="356">
        <v>1</v>
      </c>
      <c r="C912" s="344" t="s">
        <v>701</v>
      </c>
      <c r="D912" s="329"/>
      <c r="E912" s="329"/>
      <c r="F912" s="329"/>
      <c r="G912" s="329"/>
      <c r="H912" s="329"/>
      <c r="I912" s="329"/>
      <c r="J912" s="330">
        <v>7010401022916</v>
      </c>
      <c r="K912" s="331"/>
      <c r="L912" s="331"/>
      <c r="M912" s="331"/>
      <c r="N912" s="331"/>
      <c r="O912" s="331"/>
      <c r="P912" s="345" t="s">
        <v>725</v>
      </c>
      <c r="Q912" s="332"/>
      <c r="R912" s="332"/>
      <c r="S912" s="332"/>
      <c r="T912" s="332"/>
      <c r="U912" s="332"/>
      <c r="V912" s="332"/>
      <c r="W912" s="332"/>
      <c r="X912" s="332"/>
      <c r="Y912" s="333">
        <v>1770</v>
      </c>
      <c r="Z912" s="334"/>
      <c r="AA912" s="334"/>
      <c r="AB912" s="335"/>
      <c r="AC912" s="336" t="s">
        <v>666</v>
      </c>
      <c r="AD912" s="337"/>
      <c r="AE912" s="337"/>
      <c r="AF912" s="337"/>
      <c r="AG912" s="337"/>
      <c r="AH912" s="352" t="s">
        <v>323</v>
      </c>
      <c r="AI912" s="353"/>
      <c r="AJ912" s="353"/>
      <c r="AK912" s="353"/>
      <c r="AL912" s="340" t="s">
        <v>323</v>
      </c>
      <c r="AM912" s="341"/>
      <c r="AN912" s="341"/>
      <c r="AO912" s="342"/>
      <c r="AP912" s="343" t="s">
        <v>731</v>
      </c>
      <c r="AQ912" s="343"/>
      <c r="AR912" s="343"/>
      <c r="AS912" s="343"/>
      <c r="AT912" s="343"/>
      <c r="AU912" s="343"/>
      <c r="AV912" s="343"/>
      <c r="AW912" s="343"/>
      <c r="AX912" s="343"/>
      <c r="AY912">
        <f>COUNTA($C$912)</f>
        <v>1</v>
      </c>
    </row>
    <row r="913" spans="1:51" ht="72" customHeight="1" x14ac:dyDescent="0.15">
      <c r="A913" s="356">
        <v>3</v>
      </c>
      <c r="B913" s="356">
        <v>1</v>
      </c>
      <c r="C913" s="344" t="s">
        <v>702</v>
      </c>
      <c r="D913" s="329"/>
      <c r="E913" s="329"/>
      <c r="F913" s="329"/>
      <c r="G913" s="329"/>
      <c r="H913" s="329"/>
      <c r="I913" s="329"/>
      <c r="J913" s="330">
        <v>1020001071491</v>
      </c>
      <c r="K913" s="331"/>
      <c r="L913" s="331"/>
      <c r="M913" s="331"/>
      <c r="N913" s="331"/>
      <c r="O913" s="331"/>
      <c r="P913" s="345" t="s">
        <v>726</v>
      </c>
      <c r="Q913" s="332"/>
      <c r="R913" s="332"/>
      <c r="S913" s="332"/>
      <c r="T913" s="332"/>
      <c r="U913" s="332"/>
      <c r="V913" s="332"/>
      <c r="W913" s="332"/>
      <c r="X913" s="332"/>
      <c r="Y913" s="333">
        <v>1698</v>
      </c>
      <c r="Z913" s="334"/>
      <c r="AA913" s="334"/>
      <c r="AB913" s="335"/>
      <c r="AC913" s="336" t="s">
        <v>666</v>
      </c>
      <c r="AD913" s="337"/>
      <c r="AE913" s="337"/>
      <c r="AF913" s="337"/>
      <c r="AG913" s="337"/>
      <c r="AH913" s="338" t="s">
        <v>639</v>
      </c>
      <c r="AI913" s="339"/>
      <c r="AJ913" s="339"/>
      <c r="AK913" s="339"/>
      <c r="AL913" s="340" t="s">
        <v>639</v>
      </c>
      <c r="AM913" s="341"/>
      <c r="AN913" s="341"/>
      <c r="AO913" s="342"/>
      <c r="AP913" s="343" t="s">
        <v>731</v>
      </c>
      <c r="AQ913" s="343"/>
      <c r="AR913" s="343"/>
      <c r="AS913" s="343"/>
      <c r="AT913" s="343"/>
      <c r="AU913" s="343"/>
      <c r="AV913" s="343"/>
      <c r="AW913" s="343"/>
      <c r="AX913" s="343"/>
      <c r="AY913">
        <f>COUNTA($C$913)</f>
        <v>1</v>
      </c>
    </row>
    <row r="914" spans="1:51" ht="72" customHeight="1" x14ac:dyDescent="0.15">
      <c r="A914" s="356">
        <v>4</v>
      </c>
      <c r="B914" s="356">
        <v>1</v>
      </c>
      <c r="C914" s="344" t="s">
        <v>705</v>
      </c>
      <c r="D914" s="329"/>
      <c r="E914" s="329"/>
      <c r="F914" s="329"/>
      <c r="G914" s="329"/>
      <c r="H914" s="329"/>
      <c r="I914" s="329"/>
      <c r="J914" s="330">
        <v>2011101014084</v>
      </c>
      <c r="K914" s="331"/>
      <c r="L914" s="331"/>
      <c r="M914" s="331"/>
      <c r="N914" s="331"/>
      <c r="O914" s="331"/>
      <c r="P914" s="345" t="s">
        <v>727</v>
      </c>
      <c r="Q914" s="332"/>
      <c r="R914" s="332"/>
      <c r="S914" s="332"/>
      <c r="T914" s="332"/>
      <c r="U914" s="332"/>
      <c r="V914" s="332"/>
      <c r="W914" s="332"/>
      <c r="X914" s="332"/>
      <c r="Y914" s="333">
        <v>1200</v>
      </c>
      <c r="Z914" s="334"/>
      <c r="AA914" s="334"/>
      <c r="AB914" s="335"/>
      <c r="AC914" s="336" t="s">
        <v>666</v>
      </c>
      <c r="AD914" s="337"/>
      <c r="AE914" s="337"/>
      <c r="AF914" s="337"/>
      <c r="AG914" s="337"/>
      <c r="AH914" s="338" t="s">
        <v>639</v>
      </c>
      <c r="AI914" s="339"/>
      <c r="AJ914" s="339"/>
      <c r="AK914" s="339"/>
      <c r="AL914" s="340" t="s">
        <v>639</v>
      </c>
      <c r="AM914" s="341"/>
      <c r="AN914" s="341"/>
      <c r="AO914" s="342"/>
      <c r="AP914" s="343" t="s">
        <v>731</v>
      </c>
      <c r="AQ914" s="343"/>
      <c r="AR914" s="343"/>
      <c r="AS914" s="343"/>
      <c r="AT914" s="343"/>
      <c r="AU914" s="343"/>
      <c r="AV914" s="343"/>
      <c r="AW914" s="343"/>
      <c r="AX914" s="343"/>
      <c r="AY914">
        <f>COUNTA($C$914)</f>
        <v>1</v>
      </c>
    </row>
    <row r="915" spans="1:51" ht="72" customHeight="1" x14ac:dyDescent="0.15">
      <c r="A915" s="356">
        <v>5</v>
      </c>
      <c r="B915" s="356">
        <v>1</v>
      </c>
      <c r="C915" s="344" t="s">
        <v>704</v>
      </c>
      <c r="D915" s="329"/>
      <c r="E915" s="329"/>
      <c r="F915" s="329"/>
      <c r="G915" s="329"/>
      <c r="H915" s="329"/>
      <c r="I915" s="329"/>
      <c r="J915" s="330">
        <v>3010801008436</v>
      </c>
      <c r="K915" s="331"/>
      <c r="L915" s="331"/>
      <c r="M915" s="331"/>
      <c r="N915" s="331"/>
      <c r="O915" s="331"/>
      <c r="P915" s="345" t="s">
        <v>728</v>
      </c>
      <c r="Q915" s="332"/>
      <c r="R915" s="332"/>
      <c r="S915" s="332"/>
      <c r="T915" s="332"/>
      <c r="U915" s="332"/>
      <c r="V915" s="332"/>
      <c r="W915" s="332"/>
      <c r="X915" s="332"/>
      <c r="Y915" s="333">
        <v>1091</v>
      </c>
      <c r="Z915" s="334"/>
      <c r="AA915" s="334"/>
      <c r="AB915" s="335"/>
      <c r="AC915" s="336" t="s">
        <v>666</v>
      </c>
      <c r="AD915" s="337"/>
      <c r="AE915" s="337"/>
      <c r="AF915" s="337"/>
      <c r="AG915" s="337"/>
      <c r="AH915" s="338" t="s">
        <v>639</v>
      </c>
      <c r="AI915" s="339"/>
      <c r="AJ915" s="339"/>
      <c r="AK915" s="339"/>
      <c r="AL915" s="340" t="s">
        <v>639</v>
      </c>
      <c r="AM915" s="341"/>
      <c r="AN915" s="341"/>
      <c r="AO915" s="342"/>
      <c r="AP915" s="343" t="s">
        <v>731</v>
      </c>
      <c r="AQ915" s="343"/>
      <c r="AR915" s="343"/>
      <c r="AS915" s="343"/>
      <c r="AT915" s="343"/>
      <c r="AU915" s="343"/>
      <c r="AV915" s="343"/>
      <c r="AW915" s="343"/>
      <c r="AX915" s="343"/>
      <c r="AY915">
        <f>COUNTA($C$915)</f>
        <v>1</v>
      </c>
    </row>
    <row r="916" spans="1:51" ht="40.5" customHeight="1" x14ac:dyDescent="0.15">
      <c r="A916" s="356">
        <v>6</v>
      </c>
      <c r="B916" s="356">
        <v>1</v>
      </c>
      <c r="C916" s="344" t="s">
        <v>707</v>
      </c>
      <c r="D916" s="329"/>
      <c r="E916" s="329"/>
      <c r="F916" s="329"/>
      <c r="G916" s="329"/>
      <c r="H916" s="329"/>
      <c r="I916" s="329"/>
      <c r="J916" s="330">
        <v>3010601032941</v>
      </c>
      <c r="K916" s="331"/>
      <c r="L916" s="331"/>
      <c r="M916" s="331"/>
      <c r="N916" s="331"/>
      <c r="O916" s="331"/>
      <c r="P916" s="345" t="s">
        <v>719</v>
      </c>
      <c r="Q916" s="332"/>
      <c r="R916" s="332"/>
      <c r="S916" s="332"/>
      <c r="T916" s="332"/>
      <c r="U916" s="332"/>
      <c r="V916" s="332"/>
      <c r="W916" s="332"/>
      <c r="X916" s="332"/>
      <c r="Y916" s="333">
        <v>344</v>
      </c>
      <c r="Z916" s="334"/>
      <c r="AA916" s="334"/>
      <c r="AB916" s="335"/>
      <c r="AC916" s="336" t="s">
        <v>666</v>
      </c>
      <c r="AD916" s="337"/>
      <c r="AE916" s="337"/>
      <c r="AF916" s="337"/>
      <c r="AG916" s="337"/>
      <c r="AH916" s="338" t="s">
        <v>639</v>
      </c>
      <c r="AI916" s="339"/>
      <c r="AJ916" s="339"/>
      <c r="AK916" s="339"/>
      <c r="AL916" s="340" t="s">
        <v>639</v>
      </c>
      <c r="AM916" s="341"/>
      <c r="AN916" s="341"/>
      <c r="AO916" s="342"/>
      <c r="AP916" s="343" t="s">
        <v>673</v>
      </c>
      <c r="AQ916" s="343"/>
      <c r="AR916" s="343"/>
      <c r="AS916" s="343"/>
      <c r="AT916" s="343"/>
      <c r="AU916" s="343"/>
      <c r="AV916" s="343"/>
      <c r="AW916" s="343"/>
      <c r="AX916" s="343"/>
      <c r="AY916">
        <f>COUNTA($C$916)</f>
        <v>1</v>
      </c>
    </row>
    <row r="917" spans="1:51" ht="40.5" customHeight="1" x14ac:dyDescent="0.15">
      <c r="A917" s="356">
        <v>7</v>
      </c>
      <c r="B917" s="356">
        <v>1</v>
      </c>
      <c r="C917" s="344" t="s">
        <v>708</v>
      </c>
      <c r="D917" s="329"/>
      <c r="E917" s="329"/>
      <c r="F917" s="329"/>
      <c r="G917" s="329"/>
      <c r="H917" s="329"/>
      <c r="I917" s="329"/>
      <c r="J917" s="330">
        <v>1010001020185</v>
      </c>
      <c r="K917" s="331"/>
      <c r="L917" s="331"/>
      <c r="M917" s="331"/>
      <c r="N917" s="331"/>
      <c r="O917" s="331"/>
      <c r="P917" s="345" t="s">
        <v>729</v>
      </c>
      <c r="Q917" s="332"/>
      <c r="R917" s="332"/>
      <c r="S917" s="332"/>
      <c r="T917" s="332"/>
      <c r="U917" s="332"/>
      <c r="V917" s="332"/>
      <c r="W917" s="332"/>
      <c r="X917" s="332"/>
      <c r="Y917" s="333">
        <v>220</v>
      </c>
      <c r="Z917" s="334"/>
      <c r="AA917" s="334"/>
      <c r="AB917" s="335"/>
      <c r="AC917" s="336" t="s">
        <v>666</v>
      </c>
      <c r="AD917" s="337"/>
      <c r="AE917" s="337"/>
      <c r="AF917" s="337"/>
      <c r="AG917" s="337"/>
      <c r="AH917" s="338" t="s">
        <v>639</v>
      </c>
      <c r="AI917" s="339"/>
      <c r="AJ917" s="339"/>
      <c r="AK917" s="339"/>
      <c r="AL917" s="340" t="s">
        <v>639</v>
      </c>
      <c r="AM917" s="341"/>
      <c r="AN917" s="341"/>
      <c r="AO917" s="342"/>
      <c r="AP917" s="343" t="s">
        <v>673</v>
      </c>
      <c r="AQ917" s="343"/>
      <c r="AR917" s="343"/>
      <c r="AS917" s="343"/>
      <c r="AT917" s="343"/>
      <c r="AU917" s="343"/>
      <c r="AV917" s="343"/>
      <c r="AW917" s="343"/>
      <c r="AX917" s="343"/>
      <c r="AY917">
        <f>COUNTA($C$917)</f>
        <v>1</v>
      </c>
    </row>
    <row r="918" spans="1:51" ht="40.5" customHeight="1" x14ac:dyDescent="0.15">
      <c r="A918" s="356">
        <v>8</v>
      </c>
      <c r="B918" s="356">
        <v>1</v>
      </c>
      <c r="C918" s="344" t="s">
        <v>693</v>
      </c>
      <c r="D918" s="329"/>
      <c r="E918" s="329"/>
      <c r="F918" s="329"/>
      <c r="G918" s="329"/>
      <c r="H918" s="329"/>
      <c r="I918" s="329"/>
      <c r="J918" s="330">
        <v>7010001008844</v>
      </c>
      <c r="K918" s="331"/>
      <c r="L918" s="331"/>
      <c r="M918" s="331"/>
      <c r="N918" s="331"/>
      <c r="O918" s="331"/>
      <c r="P918" s="345" t="s">
        <v>694</v>
      </c>
      <c r="Q918" s="332"/>
      <c r="R918" s="332"/>
      <c r="S918" s="332"/>
      <c r="T918" s="332"/>
      <c r="U918" s="332"/>
      <c r="V918" s="332"/>
      <c r="W918" s="332"/>
      <c r="X918" s="332"/>
      <c r="Y918" s="333">
        <v>215</v>
      </c>
      <c r="Z918" s="334"/>
      <c r="AA918" s="334"/>
      <c r="AB918" s="335"/>
      <c r="AC918" s="336" t="s">
        <v>666</v>
      </c>
      <c r="AD918" s="337"/>
      <c r="AE918" s="337"/>
      <c r="AF918" s="337"/>
      <c r="AG918" s="337"/>
      <c r="AH918" s="338" t="s">
        <v>639</v>
      </c>
      <c r="AI918" s="339"/>
      <c r="AJ918" s="339"/>
      <c r="AK918" s="339"/>
      <c r="AL918" s="340" t="s">
        <v>639</v>
      </c>
      <c r="AM918" s="341"/>
      <c r="AN918" s="341"/>
      <c r="AO918" s="342"/>
      <c r="AP918" s="343" t="s">
        <v>673</v>
      </c>
      <c r="AQ918" s="343"/>
      <c r="AR918" s="343"/>
      <c r="AS918" s="343"/>
      <c r="AT918" s="343"/>
      <c r="AU918" s="343"/>
      <c r="AV918" s="343"/>
      <c r="AW918" s="343"/>
      <c r="AX918" s="343"/>
      <c r="AY918">
        <f>COUNTA($C$918)</f>
        <v>1</v>
      </c>
    </row>
    <row r="919" spans="1:51" ht="40.5" customHeight="1" x14ac:dyDescent="0.15">
      <c r="A919" s="356">
        <v>9</v>
      </c>
      <c r="B919" s="356">
        <v>1</v>
      </c>
      <c r="C919" s="329" t="s">
        <v>670</v>
      </c>
      <c r="D919" s="329"/>
      <c r="E919" s="329"/>
      <c r="F919" s="329"/>
      <c r="G919" s="329"/>
      <c r="H919" s="329"/>
      <c r="I919" s="329"/>
      <c r="J919" s="330">
        <v>6010801000811</v>
      </c>
      <c r="K919" s="331"/>
      <c r="L919" s="331"/>
      <c r="M919" s="331"/>
      <c r="N919" s="331"/>
      <c r="O919" s="331"/>
      <c r="P919" s="332" t="s">
        <v>672</v>
      </c>
      <c r="Q919" s="332"/>
      <c r="R919" s="332"/>
      <c r="S919" s="332"/>
      <c r="T919" s="332"/>
      <c r="U919" s="332"/>
      <c r="V919" s="332"/>
      <c r="W919" s="332"/>
      <c r="X919" s="332"/>
      <c r="Y919" s="333">
        <v>87</v>
      </c>
      <c r="Z919" s="334"/>
      <c r="AA919" s="334"/>
      <c r="AB919" s="335"/>
      <c r="AC919" s="336" t="s">
        <v>666</v>
      </c>
      <c r="AD919" s="337"/>
      <c r="AE919" s="337"/>
      <c r="AF919" s="337"/>
      <c r="AG919" s="337"/>
      <c r="AH919" s="338" t="s">
        <v>639</v>
      </c>
      <c r="AI919" s="339"/>
      <c r="AJ919" s="339"/>
      <c r="AK919" s="339"/>
      <c r="AL919" s="340" t="s">
        <v>639</v>
      </c>
      <c r="AM919" s="341"/>
      <c r="AN919" s="341"/>
      <c r="AO919" s="342"/>
      <c r="AP919" s="343" t="s">
        <v>673</v>
      </c>
      <c r="AQ919" s="343"/>
      <c r="AR919" s="343"/>
      <c r="AS919" s="343"/>
      <c r="AT919" s="343"/>
      <c r="AU919" s="343"/>
      <c r="AV919" s="343"/>
      <c r="AW919" s="343"/>
      <c r="AX919" s="343"/>
      <c r="AY919">
        <f>COUNTA($C$919)</f>
        <v>1</v>
      </c>
    </row>
    <row r="920" spans="1:51" ht="40.5" customHeight="1" x14ac:dyDescent="0.15">
      <c r="A920" s="356">
        <v>10</v>
      </c>
      <c r="B920" s="356">
        <v>1</v>
      </c>
      <c r="C920" s="329" t="s">
        <v>671</v>
      </c>
      <c r="D920" s="329"/>
      <c r="E920" s="329"/>
      <c r="F920" s="329"/>
      <c r="G920" s="329"/>
      <c r="H920" s="329"/>
      <c r="I920" s="329"/>
      <c r="J920" s="330">
        <v>2010001098064</v>
      </c>
      <c r="K920" s="331"/>
      <c r="L920" s="331"/>
      <c r="M920" s="331"/>
      <c r="N920" s="331"/>
      <c r="O920" s="331"/>
      <c r="P920" s="345" t="s">
        <v>730</v>
      </c>
      <c r="Q920" s="332"/>
      <c r="R920" s="332"/>
      <c r="S920" s="332"/>
      <c r="T920" s="332"/>
      <c r="U920" s="332"/>
      <c r="V920" s="332"/>
      <c r="W920" s="332"/>
      <c r="X920" s="332"/>
      <c r="Y920" s="333">
        <v>79</v>
      </c>
      <c r="Z920" s="334"/>
      <c r="AA920" s="334"/>
      <c r="AB920" s="335"/>
      <c r="AC920" s="336" t="s">
        <v>666</v>
      </c>
      <c r="AD920" s="337"/>
      <c r="AE920" s="337"/>
      <c r="AF920" s="337"/>
      <c r="AG920" s="337"/>
      <c r="AH920" s="338" t="s">
        <v>639</v>
      </c>
      <c r="AI920" s="339"/>
      <c r="AJ920" s="339"/>
      <c r="AK920" s="339"/>
      <c r="AL920" s="340" t="s">
        <v>639</v>
      </c>
      <c r="AM920" s="341"/>
      <c r="AN920" s="341"/>
      <c r="AO920" s="342"/>
      <c r="AP920" s="343" t="s">
        <v>673</v>
      </c>
      <c r="AQ920" s="343"/>
      <c r="AR920" s="343"/>
      <c r="AS920" s="343"/>
      <c r="AT920" s="343"/>
      <c r="AU920" s="343"/>
      <c r="AV920" s="343"/>
      <c r="AW920" s="343"/>
      <c r="AX920" s="343"/>
      <c r="AY920">
        <f>COUNTA($C$920)</f>
        <v>1</v>
      </c>
    </row>
    <row r="921" spans="1:51" ht="30" hidden="1" customHeight="1" x14ac:dyDescent="0.15">
      <c r="A921" s="356">
        <v>11</v>
      </c>
      <c r="B921" s="356">
        <v>1</v>
      </c>
      <c r="C921" s="344"/>
      <c r="D921" s="329"/>
      <c r="E921" s="329"/>
      <c r="F921" s="329"/>
      <c r="G921" s="329"/>
      <c r="H921" s="329"/>
      <c r="I921" s="329"/>
      <c r="J921" s="330"/>
      <c r="K921" s="331"/>
      <c r="L921" s="331"/>
      <c r="M921" s="331"/>
      <c r="N921" s="331"/>
      <c r="O921" s="331"/>
      <c r="P921" s="345"/>
      <c r="Q921" s="332"/>
      <c r="R921" s="332"/>
      <c r="S921" s="332"/>
      <c r="T921" s="332"/>
      <c r="U921" s="332"/>
      <c r="V921" s="332"/>
      <c r="W921" s="332"/>
      <c r="X921" s="332"/>
      <c r="Y921" s="333"/>
      <c r="Z921" s="334"/>
      <c r="AA921" s="334"/>
      <c r="AB921" s="335"/>
      <c r="AC921" s="336"/>
      <c r="AD921" s="337"/>
      <c r="AE921" s="337"/>
      <c r="AF921" s="337"/>
      <c r="AG921" s="337"/>
      <c r="AH921" s="352"/>
      <c r="AI921" s="353"/>
      <c r="AJ921" s="353"/>
      <c r="AK921" s="353"/>
      <c r="AL921" s="340"/>
      <c r="AM921" s="341"/>
      <c r="AN921" s="341"/>
      <c r="AO921" s="342"/>
      <c r="AP921" s="343"/>
      <c r="AQ921" s="343"/>
      <c r="AR921" s="343"/>
      <c r="AS921" s="343"/>
      <c r="AT921" s="343"/>
      <c r="AU921" s="343"/>
      <c r="AV921" s="343"/>
      <c r="AW921" s="343"/>
      <c r="AX921" s="343"/>
      <c r="AY921">
        <f>COUNTA($C$921)</f>
        <v>0</v>
      </c>
    </row>
    <row r="922" spans="1:51" ht="30" hidden="1" customHeight="1" x14ac:dyDescent="0.15">
      <c r="A922" s="356">
        <v>12</v>
      </c>
      <c r="B922" s="356">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33"/>
      <c r="Z922" s="334"/>
      <c r="AA922" s="334"/>
      <c r="AB922" s="335"/>
      <c r="AC922" s="336"/>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c r="AY922">
        <f>COUNTA($C$922)</f>
        <v>0</v>
      </c>
    </row>
    <row r="923" spans="1:51" ht="30" hidden="1" customHeight="1" x14ac:dyDescent="0.15">
      <c r="A923" s="356">
        <v>13</v>
      </c>
      <c r="B923" s="356">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33"/>
      <c r="Z923" s="334"/>
      <c r="AA923" s="334"/>
      <c r="AB923" s="335"/>
      <c r="AC923" s="336"/>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c r="AY923">
        <f>COUNTA($C$923)</f>
        <v>0</v>
      </c>
    </row>
    <row r="924" spans="1:51" ht="30" hidden="1" customHeight="1" x14ac:dyDescent="0.15">
      <c r="A924" s="356">
        <v>14</v>
      </c>
      <c r="B924" s="356">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33"/>
      <c r="Z924" s="334"/>
      <c r="AA924" s="334"/>
      <c r="AB924" s="335"/>
      <c r="AC924" s="336"/>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c r="AY924">
        <f>COUNTA($C$924)</f>
        <v>0</v>
      </c>
    </row>
    <row r="925" spans="1:51" ht="30" hidden="1" customHeight="1" x14ac:dyDescent="0.15">
      <c r="A925" s="356">
        <v>15</v>
      </c>
      <c r="B925" s="356">
        <v>1</v>
      </c>
      <c r="C925" s="329"/>
      <c r="D925" s="329"/>
      <c r="E925" s="329"/>
      <c r="F925" s="329"/>
      <c r="G925" s="329"/>
      <c r="H925" s="329"/>
      <c r="I925" s="329"/>
      <c r="J925" s="330"/>
      <c r="K925" s="331"/>
      <c r="L925" s="331"/>
      <c r="M925" s="331"/>
      <c r="N925" s="331"/>
      <c r="O925" s="331"/>
      <c r="P925" s="332"/>
      <c r="Q925" s="332"/>
      <c r="R925" s="332"/>
      <c r="S925" s="332"/>
      <c r="T925" s="332"/>
      <c r="U925" s="332"/>
      <c r="V925" s="332"/>
      <c r="W925" s="332"/>
      <c r="X925" s="332"/>
      <c r="Y925" s="333"/>
      <c r="Z925" s="334"/>
      <c r="AA925" s="334"/>
      <c r="AB925" s="335"/>
      <c r="AC925" s="336"/>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c r="AY925">
        <f>COUNTA($C$925)</f>
        <v>0</v>
      </c>
    </row>
    <row r="926" spans="1:51" ht="30" hidden="1" customHeight="1" x14ac:dyDescent="0.15">
      <c r="A926" s="356">
        <v>16</v>
      </c>
      <c r="B926" s="356">
        <v>1</v>
      </c>
      <c r="C926" s="329"/>
      <c r="D926" s="329"/>
      <c r="E926" s="329"/>
      <c r="F926" s="329"/>
      <c r="G926" s="329"/>
      <c r="H926" s="329"/>
      <c r="I926" s="329"/>
      <c r="J926" s="330"/>
      <c r="K926" s="331"/>
      <c r="L926" s="331"/>
      <c r="M926" s="331"/>
      <c r="N926" s="331"/>
      <c r="O926" s="331"/>
      <c r="P926" s="332"/>
      <c r="Q926" s="332"/>
      <c r="R926" s="332"/>
      <c r="S926" s="332"/>
      <c r="T926" s="332"/>
      <c r="U926" s="332"/>
      <c r="V926" s="332"/>
      <c r="W926" s="332"/>
      <c r="X926" s="332"/>
      <c r="Y926" s="333"/>
      <c r="Z926" s="334"/>
      <c r="AA926" s="334"/>
      <c r="AB926" s="335"/>
      <c r="AC926" s="336"/>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c r="AY926">
        <f>COUNTA($C$926)</f>
        <v>0</v>
      </c>
    </row>
    <row r="927" spans="1:51" s="16" customFormat="1" ht="30" hidden="1" customHeight="1" x14ac:dyDescent="0.15">
      <c r="A927" s="356">
        <v>17</v>
      </c>
      <c r="B927" s="356">
        <v>1</v>
      </c>
      <c r="C927" s="329"/>
      <c r="D927" s="329"/>
      <c r="E927" s="329"/>
      <c r="F927" s="329"/>
      <c r="G927" s="329"/>
      <c r="H927" s="329"/>
      <c r="I927" s="329"/>
      <c r="J927" s="330"/>
      <c r="K927" s="331"/>
      <c r="L927" s="331"/>
      <c r="M927" s="331"/>
      <c r="N927" s="331"/>
      <c r="O927" s="331"/>
      <c r="P927" s="332"/>
      <c r="Q927" s="332"/>
      <c r="R927" s="332"/>
      <c r="S927" s="332"/>
      <c r="T927" s="332"/>
      <c r="U927" s="332"/>
      <c r="V927" s="332"/>
      <c r="W927" s="332"/>
      <c r="X927" s="332"/>
      <c r="Y927" s="333"/>
      <c r="Z927" s="334"/>
      <c r="AA927" s="334"/>
      <c r="AB927" s="335"/>
      <c r="AC927" s="336"/>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c r="AY927">
        <f>COUNTA($C$927)</f>
        <v>0</v>
      </c>
    </row>
    <row r="928" spans="1:51" ht="30" hidden="1" customHeight="1" x14ac:dyDescent="0.15">
      <c r="A928" s="356">
        <v>18</v>
      </c>
      <c r="B928" s="356">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33"/>
      <c r="Z928" s="334"/>
      <c r="AA928" s="334"/>
      <c r="AB928" s="335"/>
      <c r="AC928" s="336"/>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c r="AY928">
        <f>COUNTA($C$928)</f>
        <v>0</v>
      </c>
    </row>
    <row r="929" spans="1:51" ht="30" hidden="1" customHeight="1" x14ac:dyDescent="0.15">
      <c r="A929" s="356">
        <v>19</v>
      </c>
      <c r="B929" s="356">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33"/>
      <c r="Z929" s="334"/>
      <c r="AA929" s="334"/>
      <c r="AB929" s="335"/>
      <c r="AC929" s="336"/>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c r="AY929">
        <f>COUNTA($C$929)</f>
        <v>0</v>
      </c>
    </row>
    <row r="930" spans="1:51" ht="30" hidden="1" customHeight="1" x14ac:dyDescent="0.15">
      <c r="A930" s="356">
        <v>20</v>
      </c>
      <c r="B930" s="356">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33"/>
      <c r="Z930" s="334"/>
      <c r="AA930" s="334"/>
      <c r="AB930" s="335"/>
      <c r="AC930" s="336"/>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c r="AY930">
        <f>COUNTA($C$930)</f>
        <v>0</v>
      </c>
    </row>
    <row r="931" spans="1:51" ht="30" hidden="1" customHeight="1" x14ac:dyDescent="0.15">
      <c r="A931" s="356">
        <v>21</v>
      </c>
      <c r="B931" s="356">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33"/>
      <c r="Z931" s="334"/>
      <c r="AA931" s="334"/>
      <c r="AB931" s="335"/>
      <c r="AC931" s="336"/>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c r="AY931">
        <f>COUNTA($C$931)</f>
        <v>0</v>
      </c>
    </row>
    <row r="932" spans="1:51" ht="30" hidden="1" customHeight="1" x14ac:dyDescent="0.15">
      <c r="A932" s="356">
        <v>22</v>
      </c>
      <c r="B932" s="356">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33"/>
      <c r="Z932" s="334"/>
      <c r="AA932" s="334"/>
      <c r="AB932" s="335"/>
      <c r="AC932" s="336"/>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c r="AY932">
        <f>COUNTA($C$932)</f>
        <v>0</v>
      </c>
    </row>
    <row r="933" spans="1:51" ht="30" hidden="1" customHeight="1" x14ac:dyDescent="0.15">
      <c r="A933" s="356">
        <v>23</v>
      </c>
      <c r="B933" s="356">
        <v>1</v>
      </c>
      <c r="C933" s="329"/>
      <c r="D933" s="329"/>
      <c r="E933" s="329"/>
      <c r="F933" s="329"/>
      <c r="G933" s="329"/>
      <c r="H933" s="329"/>
      <c r="I933" s="329"/>
      <c r="J933" s="330"/>
      <c r="K933" s="331"/>
      <c r="L933" s="331"/>
      <c r="M933" s="331"/>
      <c r="N933" s="331"/>
      <c r="O933" s="331"/>
      <c r="P933" s="332"/>
      <c r="Q933" s="332"/>
      <c r="R933" s="332"/>
      <c r="S933" s="332"/>
      <c r="T933" s="332"/>
      <c r="U933" s="332"/>
      <c r="V933" s="332"/>
      <c r="W933" s="332"/>
      <c r="X933" s="332"/>
      <c r="Y933" s="333"/>
      <c r="Z933" s="334"/>
      <c r="AA933" s="334"/>
      <c r="AB933" s="335"/>
      <c r="AC933" s="336"/>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c r="AY933">
        <f>COUNTA($C$933)</f>
        <v>0</v>
      </c>
    </row>
    <row r="934" spans="1:51" ht="30" hidden="1" customHeight="1" x14ac:dyDescent="0.15">
      <c r="A934" s="356">
        <v>24</v>
      </c>
      <c r="B934" s="356">
        <v>1</v>
      </c>
      <c r="C934" s="329"/>
      <c r="D934" s="329"/>
      <c r="E934" s="329"/>
      <c r="F934" s="329"/>
      <c r="G934" s="329"/>
      <c r="H934" s="329"/>
      <c r="I934" s="329"/>
      <c r="J934" s="330"/>
      <c r="K934" s="331"/>
      <c r="L934" s="331"/>
      <c r="M934" s="331"/>
      <c r="N934" s="331"/>
      <c r="O934" s="331"/>
      <c r="P934" s="332"/>
      <c r="Q934" s="332"/>
      <c r="R934" s="332"/>
      <c r="S934" s="332"/>
      <c r="T934" s="332"/>
      <c r="U934" s="332"/>
      <c r="V934" s="332"/>
      <c r="W934" s="332"/>
      <c r="X934" s="332"/>
      <c r="Y934" s="333"/>
      <c r="Z934" s="334"/>
      <c r="AA934" s="334"/>
      <c r="AB934" s="335"/>
      <c r="AC934" s="336"/>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c r="AY934">
        <f>COUNTA($C$934)</f>
        <v>0</v>
      </c>
    </row>
    <row r="935" spans="1:51" ht="30" hidden="1" customHeight="1" x14ac:dyDescent="0.15">
      <c r="A935" s="356">
        <v>25</v>
      </c>
      <c r="B935" s="356">
        <v>1</v>
      </c>
      <c r="C935" s="329"/>
      <c r="D935" s="329"/>
      <c r="E935" s="329"/>
      <c r="F935" s="329"/>
      <c r="G935" s="329"/>
      <c r="H935" s="329"/>
      <c r="I935" s="329"/>
      <c r="J935" s="330"/>
      <c r="K935" s="331"/>
      <c r="L935" s="331"/>
      <c r="M935" s="331"/>
      <c r="N935" s="331"/>
      <c r="O935" s="331"/>
      <c r="P935" s="332"/>
      <c r="Q935" s="332"/>
      <c r="R935" s="332"/>
      <c r="S935" s="332"/>
      <c r="T935" s="332"/>
      <c r="U935" s="332"/>
      <c r="V935" s="332"/>
      <c r="W935" s="332"/>
      <c r="X935" s="332"/>
      <c r="Y935" s="333"/>
      <c r="Z935" s="334"/>
      <c r="AA935" s="334"/>
      <c r="AB935" s="335"/>
      <c r="AC935" s="336"/>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c r="AY935">
        <f>COUNTA($C$935)</f>
        <v>0</v>
      </c>
    </row>
    <row r="936" spans="1:51" ht="30" hidden="1" customHeight="1" x14ac:dyDescent="0.15">
      <c r="A936" s="356">
        <v>26</v>
      </c>
      <c r="B936" s="356">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33"/>
      <c r="Z936" s="334"/>
      <c r="AA936" s="334"/>
      <c r="AB936" s="335"/>
      <c r="AC936" s="336"/>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c r="AY936">
        <f>COUNTA($C$936)</f>
        <v>0</v>
      </c>
    </row>
    <row r="937" spans="1:51" ht="30" hidden="1" customHeight="1" x14ac:dyDescent="0.15">
      <c r="A937" s="356">
        <v>27</v>
      </c>
      <c r="B937" s="356">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33"/>
      <c r="Z937" s="334"/>
      <c r="AA937" s="334"/>
      <c r="AB937" s="335"/>
      <c r="AC937" s="336"/>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c r="AY937">
        <f>COUNTA($C$937)</f>
        <v>0</v>
      </c>
    </row>
    <row r="938" spans="1:51" ht="30" hidden="1" customHeight="1" x14ac:dyDescent="0.15">
      <c r="A938" s="356">
        <v>28</v>
      </c>
      <c r="B938" s="356">
        <v>1</v>
      </c>
      <c r="C938" s="329"/>
      <c r="D938" s="329"/>
      <c r="E938" s="329"/>
      <c r="F938" s="329"/>
      <c r="G938" s="329"/>
      <c r="H938" s="329"/>
      <c r="I938" s="329"/>
      <c r="J938" s="330"/>
      <c r="K938" s="331"/>
      <c r="L938" s="331"/>
      <c r="M938" s="331"/>
      <c r="N938" s="331"/>
      <c r="O938" s="331"/>
      <c r="P938" s="332"/>
      <c r="Q938" s="332"/>
      <c r="R938" s="332"/>
      <c r="S938" s="332"/>
      <c r="T938" s="332"/>
      <c r="U938" s="332"/>
      <c r="V938" s="332"/>
      <c r="W938" s="332"/>
      <c r="X938" s="332"/>
      <c r="Y938" s="333"/>
      <c r="Z938" s="334"/>
      <c r="AA938" s="334"/>
      <c r="AB938" s="335"/>
      <c r="AC938" s="336"/>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c r="AY938">
        <f>COUNTA($C$938)</f>
        <v>0</v>
      </c>
    </row>
    <row r="939" spans="1:51" ht="30" hidden="1" customHeight="1" x14ac:dyDescent="0.15">
      <c r="A939" s="356">
        <v>29</v>
      </c>
      <c r="B939" s="356">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33"/>
      <c r="Z939" s="334"/>
      <c r="AA939" s="334"/>
      <c r="AB939" s="335"/>
      <c r="AC939" s="336"/>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c r="AY939">
        <f>COUNTA($C$939)</f>
        <v>0</v>
      </c>
    </row>
    <row r="940" spans="1:51" ht="30" hidden="1" customHeight="1" x14ac:dyDescent="0.15">
      <c r="A940" s="356">
        <v>30</v>
      </c>
      <c r="B940" s="356">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33"/>
      <c r="Z940" s="334"/>
      <c r="AA940" s="334"/>
      <c r="AB940" s="335"/>
      <c r="AC940" s="336"/>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6"/>
      <c r="B943" s="346"/>
      <c r="C943" s="346" t="s">
        <v>26</v>
      </c>
      <c r="D943" s="346"/>
      <c r="E943" s="346"/>
      <c r="F943" s="346"/>
      <c r="G943" s="346"/>
      <c r="H943" s="346"/>
      <c r="I943" s="346"/>
      <c r="J943" s="137" t="s">
        <v>221</v>
      </c>
      <c r="K943" s="347"/>
      <c r="L943" s="347"/>
      <c r="M943" s="347"/>
      <c r="N943" s="347"/>
      <c r="O943" s="347"/>
      <c r="P943" s="232" t="s">
        <v>196</v>
      </c>
      <c r="Q943" s="232"/>
      <c r="R943" s="232"/>
      <c r="S943" s="232"/>
      <c r="T943" s="232"/>
      <c r="U943" s="232"/>
      <c r="V943" s="232"/>
      <c r="W943" s="232"/>
      <c r="X943" s="232"/>
      <c r="Y943" s="348" t="s">
        <v>219</v>
      </c>
      <c r="Z943" s="349"/>
      <c r="AA943" s="349"/>
      <c r="AB943" s="349"/>
      <c r="AC943" s="137" t="s">
        <v>257</v>
      </c>
      <c r="AD943" s="137"/>
      <c r="AE943" s="137"/>
      <c r="AF943" s="137"/>
      <c r="AG943" s="137"/>
      <c r="AH943" s="348" t="s">
        <v>285</v>
      </c>
      <c r="AI943" s="346"/>
      <c r="AJ943" s="346"/>
      <c r="AK943" s="346"/>
      <c r="AL943" s="346" t="s">
        <v>21</v>
      </c>
      <c r="AM943" s="346"/>
      <c r="AN943" s="346"/>
      <c r="AO943" s="350"/>
      <c r="AP943" s="351" t="s">
        <v>222</v>
      </c>
      <c r="AQ943" s="351"/>
      <c r="AR943" s="351"/>
      <c r="AS943" s="351"/>
      <c r="AT943" s="351"/>
      <c r="AU943" s="351"/>
      <c r="AV943" s="351"/>
      <c r="AW943" s="351"/>
      <c r="AX943" s="351"/>
      <c r="AY943">
        <f t="shared" ref="AY943:AY944" si="122">$AY$941</f>
        <v>1</v>
      </c>
    </row>
    <row r="944" spans="1:51" ht="34.5" customHeight="1" x14ac:dyDescent="0.15">
      <c r="A944" s="356">
        <v>1</v>
      </c>
      <c r="B944" s="356">
        <v>1</v>
      </c>
      <c r="C944" s="344" t="s">
        <v>674</v>
      </c>
      <c r="D944" s="329"/>
      <c r="E944" s="329"/>
      <c r="F944" s="329"/>
      <c r="G944" s="329"/>
      <c r="H944" s="329"/>
      <c r="I944" s="329"/>
      <c r="J944" s="330" t="s">
        <v>639</v>
      </c>
      <c r="K944" s="331"/>
      <c r="L944" s="331"/>
      <c r="M944" s="331"/>
      <c r="N944" s="331"/>
      <c r="O944" s="331"/>
      <c r="P944" s="345" t="s">
        <v>675</v>
      </c>
      <c r="Q944" s="332"/>
      <c r="R944" s="332"/>
      <c r="S944" s="332"/>
      <c r="T944" s="332"/>
      <c r="U944" s="332"/>
      <c r="V944" s="332"/>
      <c r="W944" s="332"/>
      <c r="X944" s="332"/>
      <c r="Y944" s="333">
        <v>0.5</v>
      </c>
      <c r="Z944" s="334"/>
      <c r="AA944" s="334"/>
      <c r="AB944" s="335"/>
      <c r="AC944" s="336" t="s">
        <v>666</v>
      </c>
      <c r="AD944" s="337"/>
      <c r="AE944" s="337"/>
      <c r="AF944" s="337"/>
      <c r="AG944" s="337"/>
      <c r="AH944" s="352" t="s">
        <v>639</v>
      </c>
      <c r="AI944" s="353"/>
      <c r="AJ944" s="353"/>
      <c r="AK944" s="353"/>
      <c r="AL944" s="340" t="s">
        <v>639</v>
      </c>
      <c r="AM944" s="341"/>
      <c r="AN944" s="341"/>
      <c r="AO944" s="342"/>
      <c r="AP944" s="343" t="s">
        <v>673</v>
      </c>
      <c r="AQ944" s="343"/>
      <c r="AR944" s="343"/>
      <c r="AS944" s="343"/>
      <c r="AT944" s="343"/>
      <c r="AU944" s="343"/>
      <c r="AV944" s="343"/>
      <c r="AW944" s="343"/>
      <c r="AX944" s="343"/>
      <c r="AY944">
        <f t="shared" si="122"/>
        <v>1</v>
      </c>
    </row>
    <row r="945" spans="1:51" ht="30" hidden="1" customHeight="1" x14ac:dyDescent="0.15">
      <c r="A945" s="356">
        <v>2</v>
      </c>
      <c r="B945" s="356">
        <v>1</v>
      </c>
      <c r="C945" s="329"/>
      <c r="D945" s="329"/>
      <c r="E945" s="329"/>
      <c r="F945" s="329"/>
      <c r="G945" s="329"/>
      <c r="H945" s="329"/>
      <c r="I945" s="329"/>
      <c r="J945" s="330"/>
      <c r="K945" s="331"/>
      <c r="L945" s="331"/>
      <c r="M945" s="331"/>
      <c r="N945" s="331"/>
      <c r="O945" s="331"/>
      <c r="P945" s="332"/>
      <c r="Q945" s="332"/>
      <c r="R945" s="332"/>
      <c r="S945" s="332"/>
      <c r="T945" s="332"/>
      <c r="U945" s="332"/>
      <c r="V945" s="332"/>
      <c r="W945" s="332"/>
      <c r="X945" s="332"/>
      <c r="Y945" s="333"/>
      <c r="Z945" s="334"/>
      <c r="AA945" s="334"/>
      <c r="AB945" s="335"/>
      <c r="AC945" s="336"/>
      <c r="AD945" s="337"/>
      <c r="AE945" s="337"/>
      <c r="AF945" s="337"/>
      <c r="AG945" s="337"/>
      <c r="AH945" s="352"/>
      <c r="AI945" s="353"/>
      <c r="AJ945" s="353"/>
      <c r="AK945" s="353"/>
      <c r="AL945" s="340"/>
      <c r="AM945" s="341"/>
      <c r="AN945" s="341"/>
      <c r="AO945" s="342"/>
      <c r="AP945" s="343"/>
      <c r="AQ945" s="343"/>
      <c r="AR945" s="343"/>
      <c r="AS945" s="343"/>
      <c r="AT945" s="343"/>
      <c r="AU945" s="343"/>
      <c r="AV945" s="343"/>
      <c r="AW945" s="343"/>
      <c r="AX945" s="343"/>
      <c r="AY945">
        <f>COUNTA($C$945)</f>
        <v>0</v>
      </c>
    </row>
    <row r="946" spans="1:51" ht="30" hidden="1" customHeight="1" x14ac:dyDescent="0.15">
      <c r="A946" s="356">
        <v>3</v>
      </c>
      <c r="B946" s="356">
        <v>1</v>
      </c>
      <c r="C946" s="344"/>
      <c r="D946" s="329"/>
      <c r="E946" s="329"/>
      <c r="F946" s="329"/>
      <c r="G946" s="329"/>
      <c r="H946" s="329"/>
      <c r="I946" s="329"/>
      <c r="J946" s="330"/>
      <c r="K946" s="331"/>
      <c r="L946" s="331"/>
      <c r="M946" s="331"/>
      <c r="N946" s="331"/>
      <c r="O946" s="331"/>
      <c r="P946" s="345"/>
      <c r="Q946" s="332"/>
      <c r="R946" s="332"/>
      <c r="S946" s="332"/>
      <c r="T946" s="332"/>
      <c r="U946" s="332"/>
      <c r="V946" s="332"/>
      <c r="W946" s="332"/>
      <c r="X946" s="332"/>
      <c r="Y946" s="333"/>
      <c r="Z946" s="334"/>
      <c r="AA946" s="334"/>
      <c r="AB946" s="335"/>
      <c r="AC946" s="336"/>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c r="AY946">
        <f>COUNTA($C$946)</f>
        <v>0</v>
      </c>
    </row>
    <row r="947" spans="1:51" ht="30" hidden="1" customHeight="1" x14ac:dyDescent="0.15">
      <c r="A947" s="356">
        <v>4</v>
      </c>
      <c r="B947" s="356">
        <v>1</v>
      </c>
      <c r="C947" s="344"/>
      <c r="D947" s="329"/>
      <c r="E947" s="329"/>
      <c r="F947" s="329"/>
      <c r="G947" s="329"/>
      <c r="H947" s="329"/>
      <c r="I947" s="329"/>
      <c r="J947" s="330"/>
      <c r="K947" s="331"/>
      <c r="L947" s="331"/>
      <c r="M947" s="331"/>
      <c r="N947" s="331"/>
      <c r="O947" s="331"/>
      <c r="P947" s="345"/>
      <c r="Q947" s="332"/>
      <c r="R947" s="332"/>
      <c r="S947" s="332"/>
      <c r="T947" s="332"/>
      <c r="U947" s="332"/>
      <c r="V947" s="332"/>
      <c r="W947" s="332"/>
      <c r="X947" s="332"/>
      <c r="Y947" s="333"/>
      <c r="Z947" s="334"/>
      <c r="AA947" s="334"/>
      <c r="AB947" s="335"/>
      <c r="AC947" s="336"/>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c r="AY947">
        <f>COUNTA($C$947)</f>
        <v>0</v>
      </c>
    </row>
    <row r="948" spans="1:51" ht="30" hidden="1" customHeight="1" x14ac:dyDescent="0.15">
      <c r="A948" s="356">
        <v>5</v>
      </c>
      <c r="B948" s="356">
        <v>1</v>
      </c>
      <c r="C948" s="329"/>
      <c r="D948" s="329"/>
      <c r="E948" s="329"/>
      <c r="F948" s="329"/>
      <c r="G948" s="329"/>
      <c r="H948" s="329"/>
      <c r="I948" s="329"/>
      <c r="J948" s="330"/>
      <c r="K948" s="331"/>
      <c r="L948" s="331"/>
      <c r="M948" s="331"/>
      <c r="N948" s="331"/>
      <c r="O948" s="331"/>
      <c r="P948" s="332"/>
      <c r="Q948" s="332"/>
      <c r="R948" s="332"/>
      <c r="S948" s="332"/>
      <c r="T948" s="332"/>
      <c r="U948" s="332"/>
      <c r="V948" s="332"/>
      <c r="W948" s="332"/>
      <c r="X948" s="332"/>
      <c r="Y948" s="333"/>
      <c r="Z948" s="334"/>
      <c r="AA948" s="334"/>
      <c r="AB948" s="335"/>
      <c r="AC948" s="336"/>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c r="AY948">
        <f>COUNTA($C$948)</f>
        <v>0</v>
      </c>
    </row>
    <row r="949" spans="1:51" ht="30" hidden="1" customHeight="1" x14ac:dyDescent="0.15">
      <c r="A949" s="356">
        <v>6</v>
      </c>
      <c r="B949" s="356">
        <v>1</v>
      </c>
      <c r="C949" s="329"/>
      <c r="D949" s="329"/>
      <c r="E949" s="329"/>
      <c r="F949" s="329"/>
      <c r="G949" s="329"/>
      <c r="H949" s="329"/>
      <c r="I949" s="329"/>
      <c r="J949" s="330"/>
      <c r="K949" s="331"/>
      <c r="L949" s="331"/>
      <c r="M949" s="331"/>
      <c r="N949" s="331"/>
      <c r="O949" s="331"/>
      <c r="P949" s="332"/>
      <c r="Q949" s="332"/>
      <c r="R949" s="332"/>
      <c r="S949" s="332"/>
      <c r="T949" s="332"/>
      <c r="U949" s="332"/>
      <c r="V949" s="332"/>
      <c r="W949" s="332"/>
      <c r="X949" s="332"/>
      <c r="Y949" s="333"/>
      <c r="Z949" s="334"/>
      <c r="AA949" s="334"/>
      <c r="AB949" s="335"/>
      <c r="AC949" s="336"/>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c r="AY949">
        <f>COUNTA($C$949)</f>
        <v>0</v>
      </c>
    </row>
    <row r="950" spans="1:51" ht="30" hidden="1" customHeight="1" x14ac:dyDescent="0.15">
      <c r="A950" s="356">
        <v>7</v>
      </c>
      <c r="B950" s="356">
        <v>1</v>
      </c>
      <c r="C950" s="329"/>
      <c r="D950" s="329"/>
      <c r="E950" s="329"/>
      <c r="F950" s="329"/>
      <c r="G950" s="329"/>
      <c r="H950" s="329"/>
      <c r="I950" s="329"/>
      <c r="J950" s="330"/>
      <c r="K950" s="331"/>
      <c r="L950" s="331"/>
      <c r="M950" s="331"/>
      <c r="N950" s="331"/>
      <c r="O950" s="331"/>
      <c r="P950" s="332"/>
      <c r="Q950" s="332"/>
      <c r="R950" s="332"/>
      <c r="S950" s="332"/>
      <c r="T950" s="332"/>
      <c r="U950" s="332"/>
      <c r="V950" s="332"/>
      <c r="W950" s="332"/>
      <c r="X950" s="332"/>
      <c r="Y950" s="333"/>
      <c r="Z950" s="334"/>
      <c r="AA950" s="334"/>
      <c r="AB950" s="335"/>
      <c r="AC950" s="336"/>
      <c r="AD950" s="337"/>
      <c r="AE950" s="337"/>
      <c r="AF950" s="337"/>
      <c r="AG950" s="337"/>
      <c r="AH950" s="338"/>
      <c r="AI950" s="339"/>
      <c r="AJ950" s="339"/>
      <c r="AK950" s="339"/>
      <c r="AL950" s="340"/>
      <c r="AM950" s="341"/>
      <c r="AN950" s="341"/>
      <c r="AO950" s="342"/>
      <c r="AP950" s="343" t="s">
        <v>676</v>
      </c>
      <c r="AQ950" s="343"/>
      <c r="AR950" s="343"/>
      <c r="AS950" s="343"/>
      <c r="AT950" s="343"/>
      <c r="AU950" s="343"/>
      <c r="AV950" s="343"/>
      <c r="AW950" s="343"/>
      <c r="AX950" s="343"/>
      <c r="AY950">
        <f>COUNTA($C$950)</f>
        <v>0</v>
      </c>
    </row>
    <row r="951" spans="1:51" ht="30" hidden="1" customHeight="1" x14ac:dyDescent="0.15">
      <c r="A951" s="356">
        <v>8</v>
      </c>
      <c r="B951" s="356">
        <v>1</v>
      </c>
      <c r="C951" s="329"/>
      <c r="D951" s="329"/>
      <c r="E951" s="329"/>
      <c r="F951" s="329"/>
      <c r="G951" s="329"/>
      <c r="H951" s="329"/>
      <c r="I951" s="329"/>
      <c r="J951" s="330"/>
      <c r="K951" s="331"/>
      <c r="L951" s="331"/>
      <c r="M951" s="331"/>
      <c r="N951" s="331"/>
      <c r="O951" s="331"/>
      <c r="P951" s="332"/>
      <c r="Q951" s="332"/>
      <c r="R951" s="332"/>
      <c r="S951" s="332"/>
      <c r="T951" s="332"/>
      <c r="U951" s="332"/>
      <c r="V951" s="332"/>
      <c r="W951" s="332"/>
      <c r="X951" s="332"/>
      <c r="Y951" s="333"/>
      <c r="Z951" s="334"/>
      <c r="AA951" s="334"/>
      <c r="AB951" s="335"/>
      <c r="AC951" s="336"/>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c r="AY951">
        <f>COUNTA($C$951)</f>
        <v>0</v>
      </c>
    </row>
    <row r="952" spans="1:51" ht="30" hidden="1" customHeight="1" x14ac:dyDescent="0.15">
      <c r="A952" s="356">
        <v>9</v>
      </c>
      <c r="B952" s="356">
        <v>1</v>
      </c>
      <c r="C952" s="329"/>
      <c r="D952" s="329"/>
      <c r="E952" s="329"/>
      <c r="F952" s="329"/>
      <c r="G952" s="329"/>
      <c r="H952" s="329"/>
      <c r="I952" s="329"/>
      <c r="J952" s="330"/>
      <c r="K952" s="331"/>
      <c r="L952" s="331"/>
      <c r="M952" s="331"/>
      <c r="N952" s="331"/>
      <c r="O952" s="331"/>
      <c r="P952" s="332"/>
      <c r="Q952" s="332"/>
      <c r="R952" s="332"/>
      <c r="S952" s="332"/>
      <c r="T952" s="332"/>
      <c r="U952" s="332"/>
      <c r="V952" s="332"/>
      <c r="W952" s="332"/>
      <c r="X952" s="332"/>
      <c r="Y952" s="333"/>
      <c r="Z952" s="334"/>
      <c r="AA952" s="334"/>
      <c r="AB952" s="335"/>
      <c r="AC952" s="336"/>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c r="AY952">
        <f>COUNTA($C$952)</f>
        <v>0</v>
      </c>
    </row>
    <row r="953" spans="1:51" ht="30" hidden="1" customHeight="1" x14ac:dyDescent="0.15">
      <c r="A953" s="356">
        <v>10</v>
      </c>
      <c r="B953" s="356">
        <v>1</v>
      </c>
      <c r="C953" s="329"/>
      <c r="D953" s="329"/>
      <c r="E953" s="329"/>
      <c r="F953" s="329"/>
      <c r="G953" s="329"/>
      <c r="H953" s="329"/>
      <c r="I953" s="329"/>
      <c r="J953" s="330"/>
      <c r="K953" s="331"/>
      <c r="L953" s="331"/>
      <c r="M953" s="331"/>
      <c r="N953" s="331"/>
      <c r="O953" s="331"/>
      <c r="P953" s="332"/>
      <c r="Q953" s="332"/>
      <c r="R953" s="332"/>
      <c r="S953" s="332"/>
      <c r="T953" s="332"/>
      <c r="U953" s="332"/>
      <c r="V953" s="332"/>
      <c r="W953" s="332"/>
      <c r="X953" s="332"/>
      <c r="Y953" s="333"/>
      <c r="Z953" s="334"/>
      <c r="AA953" s="334"/>
      <c r="AB953" s="335"/>
      <c r="AC953" s="336"/>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c r="AY953">
        <f>COUNTA($C$953)</f>
        <v>0</v>
      </c>
    </row>
    <row r="954" spans="1:51" ht="30" hidden="1" customHeight="1" x14ac:dyDescent="0.15">
      <c r="A954" s="356">
        <v>11</v>
      </c>
      <c r="B954" s="356">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33"/>
      <c r="Z954" s="334"/>
      <c r="AA954" s="334"/>
      <c r="AB954" s="335"/>
      <c r="AC954" s="336"/>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c r="AY954">
        <f>COUNTA($C$954)</f>
        <v>0</v>
      </c>
    </row>
    <row r="955" spans="1:51" ht="30" hidden="1" customHeight="1" x14ac:dyDescent="0.15">
      <c r="A955" s="356">
        <v>12</v>
      </c>
      <c r="B955" s="356">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33"/>
      <c r="Z955" s="334"/>
      <c r="AA955" s="334"/>
      <c r="AB955" s="335"/>
      <c r="AC955" s="336"/>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c r="AY955">
        <f>COUNTA($C$955)</f>
        <v>0</v>
      </c>
    </row>
    <row r="956" spans="1:51" ht="30" hidden="1" customHeight="1" x14ac:dyDescent="0.15">
      <c r="A956" s="356">
        <v>13</v>
      </c>
      <c r="B956" s="356">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33"/>
      <c r="Z956" s="334"/>
      <c r="AA956" s="334"/>
      <c r="AB956" s="335"/>
      <c r="AC956" s="336"/>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c r="AY956">
        <f>COUNTA($C$956)</f>
        <v>0</v>
      </c>
    </row>
    <row r="957" spans="1:51" ht="30" hidden="1" customHeight="1" x14ac:dyDescent="0.15">
      <c r="A957" s="356">
        <v>14</v>
      </c>
      <c r="B957" s="356">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33"/>
      <c r="Z957" s="334"/>
      <c r="AA957" s="334"/>
      <c r="AB957" s="335"/>
      <c r="AC957" s="336"/>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c r="AY957">
        <f>COUNTA($C$957)</f>
        <v>0</v>
      </c>
    </row>
    <row r="958" spans="1:51" ht="30" hidden="1" customHeight="1" x14ac:dyDescent="0.15">
      <c r="A958" s="356">
        <v>15</v>
      </c>
      <c r="B958" s="356">
        <v>1</v>
      </c>
      <c r="C958" s="329"/>
      <c r="D958" s="329"/>
      <c r="E958" s="329"/>
      <c r="F958" s="329"/>
      <c r="G958" s="329"/>
      <c r="H958" s="329"/>
      <c r="I958" s="329"/>
      <c r="J958" s="330"/>
      <c r="K958" s="331"/>
      <c r="L958" s="331"/>
      <c r="M958" s="331"/>
      <c r="N958" s="331"/>
      <c r="O958" s="331"/>
      <c r="P958" s="332"/>
      <c r="Q958" s="332"/>
      <c r="R958" s="332"/>
      <c r="S958" s="332"/>
      <c r="T958" s="332"/>
      <c r="U958" s="332"/>
      <c r="V958" s="332"/>
      <c r="W958" s="332"/>
      <c r="X958" s="332"/>
      <c r="Y958" s="333"/>
      <c r="Z958" s="334"/>
      <c r="AA958" s="334"/>
      <c r="AB958" s="335"/>
      <c r="AC958" s="336"/>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c r="AY958">
        <f>COUNTA($C$958)</f>
        <v>0</v>
      </c>
    </row>
    <row r="959" spans="1:51" ht="30" hidden="1" customHeight="1" x14ac:dyDescent="0.15">
      <c r="A959" s="356">
        <v>16</v>
      </c>
      <c r="B959" s="356">
        <v>1</v>
      </c>
      <c r="C959" s="329"/>
      <c r="D959" s="329"/>
      <c r="E959" s="329"/>
      <c r="F959" s="329"/>
      <c r="G959" s="329"/>
      <c r="H959" s="329"/>
      <c r="I959" s="329"/>
      <c r="J959" s="330"/>
      <c r="K959" s="331"/>
      <c r="L959" s="331"/>
      <c r="M959" s="331"/>
      <c r="N959" s="331"/>
      <c r="O959" s="331"/>
      <c r="P959" s="332"/>
      <c r="Q959" s="332"/>
      <c r="R959" s="332"/>
      <c r="S959" s="332"/>
      <c r="T959" s="332"/>
      <c r="U959" s="332"/>
      <c r="V959" s="332"/>
      <c r="W959" s="332"/>
      <c r="X959" s="332"/>
      <c r="Y959" s="333"/>
      <c r="Z959" s="334"/>
      <c r="AA959" s="334"/>
      <c r="AB959" s="335"/>
      <c r="AC959" s="336"/>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c r="AY959">
        <f>COUNTA($C$959)</f>
        <v>0</v>
      </c>
    </row>
    <row r="960" spans="1:51" s="16" customFormat="1" ht="30" hidden="1" customHeight="1" x14ac:dyDescent="0.15">
      <c r="A960" s="356">
        <v>17</v>
      </c>
      <c r="B960" s="356">
        <v>1</v>
      </c>
      <c r="C960" s="329"/>
      <c r="D960" s="329"/>
      <c r="E960" s="329"/>
      <c r="F960" s="329"/>
      <c r="G960" s="329"/>
      <c r="H960" s="329"/>
      <c r="I960" s="329"/>
      <c r="J960" s="330"/>
      <c r="K960" s="331"/>
      <c r="L960" s="331"/>
      <c r="M960" s="331"/>
      <c r="N960" s="331"/>
      <c r="O960" s="331"/>
      <c r="P960" s="332"/>
      <c r="Q960" s="332"/>
      <c r="R960" s="332"/>
      <c r="S960" s="332"/>
      <c r="T960" s="332"/>
      <c r="U960" s="332"/>
      <c r="V960" s="332"/>
      <c r="W960" s="332"/>
      <c r="X960" s="332"/>
      <c r="Y960" s="333"/>
      <c r="Z960" s="334"/>
      <c r="AA960" s="334"/>
      <c r="AB960" s="335"/>
      <c r="AC960" s="336"/>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c r="AY960">
        <f>COUNTA($C$960)</f>
        <v>0</v>
      </c>
    </row>
    <row r="961" spans="1:51" ht="30" hidden="1" customHeight="1" x14ac:dyDescent="0.15">
      <c r="A961" s="356">
        <v>18</v>
      </c>
      <c r="B961" s="356">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33"/>
      <c r="Z961" s="334"/>
      <c r="AA961" s="334"/>
      <c r="AB961" s="335"/>
      <c r="AC961" s="336"/>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c r="AY961">
        <f>COUNTA($C$961)</f>
        <v>0</v>
      </c>
    </row>
    <row r="962" spans="1:51" ht="30" hidden="1" customHeight="1" x14ac:dyDescent="0.15">
      <c r="A962" s="356">
        <v>19</v>
      </c>
      <c r="B962" s="356">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33"/>
      <c r="Z962" s="334"/>
      <c r="AA962" s="334"/>
      <c r="AB962" s="335"/>
      <c r="AC962" s="336"/>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c r="AY962">
        <f>COUNTA($C$962)</f>
        <v>0</v>
      </c>
    </row>
    <row r="963" spans="1:51" ht="30" hidden="1" customHeight="1" x14ac:dyDescent="0.15">
      <c r="A963" s="356">
        <v>20</v>
      </c>
      <c r="B963" s="356">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33"/>
      <c r="Z963" s="334"/>
      <c r="AA963" s="334"/>
      <c r="AB963" s="335"/>
      <c r="AC963" s="336"/>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c r="AY963">
        <f>COUNTA($C$963)</f>
        <v>0</v>
      </c>
    </row>
    <row r="964" spans="1:51" ht="30" hidden="1" customHeight="1" x14ac:dyDescent="0.15">
      <c r="A964" s="356">
        <v>21</v>
      </c>
      <c r="B964" s="356">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33"/>
      <c r="Z964" s="334"/>
      <c r="AA964" s="334"/>
      <c r="AB964" s="335"/>
      <c r="AC964" s="336"/>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c r="AY964">
        <f>COUNTA($C$964)</f>
        <v>0</v>
      </c>
    </row>
    <row r="965" spans="1:51" ht="30" hidden="1" customHeight="1" x14ac:dyDescent="0.15">
      <c r="A965" s="356">
        <v>22</v>
      </c>
      <c r="B965" s="356">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33"/>
      <c r="Z965" s="334"/>
      <c r="AA965" s="334"/>
      <c r="AB965" s="335"/>
      <c r="AC965" s="336"/>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c r="AY965">
        <f>COUNTA($C$965)</f>
        <v>0</v>
      </c>
    </row>
    <row r="966" spans="1:51" ht="30" hidden="1" customHeight="1" x14ac:dyDescent="0.15">
      <c r="A966" s="356">
        <v>23</v>
      </c>
      <c r="B966" s="356">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33"/>
      <c r="Z966" s="334"/>
      <c r="AA966" s="334"/>
      <c r="AB966" s="335"/>
      <c r="AC966" s="336"/>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c r="AY966">
        <f>COUNTA($C$966)</f>
        <v>0</v>
      </c>
    </row>
    <row r="967" spans="1:51" ht="30" hidden="1" customHeight="1" x14ac:dyDescent="0.15">
      <c r="A967" s="356">
        <v>24</v>
      </c>
      <c r="B967" s="356">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33"/>
      <c r="Z967" s="334"/>
      <c r="AA967" s="334"/>
      <c r="AB967" s="335"/>
      <c r="AC967" s="336"/>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c r="AY967">
        <f>COUNTA($C$967)</f>
        <v>0</v>
      </c>
    </row>
    <row r="968" spans="1:51" ht="30" hidden="1" customHeight="1" x14ac:dyDescent="0.15">
      <c r="A968" s="356">
        <v>25</v>
      </c>
      <c r="B968" s="356">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33"/>
      <c r="Z968" s="334"/>
      <c r="AA968" s="334"/>
      <c r="AB968" s="335"/>
      <c r="AC968" s="336"/>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c r="AY968">
        <f>COUNTA($C$968)</f>
        <v>0</v>
      </c>
    </row>
    <row r="969" spans="1:51" ht="30" hidden="1" customHeight="1" x14ac:dyDescent="0.15">
      <c r="A969" s="356">
        <v>26</v>
      </c>
      <c r="B969" s="356">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33"/>
      <c r="Z969" s="334"/>
      <c r="AA969" s="334"/>
      <c r="AB969" s="335"/>
      <c r="AC969" s="336"/>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c r="AY969">
        <f>COUNTA($C$969)</f>
        <v>0</v>
      </c>
    </row>
    <row r="970" spans="1:51" ht="30" hidden="1" customHeight="1" x14ac:dyDescent="0.15">
      <c r="A970" s="356">
        <v>27</v>
      </c>
      <c r="B970" s="356">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33"/>
      <c r="Z970" s="334"/>
      <c r="AA970" s="334"/>
      <c r="AB970" s="335"/>
      <c r="AC970" s="336"/>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c r="AY970">
        <f>COUNTA($C$970)</f>
        <v>0</v>
      </c>
    </row>
    <row r="971" spans="1:51" ht="30" hidden="1" customHeight="1" x14ac:dyDescent="0.15">
      <c r="A971" s="356">
        <v>28</v>
      </c>
      <c r="B971" s="356">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33"/>
      <c r="Z971" s="334"/>
      <c r="AA971" s="334"/>
      <c r="AB971" s="335"/>
      <c r="AC971" s="336"/>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c r="AY971">
        <f>COUNTA($C$971)</f>
        <v>0</v>
      </c>
    </row>
    <row r="972" spans="1:51" ht="30" hidden="1" customHeight="1" x14ac:dyDescent="0.15">
      <c r="A972" s="356">
        <v>29</v>
      </c>
      <c r="B972" s="356">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33"/>
      <c r="Z972" s="334"/>
      <c r="AA972" s="334"/>
      <c r="AB972" s="335"/>
      <c r="AC972" s="336"/>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c r="AY972">
        <f>COUNTA($C$972)</f>
        <v>0</v>
      </c>
    </row>
    <row r="973" spans="1:51" ht="30" hidden="1" customHeight="1" x14ac:dyDescent="0.15">
      <c r="A973" s="356">
        <v>30</v>
      </c>
      <c r="B973" s="356">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33"/>
      <c r="Z973" s="334"/>
      <c r="AA973" s="334"/>
      <c r="AB973" s="335"/>
      <c r="AC973" s="336"/>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6"/>
      <c r="B976" s="346"/>
      <c r="C976" s="346" t="s">
        <v>26</v>
      </c>
      <c r="D976" s="346"/>
      <c r="E976" s="346"/>
      <c r="F976" s="346"/>
      <c r="G976" s="346"/>
      <c r="H976" s="346"/>
      <c r="I976" s="346"/>
      <c r="J976" s="137" t="s">
        <v>221</v>
      </c>
      <c r="K976" s="347"/>
      <c r="L976" s="347"/>
      <c r="M976" s="347"/>
      <c r="N976" s="347"/>
      <c r="O976" s="347"/>
      <c r="P976" s="232" t="s">
        <v>196</v>
      </c>
      <c r="Q976" s="232"/>
      <c r="R976" s="232"/>
      <c r="S976" s="232"/>
      <c r="T976" s="232"/>
      <c r="U976" s="232"/>
      <c r="V976" s="232"/>
      <c r="W976" s="232"/>
      <c r="X976" s="232"/>
      <c r="Y976" s="348" t="s">
        <v>219</v>
      </c>
      <c r="Z976" s="349"/>
      <c r="AA976" s="349"/>
      <c r="AB976" s="349"/>
      <c r="AC976" s="137" t="s">
        <v>257</v>
      </c>
      <c r="AD976" s="137"/>
      <c r="AE976" s="137"/>
      <c r="AF976" s="137"/>
      <c r="AG976" s="137"/>
      <c r="AH976" s="348" t="s">
        <v>285</v>
      </c>
      <c r="AI976" s="346"/>
      <c r="AJ976" s="346"/>
      <c r="AK976" s="346"/>
      <c r="AL976" s="346" t="s">
        <v>21</v>
      </c>
      <c r="AM976" s="346"/>
      <c r="AN976" s="346"/>
      <c r="AO976" s="350"/>
      <c r="AP976" s="351" t="s">
        <v>222</v>
      </c>
      <c r="AQ976" s="351"/>
      <c r="AR976" s="351"/>
      <c r="AS976" s="351"/>
      <c r="AT976" s="351"/>
      <c r="AU976" s="351"/>
      <c r="AV976" s="351"/>
      <c r="AW976" s="351"/>
      <c r="AX976" s="351"/>
      <c r="AY976">
        <f t="shared" ref="AY976:AY977" si="123">$AY$974</f>
        <v>0</v>
      </c>
    </row>
    <row r="977" spans="1:51" ht="30" hidden="1" customHeight="1" x14ac:dyDescent="0.15">
      <c r="A977" s="356">
        <v>1</v>
      </c>
      <c r="B977" s="356">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33"/>
      <c r="Z977" s="334"/>
      <c r="AA977" s="334"/>
      <c r="AB977" s="335"/>
      <c r="AC977" s="336"/>
      <c r="AD977" s="337"/>
      <c r="AE977" s="337"/>
      <c r="AF977" s="337"/>
      <c r="AG977" s="337"/>
      <c r="AH977" s="352"/>
      <c r="AI977" s="353"/>
      <c r="AJ977" s="353"/>
      <c r="AK977" s="353"/>
      <c r="AL977" s="340"/>
      <c r="AM977" s="341"/>
      <c r="AN977" s="341"/>
      <c r="AO977" s="342"/>
      <c r="AP977" s="343"/>
      <c r="AQ977" s="343"/>
      <c r="AR977" s="343"/>
      <c r="AS977" s="343"/>
      <c r="AT977" s="343"/>
      <c r="AU977" s="343"/>
      <c r="AV977" s="343"/>
      <c r="AW977" s="343"/>
      <c r="AX977" s="343"/>
      <c r="AY977">
        <f t="shared" si="123"/>
        <v>0</v>
      </c>
    </row>
    <row r="978" spans="1:51" ht="30" hidden="1" customHeight="1" x14ac:dyDescent="0.15">
      <c r="A978" s="356">
        <v>2</v>
      </c>
      <c r="B978" s="356">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33"/>
      <c r="Z978" s="334"/>
      <c r="AA978" s="334"/>
      <c r="AB978" s="335"/>
      <c r="AC978" s="336"/>
      <c r="AD978" s="337"/>
      <c r="AE978" s="337"/>
      <c r="AF978" s="337"/>
      <c r="AG978" s="337"/>
      <c r="AH978" s="352"/>
      <c r="AI978" s="353"/>
      <c r="AJ978" s="353"/>
      <c r="AK978" s="353"/>
      <c r="AL978" s="340"/>
      <c r="AM978" s="341"/>
      <c r="AN978" s="341"/>
      <c r="AO978" s="342"/>
      <c r="AP978" s="343"/>
      <c r="AQ978" s="343"/>
      <c r="AR978" s="343"/>
      <c r="AS978" s="343"/>
      <c r="AT978" s="343"/>
      <c r="AU978" s="343"/>
      <c r="AV978" s="343"/>
      <c r="AW978" s="343"/>
      <c r="AX978" s="343"/>
      <c r="AY978">
        <f>COUNTA($C$978)</f>
        <v>0</v>
      </c>
    </row>
    <row r="979" spans="1:51" ht="30" hidden="1" customHeight="1" x14ac:dyDescent="0.15">
      <c r="A979" s="356">
        <v>3</v>
      </c>
      <c r="B979" s="356">
        <v>1</v>
      </c>
      <c r="C979" s="344"/>
      <c r="D979" s="329"/>
      <c r="E979" s="329"/>
      <c r="F979" s="329"/>
      <c r="G979" s="329"/>
      <c r="H979" s="329"/>
      <c r="I979" s="329"/>
      <c r="J979" s="330"/>
      <c r="K979" s="331"/>
      <c r="L979" s="331"/>
      <c r="M979" s="331"/>
      <c r="N979" s="331"/>
      <c r="O979" s="331"/>
      <c r="P979" s="345"/>
      <c r="Q979" s="332"/>
      <c r="R979" s="332"/>
      <c r="S979" s="332"/>
      <c r="T979" s="332"/>
      <c r="U979" s="332"/>
      <c r="V979" s="332"/>
      <c r="W979" s="332"/>
      <c r="X979" s="332"/>
      <c r="Y979" s="333"/>
      <c r="Z979" s="334"/>
      <c r="AA979" s="334"/>
      <c r="AB979" s="335"/>
      <c r="AC979" s="336"/>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c r="AY979">
        <f>COUNTA($C$979)</f>
        <v>0</v>
      </c>
    </row>
    <row r="980" spans="1:51" ht="30" hidden="1" customHeight="1" x14ac:dyDescent="0.15">
      <c r="A980" s="356">
        <v>4</v>
      </c>
      <c r="B980" s="356">
        <v>1</v>
      </c>
      <c r="C980" s="344"/>
      <c r="D980" s="329"/>
      <c r="E980" s="329"/>
      <c r="F980" s="329"/>
      <c r="G980" s="329"/>
      <c r="H980" s="329"/>
      <c r="I980" s="329"/>
      <c r="J980" s="330"/>
      <c r="K980" s="331"/>
      <c r="L980" s="331"/>
      <c r="M980" s="331"/>
      <c r="N980" s="331"/>
      <c r="O980" s="331"/>
      <c r="P980" s="345"/>
      <c r="Q980" s="332"/>
      <c r="R980" s="332"/>
      <c r="S980" s="332"/>
      <c r="T980" s="332"/>
      <c r="U980" s="332"/>
      <c r="V980" s="332"/>
      <c r="W980" s="332"/>
      <c r="X980" s="332"/>
      <c r="Y980" s="333"/>
      <c r="Z980" s="334"/>
      <c r="AA980" s="334"/>
      <c r="AB980" s="335"/>
      <c r="AC980" s="336"/>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c r="AY980">
        <f>COUNTA($C$980)</f>
        <v>0</v>
      </c>
    </row>
    <row r="981" spans="1:51" ht="30" hidden="1" customHeight="1" x14ac:dyDescent="0.15">
      <c r="A981" s="356">
        <v>5</v>
      </c>
      <c r="B981" s="356">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33"/>
      <c r="Z981" s="334"/>
      <c r="AA981" s="334"/>
      <c r="AB981" s="335"/>
      <c r="AC981" s="336"/>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c r="AY981">
        <f>COUNTA($C$981)</f>
        <v>0</v>
      </c>
    </row>
    <row r="982" spans="1:51" ht="30" hidden="1" customHeight="1" x14ac:dyDescent="0.15">
      <c r="A982" s="356">
        <v>6</v>
      </c>
      <c r="B982" s="356">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33"/>
      <c r="Z982" s="334"/>
      <c r="AA982" s="334"/>
      <c r="AB982" s="335"/>
      <c r="AC982" s="336"/>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c r="AY982">
        <f>COUNTA($C$982)</f>
        <v>0</v>
      </c>
    </row>
    <row r="983" spans="1:51" ht="30" hidden="1" customHeight="1" x14ac:dyDescent="0.15">
      <c r="A983" s="356">
        <v>7</v>
      </c>
      <c r="B983" s="356">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33"/>
      <c r="Z983" s="334"/>
      <c r="AA983" s="334"/>
      <c r="AB983" s="335"/>
      <c r="AC983" s="336"/>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c r="AY983">
        <f>COUNTA($C$983)</f>
        <v>0</v>
      </c>
    </row>
    <row r="984" spans="1:51" ht="30" hidden="1" customHeight="1" x14ac:dyDescent="0.15">
      <c r="A984" s="356">
        <v>8</v>
      </c>
      <c r="B984" s="356">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33"/>
      <c r="Z984" s="334"/>
      <c r="AA984" s="334"/>
      <c r="AB984" s="335"/>
      <c r="AC984" s="336"/>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c r="AY984">
        <f>COUNTA($C$984)</f>
        <v>0</v>
      </c>
    </row>
    <row r="985" spans="1:51" ht="30" hidden="1" customHeight="1" x14ac:dyDescent="0.15">
      <c r="A985" s="356">
        <v>9</v>
      </c>
      <c r="B985" s="356">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33"/>
      <c r="Z985" s="334"/>
      <c r="AA985" s="334"/>
      <c r="AB985" s="335"/>
      <c r="AC985" s="336"/>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c r="AY985">
        <f>COUNTA($C$985)</f>
        <v>0</v>
      </c>
    </row>
    <row r="986" spans="1:51" ht="30" hidden="1" customHeight="1" x14ac:dyDescent="0.15">
      <c r="A986" s="356">
        <v>10</v>
      </c>
      <c r="B986" s="356">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33"/>
      <c r="Z986" s="334"/>
      <c r="AA986" s="334"/>
      <c r="AB986" s="335"/>
      <c r="AC986" s="336"/>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c r="AY986">
        <f>COUNTA($C$986)</f>
        <v>0</v>
      </c>
    </row>
    <row r="987" spans="1:51" ht="30" hidden="1" customHeight="1" x14ac:dyDescent="0.15">
      <c r="A987" s="356">
        <v>11</v>
      </c>
      <c r="B987" s="356">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33"/>
      <c r="Z987" s="334"/>
      <c r="AA987" s="334"/>
      <c r="AB987" s="335"/>
      <c r="AC987" s="336"/>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c r="AY987">
        <f>COUNTA($C$987)</f>
        <v>0</v>
      </c>
    </row>
    <row r="988" spans="1:51" ht="30" hidden="1" customHeight="1" x14ac:dyDescent="0.15">
      <c r="A988" s="356">
        <v>12</v>
      </c>
      <c r="B988" s="356">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33"/>
      <c r="Z988" s="334"/>
      <c r="AA988" s="334"/>
      <c r="AB988" s="335"/>
      <c r="AC988" s="336"/>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c r="AY988">
        <f>COUNTA($C$988)</f>
        <v>0</v>
      </c>
    </row>
    <row r="989" spans="1:51" ht="30" hidden="1" customHeight="1" x14ac:dyDescent="0.15">
      <c r="A989" s="356">
        <v>13</v>
      </c>
      <c r="B989" s="356">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33"/>
      <c r="Z989" s="334"/>
      <c r="AA989" s="334"/>
      <c r="AB989" s="335"/>
      <c r="AC989" s="336"/>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c r="AY989">
        <f>COUNTA($C$989)</f>
        <v>0</v>
      </c>
    </row>
    <row r="990" spans="1:51" ht="30" hidden="1" customHeight="1" x14ac:dyDescent="0.15">
      <c r="A990" s="356">
        <v>14</v>
      </c>
      <c r="B990" s="356">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33"/>
      <c r="Z990" s="334"/>
      <c r="AA990" s="334"/>
      <c r="AB990" s="335"/>
      <c r="AC990" s="336"/>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c r="AY990">
        <f>COUNTA($C$990)</f>
        <v>0</v>
      </c>
    </row>
    <row r="991" spans="1:51" ht="30" hidden="1" customHeight="1" x14ac:dyDescent="0.15">
      <c r="A991" s="356">
        <v>15</v>
      </c>
      <c r="B991" s="356">
        <v>1</v>
      </c>
      <c r="C991" s="329"/>
      <c r="D991" s="329"/>
      <c r="E991" s="329"/>
      <c r="F991" s="329"/>
      <c r="G991" s="329"/>
      <c r="H991" s="329"/>
      <c r="I991" s="329"/>
      <c r="J991" s="330"/>
      <c r="K991" s="331"/>
      <c r="L991" s="331"/>
      <c r="M991" s="331"/>
      <c r="N991" s="331"/>
      <c r="O991" s="331"/>
      <c r="P991" s="332"/>
      <c r="Q991" s="332"/>
      <c r="R991" s="332"/>
      <c r="S991" s="332"/>
      <c r="T991" s="332"/>
      <c r="U991" s="332"/>
      <c r="V991" s="332"/>
      <c r="W991" s="332"/>
      <c r="X991" s="332"/>
      <c r="Y991" s="333"/>
      <c r="Z991" s="334"/>
      <c r="AA991" s="334"/>
      <c r="AB991" s="335"/>
      <c r="AC991" s="336"/>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c r="AY991">
        <f>COUNTA($C$991)</f>
        <v>0</v>
      </c>
    </row>
    <row r="992" spans="1:51" ht="30" hidden="1" customHeight="1" x14ac:dyDescent="0.15">
      <c r="A992" s="356">
        <v>16</v>
      </c>
      <c r="B992" s="356">
        <v>1</v>
      </c>
      <c r="C992" s="329"/>
      <c r="D992" s="329"/>
      <c r="E992" s="329"/>
      <c r="F992" s="329"/>
      <c r="G992" s="329"/>
      <c r="H992" s="329"/>
      <c r="I992" s="329"/>
      <c r="J992" s="330"/>
      <c r="K992" s="331"/>
      <c r="L992" s="331"/>
      <c r="M992" s="331"/>
      <c r="N992" s="331"/>
      <c r="O992" s="331"/>
      <c r="P992" s="332"/>
      <c r="Q992" s="332"/>
      <c r="R992" s="332"/>
      <c r="S992" s="332"/>
      <c r="T992" s="332"/>
      <c r="U992" s="332"/>
      <c r="V992" s="332"/>
      <c r="W992" s="332"/>
      <c r="X992" s="332"/>
      <c r="Y992" s="333"/>
      <c r="Z992" s="334"/>
      <c r="AA992" s="334"/>
      <c r="AB992" s="335"/>
      <c r="AC992" s="336"/>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c r="AY992">
        <f>COUNTA($C$992)</f>
        <v>0</v>
      </c>
    </row>
    <row r="993" spans="1:51" s="16" customFormat="1" ht="30" hidden="1" customHeight="1" x14ac:dyDescent="0.15">
      <c r="A993" s="356">
        <v>17</v>
      </c>
      <c r="B993" s="356">
        <v>1</v>
      </c>
      <c r="C993" s="329"/>
      <c r="D993" s="329"/>
      <c r="E993" s="329"/>
      <c r="F993" s="329"/>
      <c r="G993" s="329"/>
      <c r="H993" s="329"/>
      <c r="I993" s="329"/>
      <c r="J993" s="330"/>
      <c r="K993" s="331"/>
      <c r="L993" s="331"/>
      <c r="M993" s="331"/>
      <c r="N993" s="331"/>
      <c r="O993" s="331"/>
      <c r="P993" s="332"/>
      <c r="Q993" s="332"/>
      <c r="R993" s="332"/>
      <c r="S993" s="332"/>
      <c r="T993" s="332"/>
      <c r="U993" s="332"/>
      <c r="V993" s="332"/>
      <c r="W993" s="332"/>
      <c r="X993" s="332"/>
      <c r="Y993" s="333"/>
      <c r="Z993" s="334"/>
      <c r="AA993" s="334"/>
      <c r="AB993" s="335"/>
      <c r="AC993" s="336"/>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c r="AY993">
        <f>COUNTA($C$993)</f>
        <v>0</v>
      </c>
    </row>
    <row r="994" spans="1:51" ht="30" hidden="1" customHeight="1" x14ac:dyDescent="0.15">
      <c r="A994" s="356">
        <v>18</v>
      </c>
      <c r="B994" s="356">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33"/>
      <c r="Z994" s="334"/>
      <c r="AA994" s="334"/>
      <c r="AB994" s="335"/>
      <c r="AC994" s="336"/>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c r="AY994">
        <f>COUNTA($C$994)</f>
        <v>0</v>
      </c>
    </row>
    <row r="995" spans="1:51" ht="30" hidden="1" customHeight="1" x14ac:dyDescent="0.15">
      <c r="A995" s="356">
        <v>19</v>
      </c>
      <c r="B995" s="356">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33"/>
      <c r="Z995" s="334"/>
      <c r="AA995" s="334"/>
      <c r="AB995" s="335"/>
      <c r="AC995" s="336"/>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c r="AY995">
        <f>COUNTA($C$995)</f>
        <v>0</v>
      </c>
    </row>
    <row r="996" spans="1:51" ht="30" hidden="1" customHeight="1" x14ac:dyDescent="0.15">
      <c r="A996" s="356">
        <v>20</v>
      </c>
      <c r="B996" s="356">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33"/>
      <c r="Z996" s="334"/>
      <c r="AA996" s="334"/>
      <c r="AB996" s="335"/>
      <c r="AC996" s="336"/>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c r="AY996">
        <f>COUNTA($C$996)</f>
        <v>0</v>
      </c>
    </row>
    <row r="997" spans="1:51" ht="30" hidden="1" customHeight="1" x14ac:dyDescent="0.15">
      <c r="A997" s="356">
        <v>21</v>
      </c>
      <c r="B997" s="356">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33"/>
      <c r="Z997" s="334"/>
      <c r="AA997" s="334"/>
      <c r="AB997" s="335"/>
      <c r="AC997" s="336"/>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c r="AY997">
        <f>COUNTA($C$997)</f>
        <v>0</v>
      </c>
    </row>
    <row r="998" spans="1:51" ht="30" hidden="1" customHeight="1" x14ac:dyDescent="0.15">
      <c r="A998" s="356">
        <v>22</v>
      </c>
      <c r="B998" s="356">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33"/>
      <c r="Z998" s="334"/>
      <c r="AA998" s="334"/>
      <c r="AB998" s="335"/>
      <c r="AC998" s="336"/>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c r="AY998">
        <f>COUNTA($C$998)</f>
        <v>0</v>
      </c>
    </row>
    <row r="999" spans="1:51" ht="30" hidden="1" customHeight="1" x14ac:dyDescent="0.15">
      <c r="A999" s="356">
        <v>23</v>
      </c>
      <c r="B999" s="356">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33"/>
      <c r="Z999" s="334"/>
      <c r="AA999" s="334"/>
      <c r="AB999" s="335"/>
      <c r="AC999" s="336"/>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c r="AY999">
        <f>COUNTA($C$999)</f>
        <v>0</v>
      </c>
    </row>
    <row r="1000" spans="1:51" ht="30" hidden="1" customHeight="1" x14ac:dyDescent="0.15">
      <c r="A1000" s="356">
        <v>24</v>
      </c>
      <c r="B1000" s="356">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33"/>
      <c r="Z1000" s="334"/>
      <c r="AA1000" s="334"/>
      <c r="AB1000" s="335"/>
      <c r="AC1000" s="336"/>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c r="AY1000">
        <f>COUNTA($C$1000)</f>
        <v>0</v>
      </c>
    </row>
    <row r="1001" spans="1:51" ht="30" hidden="1" customHeight="1" x14ac:dyDescent="0.15">
      <c r="A1001" s="356">
        <v>25</v>
      </c>
      <c r="B1001" s="356">
        <v>1</v>
      </c>
      <c r="C1001" s="329"/>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33"/>
      <c r="Z1001" s="334"/>
      <c r="AA1001" s="334"/>
      <c r="AB1001" s="335"/>
      <c r="AC1001" s="336"/>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c r="AY1001">
        <f>COUNTA($C$1001)</f>
        <v>0</v>
      </c>
    </row>
    <row r="1002" spans="1:51" ht="30" hidden="1" customHeight="1" x14ac:dyDescent="0.15">
      <c r="A1002" s="356">
        <v>26</v>
      </c>
      <c r="B1002" s="356">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33"/>
      <c r="Z1002" s="334"/>
      <c r="AA1002" s="334"/>
      <c r="AB1002" s="335"/>
      <c r="AC1002" s="336"/>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c r="AY1002">
        <f>COUNTA($C$1002)</f>
        <v>0</v>
      </c>
    </row>
    <row r="1003" spans="1:51" ht="30" hidden="1" customHeight="1" x14ac:dyDescent="0.15">
      <c r="A1003" s="356">
        <v>27</v>
      </c>
      <c r="B1003" s="356">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33"/>
      <c r="Z1003" s="334"/>
      <c r="AA1003" s="334"/>
      <c r="AB1003" s="335"/>
      <c r="AC1003" s="336"/>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c r="AY1003">
        <f>COUNTA($C$1003)</f>
        <v>0</v>
      </c>
    </row>
    <row r="1004" spans="1:51" ht="30" hidden="1" customHeight="1" x14ac:dyDescent="0.15">
      <c r="A1004" s="356">
        <v>28</v>
      </c>
      <c r="B1004" s="356">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33"/>
      <c r="Z1004" s="334"/>
      <c r="AA1004" s="334"/>
      <c r="AB1004" s="335"/>
      <c r="AC1004" s="336"/>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c r="AY1004">
        <f>COUNTA($C$1004)</f>
        <v>0</v>
      </c>
    </row>
    <row r="1005" spans="1:51" ht="30" hidden="1" customHeight="1" x14ac:dyDescent="0.15">
      <c r="A1005" s="356">
        <v>29</v>
      </c>
      <c r="B1005" s="356">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33"/>
      <c r="Z1005" s="334"/>
      <c r="AA1005" s="334"/>
      <c r="AB1005" s="335"/>
      <c r="AC1005" s="336"/>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c r="AY1005">
        <f>COUNTA($C$1005)</f>
        <v>0</v>
      </c>
    </row>
    <row r="1006" spans="1:51" ht="30" hidden="1" customHeight="1" x14ac:dyDescent="0.15">
      <c r="A1006" s="356">
        <v>30</v>
      </c>
      <c r="B1006" s="356">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33"/>
      <c r="Z1006" s="334"/>
      <c r="AA1006" s="334"/>
      <c r="AB1006" s="335"/>
      <c r="AC1006" s="336"/>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6"/>
      <c r="B1009" s="346"/>
      <c r="C1009" s="346" t="s">
        <v>26</v>
      </c>
      <c r="D1009" s="346"/>
      <c r="E1009" s="346"/>
      <c r="F1009" s="346"/>
      <c r="G1009" s="346"/>
      <c r="H1009" s="346"/>
      <c r="I1009" s="346"/>
      <c r="J1009" s="137" t="s">
        <v>221</v>
      </c>
      <c r="K1009" s="347"/>
      <c r="L1009" s="347"/>
      <c r="M1009" s="347"/>
      <c r="N1009" s="347"/>
      <c r="O1009" s="347"/>
      <c r="P1009" s="232" t="s">
        <v>196</v>
      </c>
      <c r="Q1009" s="232"/>
      <c r="R1009" s="232"/>
      <c r="S1009" s="232"/>
      <c r="T1009" s="232"/>
      <c r="U1009" s="232"/>
      <c r="V1009" s="232"/>
      <c r="W1009" s="232"/>
      <c r="X1009" s="232"/>
      <c r="Y1009" s="348" t="s">
        <v>219</v>
      </c>
      <c r="Z1009" s="349"/>
      <c r="AA1009" s="349"/>
      <c r="AB1009" s="349"/>
      <c r="AC1009" s="137" t="s">
        <v>257</v>
      </c>
      <c r="AD1009" s="137"/>
      <c r="AE1009" s="137"/>
      <c r="AF1009" s="137"/>
      <c r="AG1009" s="137"/>
      <c r="AH1009" s="348" t="s">
        <v>285</v>
      </c>
      <c r="AI1009" s="346"/>
      <c r="AJ1009" s="346"/>
      <c r="AK1009" s="346"/>
      <c r="AL1009" s="346" t="s">
        <v>21</v>
      </c>
      <c r="AM1009" s="346"/>
      <c r="AN1009" s="346"/>
      <c r="AO1009" s="350"/>
      <c r="AP1009" s="351" t="s">
        <v>222</v>
      </c>
      <c r="AQ1009" s="351"/>
      <c r="AR1009" s="351"/>
      <c r="AS1009" s="351"/>
      <c r="AT1009" s="351"/>
      <c r="AU1009" s="351"/>
      <c r="AV1009" s="351"/>
      <c r="AW1009" s="351"/>
      <c r="AX1009" s="351"/>
      <c r="AY1009">
        <f t="shared" ref="AY1009:AY1010" si="124">$AY$1007</f>
        <v>0</v>
      </c>
    </row>
    <row r="1010" spans="1:51" ht="30" hidden="1" customHeight="1" x14ac:dyDescent="0.15">
      <c r="A1010" s="356">
        <v>1</v>
      </c>
      <c r="B1010" s="356">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33"/>
      <c r="Z1010" s="334"/>
      <c r="AA1010" s="334"/>
      <c r="AB1010" s="335"/>
      <c r="AC1010" s="336"/>
      <c r="AD1010" s="337"/>
      <c r="AE1010" s="337"/>
      <c r="AF1010" s="337"/>
      <c r="AG1010" s="337"/>
      <c r="AH1010" s="352"/>
      <c r="AI1010" s="353"/>
      <c r="AJ1010" s="353"/>
      <c r="AK1010" s="353"/>
      <c r="AL1010" s="340"/>
      <c r="AM1010" s="341"/>
      <c r="AN1010" s="341"/>
      <c r="AO1010" s="342"/>
      <c r="AP1010" s="343"/>
      <c r="AQ1010" s="343"/>
      <c r="AR1010" s="343"/>
      <c r="AS1010" s="343"/>
      <c r="AT1010" s="343"/>
      <c r="AU1010" s="343"/>
      <c r="AV1010" s="343"/>
      <c r="AW1010" s="343"/>
      <c r="AX1010" s="343"/>
      <c r="AY1010">
        <f t="shared" si="124"/>
        <v>0</v>
      </c>
    </row>
    <row r="1011" spans="1:51" ht="30" hidden="1" customHeight="1" x14ac:dyDescent="0.15">
      <c r="A1011" s="356">
        <v>2</v>
      </c>
      <c r="B1011" s="356">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33"/>
      <c r="Z1011" s="334"/>
      <c r="AA1011" s="334"/>
      <c r="AB1011" s="335"/>
      <c r="AC1011" s="336"/>
      <c r="AD1011" s="337"/>
      <c r="AE1011" s="337"/>
      <c r="AF1011" s="337"/>
      <c r="AG1011" s="337"/>
      <c r="AH1011" s="352"/>
      <c r="AI1011" s="353"/>
      <c r="AJ1011" s="353"/>
      <c r="AK1011" s="353"/>
      <c r="AL1011" s="340"/>
      <c r="AM1011" s="341"/>
      <c r="AN1011" s="341"/>
      <c r="AO1011" s="342"/>
      <c r="AP1011" s="343"/>
      <c r="AQ1011" s="343"/>
      <c r="AR1011" s="343"/>
      <c r="AS1011" s="343"/>
      <c r="AT1011" s="343"/>
      <c r="AU1011" s="343"/>
      <c r="AV1011" s="343"/>
      <c r="AW1011" s="343"/>
      <c r="AX1011" s="343"/>
      <c r="AY1011">
        <f>COUNTA($C$1011)</f>
        <v>0</v>
      </c>
    </row>
    <row r="1012" spans="1:51" ht="30" hidden="1" customHeight="1" x14ac:dyDescent="0.15">
      <c r="A1012" s="356">
        <v>3</v>
      </c>
      <c r="B1012" s="356">
        <v>1</v>
      </c>
      <c r="C1012" s="344"/>
      <c r="D1012" s="329"/>
      <c r="E1012" s="329"/>
      <c r="F1012" s="329"/>
      <c r="G1012" s="329"/>
      <c r="H1012" s="329"/>
      <c r="I1012" s="329"/>
      <c r="J1012" s="330"/>
      <c r="K1012" s="331"/>
      <c r="L1012" s="331"/>
      <c r="M1012" s="331"/>
      <c r="N1012" s="331"/>
      <c r="O1012" s="331"/>
      <c r="P1012" s="345"/>
      <c r="Q1012" s="332"/>
      <c r="R1012" s="332"/>
      <c r="S1012" s="332"/>
      <c r="T1012" s="332"/>
      <c r="U1012" s="332"/>
      <c r="V1012" s="332"/>
      <c r="W1012" s="332"/>
      <c r="X1012" s="332"/>
      <c r="Y1012" s="333"/>
      <c r="Z1012" s="334"/>
      <c r="AA1012" s="334"/>
      <c r="AB1012" s="335"/>
      <c r="AC1012" s="336"/>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c r="AY1012">
        <f>COUNTA($C$1012)</f>
        <v>0</v>
      </c>
    </row>
    <row r="1013" spans="1:51" ht="30" hidden="1" customHeight="1" x14ac:dyDescent="0.15">
      <c r="A1013" s="356">
        <v>4</v>
      </c>
      <c r="B1013" s="356">
        <v>1</v>
      </c>
      <c r="C1013" s="344"/>
      <c r="D1013" s="329"/>
      <c r="E1013" s="329"/>
      <c r="F1013" s="329"/>
      <c r="G1013" s="329"/>
      <c r="H1013" s="329"/>
      <c r="I1013" s="329"/>
      <c r="J1013" s="330"/>
      <c r="K1013" s="331"/>
      <c r="L1013" s="331"/>
      <c r="M1013" s="331"/>
      <c r="N1013" s="331"/>
      <c r="O1013" s="331"/>
      <c r="P1013" s="345"/>
      <c r="Q1013" s="332"/>
      <c r="R1013" s="332"/>
      <c r="S1013" s="332"/>
      <c r="T1013" s="332"/>
      <c r="U1013" s="332"/>
      <c r="V1013" s="332"/>
      <c r="W1013" s="332"/>
      <c r="X1013" s="332"/>
      <c r="Y1013" s="333"/>
      <c r="Z1013" s="334"/>
      <c r="AA1013" s="334"/>
      <c r="AB1013" s="335"/>
      <c r="AC1013" s="336"/>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c r="AY1013">
        <f>COUNTA($C$1013)</f>
        <v>0</v>
      </c>
    </row>
    <row r="1014" spans="1:51" ht="30" hidden="1" customHeight="1" x14ac:dyDescent="0.15">
      <c r="A1014" s="356">
        <v>5</v>
      </c>
      <c r="B1014" s="356">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33"/>
      <c r="Z1014" s="334"/>
      <c r="AA1014" s="334"/>
      <c r="AB1014" s="335"/>
      <c r="AC1014" s="336"/>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c r="AY1014">
        <f>COUNTA($C$1014)</f>
        <v>0</v>
      </c>
    </row>
    <row r="1015" spans="1:51" ht="30" hidden="1" customHeight="1" x14ac:dyDescent="0.15">
      <c r="A1015" s="356">
        <v>6</v>
      </c>
      <c r="B1015" s="356">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33"/>
      <c r="Z1015" s="334"/>
      <c r="AA1015" s="334"/>
      <c r="AB1015" s="335"/>
      <c r="AC1015" s="336"/>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c r="AY1015">
        <f>COUNTA($C$1015)</f>
        <v>0</v>
      </c>
    </row>
    <row r="1016" spans="1:51" ht="30" hidden="1" customHeight="1" x14ac:dyDescent="0.15">
      <c r="A1016" s="356">
        <v>7</v>
      </c>
      <c r="B1016" s="356">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33"/>
      <c r="Z1016" s="334"/>
      <c r="AA1016" s="334"/>
      <c r="AB1016" s="335"/>
      <c r="AC1016" s="336"/>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c r="AY1016">
        <f>COUNTA($C$1016)</f>
        <v>0</v>
      </c>
    </row>
    <row r="1017" spans="1:51" ht="30" hidden="1" customHeight="1" x14ac:dyDescent="0.15">
      <c r="A1017" s="356">
        <v>8</v>
      </c>
      <c r="B1017" s="356">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33"/>
      <c r="Z1017" s="334"/>
      <c r="AA1017" s="334"/>
      <c r="AB1017" s="335"/>
      <c r="AC1017" s="336"/>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c r="AY1017">
        <f>COUNTA($C$1017)</f>
        <v>0</v>
      </c>
    </row>
    <row r="1018" spans="1:51" ht="30" hidden="1" customHeight="1" x14ac:dyDescent="0.15">
      <c r="A1018" s="356">
        <v>9</v>
      </c>
      <c r="B1018" s="356">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33"/>
      <c r="Z1018" s="334"/>
      <c r="AA1018" s="334"/>
      <c r="AB1018" s="335"/>
      <c r="AC1018" s="336"/>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c r="AY1018">
        <f>COUNTA($C$1018)</f>
        <v>0</v>
      </c>
    </row>
    <row r="1019" spans="1:51" ht="30" hidden="1" customHeight="1" x14ac:dyDescent="0.15">
      <c r="A1019" s="356">
        <v>10</v>
      </c>
      <c r="B1019" s="356">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33"/>
      <c r="Z1019" s="334"/>
      <c r="AA1019" s="334"/>
      <c r="AB1019" s="335"/>
      <c r="AC1019" s="336"/>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c r="AY1019">
        <f>COUNTA($C$1019)</f>
        <v>0</v>
      </c>
    </row>
    <row r="1020" spans="1:51" ht="30" hidden="1" customHeight="1" x14ac:dyDescent="0.15">
      <c r="A1020" s="356">
        <v>11</v>
      </c>
      <c r="B1020" s="356">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33"/>
      <c r="Z1020" s="334"/>
      <c r="AA1020" s="334"/>
      <c r="AB1020" s="335"/>
      <c r="AC1020" s="336"/>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c r="AY1020">
        <f>COUNTA($C$1020)</f>
        <v>0</v>
      </c>
    </row>
    <row r="1021" spans="1:51" ht="30" hidden="1" customHeight="1" x14ac:dyDescent="0.15">
      <c r="A1021" s="356">
        <v>12</v>
      </c>
      <c r="B1021" s="356">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33"/>
      <c r="Z1021" s="334"/>
      <c r="AA1021" s="334"/>
      <c r="AB1021" s="335"/>
      <c r="AC1021" s="336"/>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c r="AY1021">
        <f>COUNTA($C$1021)</f>
        <v>0</v>
      </c>
    </row>
    <row r="1022" spans="1:51" ht="30" hidden="1" customHeight="1" x14ac:dyDescent="0.15">
      <c r="A1022" s="356">
        <v>13</v>
      </c>
      <c r="B1022" s="356">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33"/>
      <c r="Z1022" s="334"/>
      <c r="AA1022" s="334"/>
      <c r="AB1022" s="335"/>
      <c r="AC1022" s="336"/>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c r="AY1022">
        <f>COUNTA($C$1022)</f>
        <v>0</v>
      </c>
    </row>
    <row r="1023" spans="1:51" ht="30" hidden="1" customHeight="1" x14ac:dyDescent="0.15">
      <c r="A1023" s="356">
        <v>14</v>
      </c>
      <c r="B1023" s="356">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33"/>
      <c r="Z1023" s="334"/>
      <c r="AA1023" s="334"/>
      <c r="AB1023" s="335"/>
      <c r="AC1023" s="336"/>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c r="AY1023">
        <f>COUNTA($C$1023)</f>
        <v>0</v>
      </c>
    </row>
    <row r="1024" spans="1:51" ht="30" hidden="1" customHeight="1" x14ac:dyDescent="0.15">
      <c r="A1024" s="356">
        <v>15</v>
      </c>
      <c r="B1024" s="356">
        <v>1</v>
      </c>
      <c r="C1024" s="329"/>
      <c r="D1024" s="329"/>
      <c r="E1024" s="329"/>
      <c r="F1024" s="329"/>
      <c r="G1024" s="329"/>
      <c r="H1024" s="329"/>
      <c r="I1024" s="329"/>
      <c r="J1024" s="330"/>
      <c r="K1024" s="331"/>
      <c r="L1024" s="331"/>
      <c r="M1024" s="331"/>
      <c r="N1024" s="331"/>
      <c r="O1024" s="331"/>
      <c r="P1024" s="332"/>
      <c r="Q1024" s="332"/>
      <c r="R1024" s="332"/>
      <c r="S1024" s="332"/>
      <c r="T1024" s="332"/>
      <c r="U1024" s="332"/>
      <c r="V1024" s="332"/>
      <c r="W1024" s="332"/>
      <c r="X1024" s="332"/>
      <c r="Y1024" s="333"/>
      <c r="Z1024" s="334"/>
      <c r="AA1024" s="334"/>
      <c r="AB1024" s="335"/>
      <c r="AC1024" s="336"/>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c r="AY1024">
        <f>COUNTA($C$1024)</f>
        <v>0</v>
      </c>
    </row>
    <row r="1025" spans="1:51" ht="30" hidden="1" customHeight="1" x14ac:dyDescent="0.15">
      <c r="A1025" s="356">
        <v>16</v>
      </c>
      <c r="B1025" s="356">
        <v>1</v>
      </c>
      <c r="C1025" s="329"/>
      <c r="D1025" s="329"/>
      <c r="E1025" s="329"/>
      <c r="F1025" s="329"/>
      <c r="G1025" s="329"/>
      <c r="H1025" s="329"/>
      <c r="I1025" s="329"/>
      <c r="J1025" s="330"/>
      <c r="K1025" s="331"/>
      <c r="L1025" s="331"/>
      <c r="M1025" s="331"/>
      <c r="N1025" s="331"/>
      <c r="O1025" s="331"/>
      <c r="P1025" s="332"/>
      <c r="Q1025" s="332"/>
      <c r="R1025" s="332"/>
      <c r="S1025" s="332"/>
      <c r="T1025" s="332"/>
      <c r="U1025" s="332"/>
      <c r="V1025" s="332"/>
      <c r="W1025" s="332"/>
      <c r="X1025" s="332"/>
      <c r="Y1025" s="333"/>
      <c r="Z1025" s="334"/>
      <c r="AA1025" s="334"/>
      <c r="AB1025" s="335"/>
      <c r="AC1025" s="336"/>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c r="AY1025">
        <f>COUNTA($C$1025)</f>
        <v>0</v>
      </c>
    </row>
    <row r="1026" spans="1:51" s="16" customFormat="1" ht="30" hidden="1" customHeight="1" x14ac:dyDescent="0.15">
      <c r="A1026" s="356">
        <v>17</v>
      </c>
      <c r="B1026" s="356">
        <v>1</v>
      </c>
      <c r="C1026" s="329"/>
      <c r="D1026" s="329"/>
      <c r="E1026" s="329"/>
      <c r="F1026" s="329"/>
      <c r="G1026" s="329"/>
      <c r="H1026" s="329"/>
      <c r="I1026" s="329"/>
      <c r="J1026" s="330"/>
      <c r="K1026" s="331"/>
      <c r="L1026" s="331"/>
      <c r="M1026" s="331"/>
      <c r="N1026" s="331"/>
      <c r="O1026" s="331"/>
      <c r="P1026" s="332"/>
      <c r="Q1026" s="332"/>
      <c r="R1026" s="332"/>
      <c r="S1026" s="332"/>
      <c r="T1026" s="332"/>
      <c r="U1026" s="332"/>
      <c r="V1026" s="332"/>
      <c r="W1026" s="332"/>
      <c r="X1026" s="332"/>
      <c r="Y1026" s="333"/>
      <c r="Z1026" s="334"/>
      <c r="AA1026" s="334"/>
      <c r="AB1026" s="335"/>
      <c r="AC1026" s="336"/>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c r="AY1026">
        <f>COUNTA($C$1026)</f>
        <v>0</v>
      </c>
    </row>
    <row r="1027" spans="1:51" ht="30" hidden="1" customHeight="1" x14ac:dyDescent="0.15">
      <c r="A1027" s="356">
        <v>18</v>
      </c>
      <c r="B1027" s="356">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33"/>
      <c r="Z1027" s="334"/>
      <c r="AA1027" s="334"/>
      <c r="AB1027" s="335"/>
      <c r="AC1027" s="336"/>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c r="AY1027">
        <f>COUNTA($C$1027)</f>
        <v>0</v>
      </c>
    </row>
    <row r="1028" spans="1:51" ht="30" hidden="1" customHeight="1" x14ac:dyDescent="0.15">
      <c r="A1028" s="356">
        <v>19</v>
      </c>
      <c r="B1028" s="356">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33"/>
      <c r="Z1028" s="334"/>
      <c r="AA1028" s="334"/>
      <c r="AB1028" s="335"/>
      <c r="AC1028" s="336"/>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c r="AY1028">
        <f>COUNTA($C$1028)</f>
        <v>0</v>
      </c>
    </row>
    <row r="1029" spans="1:51" ht="30" hidden="1" customHeight="1" x14ac:dyDescent="0.15">
      <c r="A1029" s="356">
        <v>20</v>
      </c>
      <c r="B1029" s="356">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33"/>
      <c r="Z1029" s="334"/>
      <c r="AA1029" s="334"/>
      <c r="AB1029" s="335"/>
      <c r="AC1029" s="336"/>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c r="AY1029">
        <f>COUNTA($C$1029)</f>
        <v>0</v>
      </c>
    </row>
    <row r="1030" spans="1:51" ht="30" hidden="1" customHeight="1" x14ac:dyDescent="0.15">
      <c r="A1030" s="356">
        <v>21</v>
      </c>
      <c r="B1030" s="356">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33"/>
      <c r="Z1030" s="334"/>
      <c r="AA1030" s="334"/>
      <c r="AB1030" s="335"/>
      <c r="AC1030" s="336"/>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c r="AY1030">
        <f>COUNTA($C$1030)</f>
        <v>0</v>
      </c>
    </row>
    <row r="1031" spans="1:51" ht="30" hidden="1" customHeight="1" x14ac:dyDescent="0.15">
      <c r="A1031" s="356">
        <v>22</v>
      </c>
      <c r="B1031" s="356">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33"/>
      <c r="Z1031" s="334"/>
      <c r="AA1031" s="334"/>
      <c r="AB1031" s="335"/>
      <c r="AC1031" s="336"/>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c r="AY1031">
        <f>COUNTA($C$1031)</f>
        <v>0</v>
      </c>
    </row>
    <row r="1032" spans="1:51" ht="30" hidden="1" customHeight="1" x14ac:dyDescent="0.15">
      <c r="A1032" s="356">
        <v>23</v>
      </c>
      <c r="B1032" s="356">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33"/>
      <c r="Z1032" s="334"/>
      <c r="AA1032" s="334"/>
      <c r="AB1032" s="335"/>
      <c r="AC1032" s="336"/>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c r="AY1032">
        <f>COUNTA($C$1032)</f>
        <v>0</v>
      </c>
    </row>
    <row r="1033" spans="1:51" ht="30" hidden="1" customHeight="1" x14ac:dyDescent="0.15">
      <c r="A1033" s="356">
        <v>24</v>
      </c>
      <c r="B1033" s="356">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33"/>
      <c r="Z1033" s="334"/>
      <c r="AA1033" s="334"/>
      <c r="AB1033" s="335"/>
      <c r="AC1033" s="336"/>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c r="AY1033">
        <f>COUNTA($C$1033)</f>
        <v>0</v>
      </c>
    </row>
    <row r="1034" spans="1:51" ht="30" hidden="1" customHeight="1" x14ac:dyDescent="0.15">
      <c r="A1034" s="356">
        <v>25</v>
      </c>
      <c r="B1034" s="356">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33"/>
      <c r="Z1034" s="334"/>
      <c r="AA1034" s="334"/>
      <c r="AB1034" s="335"/>
      <c r="AC1034" s="336"/>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c r="AY1034">
        <f>COUNTA($C$1034)</f>
        <v>0</v>
      </c>
    </row>
    <row r="1035" spans="1:51" ht="30" hidden="1" customHeight="1" x14ac:dyDescent="0.15">
      <c r="A1035" s="356">
        <v>26</v>
      </c>
      <c r="B1035" s="356">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33"/>
      <c r="Z1035" s="334"/>
      <c r="AA1035" s="334"/>
      <c r="AB1035" s="335"/>
      <c r="AC1035" s="336"/>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c r="AY1035">
        <f>COUNTA($C$1035)</f>
        <v>0</v>
      </c>
    </row>
    <row r="1036" spans="1:51" ht="30" hidden="1" customHeight="1" x14ac:dyDescent="0.15">
      <c r="A1036" s="356">
        <v>27</v>
      </c>
      <c r="B1036" s="356">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33"/>
      <c r="Z1036" s="334"/>
      <c r="AA1036" s="334"/>
      <c r="AB1036" s="335"/>
      <c r="AC1036" s="336"/>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c r="AY1036">
        <f>COUNTA($C$1036)</f>
        <v>0</v>
      </c>
    </row>
    <row r="1037" spans="1:51" ht="30" hidden="1" customHeight="1" x14ac:dyDescent="0.15">
      <c r="A1037" s="356">
        <v>28</v>
      </c>
      <c r="B1037" s="356">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33"/>
      <c r="Z1037" s="334"/>
      <c r="AA1037" s="334"/>
      <c r="AB1037" s="335"/>
      <c r="AC1037" s="336"/>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c r="AY1037">
        <f>COUNTA($C$1037)</f>
        <v>0</v>
      </c>
    </row>
    <row r="1038" spans="1:51" ht="30" hidden="1" customHeight="1" x14ac:dyDescent="0.15">
      <c r="A1038" s="356">
        <v>29</v>
      </c>
      <c r="B1038" s="356">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33"/>
      <c r="Z1038" s="334"/>
      <c r="AA1038" s="334"/>
      <c r="AB1038" s="335"/>
      <c r="AC1038" s="336"/>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c r="AY1038">
        <f>COUNTA($C$1038)</f>
        <v>0</v>
      </c>
    </row>
    <row r="1039" spans="1:51" ht="30" hidden="1" customHeight="1" x14ac:dyDescent="0.15">
      <c r="A1039" s="356">
        <v>30</v>
      </c>
      <c r="B1039" s="356">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33"/>
      <c r="Z1039" s="334"/>
      <c r="AA1039" s="334"/>
      <c r="AB1039" s="335"/>
      <c r="AC1039" s="336"/>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6"/>
      <c r="B1042" s="346"/>
      <c r="C1042" s="346" t="s">
        <v>26</v>
      </c>
      <c r="D1042" s="346"/>
      <c r="E1042" s="346"/>
      <c r="F1042" s="346"/>
      <c r="G1042" s="346"/>
      <c r="H1042" s="346"/>
      <c r="I1042" s="346"/>
      <c r="J1042" s="137" t="s">
        <v>221</v>
      </c>
      <c r="K1042" s="347"/>
      <c r="L1042" s="347"/>
      <c r="M1042" s="347"/>
      <c r="N1042" s="347"/>
      <c r="O1042" s="347"/>
      <c r="P1042" s="232" t="s">
        <v>196</v>
      </c>
      <c r="Q1042" s="232"/>
      <c r="R1042" s="232"/>
      <c r="S1042" s="232"/>
      <c r="T1042" s="232"/>
      <c r="U1042" s="232"/>
      <c r="V1042" s="232"/>
      <c r="W1042" s="232"/>
      <c r="X1042" s="232"/>
      <c r="Y1042" s="348" t="s">
        <v>219</v>
      </c>
      <c r="Z1042" s="349"/>
      <c r="AA1042" s="349"/>
      <c r="AB1042" s="349"/>
      <c r="AC1042" s="137" t="s">
        <v>257</v>
      </c>
      <c r="AD1042" s="137"/>
      <c r="AE1042" s="137"/>
      <c r="AF1042" s="137"/>
      <c r="AG1042" s="137"/>
      <c r="AH1042" s="348" t="s">
        <v>285</v>
      </c>
      <c r="AI1042" s="346"/>
      <c r="AJ1042" s="346"/>
      <c r="AK1042" s="346"/>
      <c r="AL1042" s="346" t="s">
        <v>21</v>
      </c>
      <c r="AM1042" s="346"/>
      <c r="AN1042" s="346"/>
      <c r="AO1042" s="350"/>
      <c r="AP1042" s="351" t="s">
        <v>222</v>
      </c>
      <c r="AQ1042" s="351"/>
      <c r="AR1042" s="351"/>
      <c r="AS1042" s="351"/>
      <c r="AT1042" s="351"/>
      <c r="AU1042" s="351"/>
      <c r="AV1042" s="351"/>
      <c r="AW1042" s="351"/>
      <c r="AX1042" s="351"/>
      <c r="AY1042">
        <f t="shared" ref="AY1042:AY1043" si="125">$AY$1040</f>
        <v>0</v>
      </c>
    </row>
    <row r="1043" spans="1:51" ht="30" hidden="1" customHeight="1" x14ac:dyDescent="0.15">
      <c r="A1043" s="356">
        <v>1</v>
      </c>
      <c r="B1043" s="356">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33"/>
      <c r="Z1043" s="334"/>
      <c r="AA1043" s="334"/>
      <c r="AB1043" s="335"/>
      <c r="AC1043" s="336"/>
      <c r="AD1043" s="337"/>
      <c r="AE1043" s="337"/>
      <c r="AF1043" s="337"/>
      <c r="AG1043" s="337"/>
      <c r="AH1043" s="352"/>
      <c r="AI1043" s="353"/>
      <c r="AJ1043" s="353"/>
      <c r="AK1043" s="353"/>
      <c r="AL1043" s="340"/>
      <c r="AM1043" s="341"/>
      <c r="AN1043" s="341"/>
      <c r="AO1043" s="342"/>
      <c r="AP1043" s="343"/>
      <c r="AQ1043" s="343"/>
      <c r="AR1043" s="343"/>
      <c r="AS1043" s="343"/>
      <c r="AT1043" s="343"/>
      <c r="AU1043" s="343"/>
      <c r="AV1043" s="343"/>
      <c r="AW1043" s="343"/>
      <c r="AX1043" s="343"/>
      <c r="AY1043">
        <f t="shared" si="125"/>
        <v>0</v>
      </c>
    </row>
    <row r="1044" spans="1:51" ht="30" hidden="1" customHeight="1" x14ac:dyDescent="0.15">
      <c r="A1044" s="356">
        <v>2</v>
      </c>
      <c r="B1044" s="356">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33"/>
      <c r="Z1044" s="334"/>
      <c r="AA1044" s="334"/>
      <c r="AB1044" s="335"/>
      <c r="AC1044" s="336"/>
      <c r="AD1044" s="337"/>
      <c r="AE1044" s="337"/>
      <c r="AF1044" s="337"/>
      <c r="AG1044" s="337"/>
      <c r="AH1044" s="352"/>
      <c r="AI1044" s="353"/>
      <c r="AJ1044" s="353"/>
      <c r="AK1044" s="353"/>
      <c r="AL1044" s="340"/>
      <c r="AM1044" s="341"/>
      <c r="AN1044" s="341"/>
      <c r="AO1044" s="342"/>
      <c r="AP1044" s="343"/>
      <c r="AQ1044" s="343"/>
      <c r="AR1044" s="343"/>
      <c r="AS1044" s="343"/>
      <c r="AT1044" s="343"/>
      <c r="AU1044" s="343"/>
      <c r="AV1044" s="343"/>
      <c r="AW1044" s="343"/>
      <c r="AX1044" s="343"/>
      <c r="AY1044">
        <f>COUNTA($C$1044)</f>
        <v>0</v>
      </c>
    </row>
    <row r="1045" spans="1:51" ht="30" hidden="1" customHeight="1" x14ac:dyDescent="0.15">
      <c r="A1045" s="356">
        <v>3</v>
      </c>
      <c r="B1045" s="356">
        <v>1</v>
      </c>
      <c r="C1045" s="344"/>
      <c r="D1045" s="329"/>
      <c r="E1045" s="329"/>
      <c r="F1045" s="329"/>
      <c r="G1045" s="329"/>
      <c r="H1045" s="329"/>
      <c r="I1045" s="329"/>
      <c r="J1045" s="330"/>
      <c r="K1045" s="331"/>
      <c r="L1045" s="331"/>
      <c r="M1045" s="331"/>
      <c r="N1045" s="331"/>
      <c r="O1045" s="331"/>
      <c r="P1045" s="345"/>
      <c r="Q1045" s="332"/>
      <c r="R1045" s="332"/>
      <c r="S1045" s="332"/>
      <c r="T1045" s="332"/>
      <c r="U1045" s="332"/>
      <c r="V1045" s="332"/>
      <c r="W1045" s="332"/>
      <c r="X1045" s="332"/>
      <c r="Y1045" s="333"/>
      <c r="Z1045" s="334"/>
      <c r="AA1045" s="334"/>
      <c r="AB1045" s="335"/>
      <c r="AC1045" s="336"/>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c r="AY1045">
        <f>COUNTA($C$1045)</f>
        <v>0</v>
      </c>
    </row>
    <row r="1046" spans="1:51" ht="30" hidden="1" customHeight="1" x14ac:dyDescent="0.15">
      <c r="A1046" s="356">
        <v>4</v>
      </c>
      <c r="B1046" s="356">
        <v>1</v>
      </c>
      <c r="C1046" s="344"/>
      <c r="D1046" s="329"/>
      <c r="E1046" s="329"/>
      <c r="F1046" s="329"/>
      <c r="G1046" s="329"/>
      <c r="H1046" s="329"/>
      <c r="I1046" s="329"/>
      <c r="J1046" s="330"/>
      <c r="K1046" s="331"/>
      <c r="L1046" s="331"/>
      <c r="M1046" s="331"/>
      <c r="N1046" s="331"/>
      <c r="O1046" s="331"/>
      <c r="P1046" s="345"/>
      <c r="Q1046" s="332"/>
      <c r="R1046" s="332"/>
      <c r="S1046" s="332"/>
      <c r="T1046" s="332"/>
      <c r="U1046" s="332"/>
      <c r="V1046" s="332"/>
      <c r="W1046" s="332"/>
      <c r="X1046" s="332"/>
      <c r="Y1046" s="333"/>
      <c r="Z1046" s="334"/>
      <c r="AA1046" s="334"/>
      <c r="AB1046" s="335"/>
      <c r="AC1046" s="336"/>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c r="AY1046">
        <f>COUNTA($C$1046)</f>
        <v>0</v>
      </c>
    </row>
    <row r="1047" spans="1:51" ht="30" hidden="1" customHeight="1" x14ac:dyDescent="0.15">
      <c r="A1047" s="356">
        <v>5</v>
      </c>
      <c r="B1047" s="356">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33"/>
      <c r="Z1047" s="334"/>
      <c r="AA1047" s="334"/>
      <c r="AB1047" s="335"/>
      <c r="AC1047" s="336"/>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c r="AY1047">
        <f>COUNTA($C$1047)</f>
        <v>0</v>
      </c>
    </row>
    <row r="1048" spans="1:51" ht="30" hidden="1" customHeight="1" x14ac:dyDescent="0.15">
      <c r="A1048" s="356">
        <v>6</v>
      </c>
      <c r="B1048" s="356">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33"/>
      <c r="Z1048" s="334"/>
      <c r="AA1048" s="334"/>
      <c r="AB1048" s="335"/>
      <c r="AC1048" s="336"/>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c r="AY1048">
        <f>COUNTA($C$1048)</f>
        <v>0</v>
      </c>
    </row>
    <row r="1049" spans="1:51" ht="30" hidden="1" customHeight="1" x14ac:dyDescent="0.15">
      <c r="A1049" s="356">
        <v>7</v>
      </c>
      <c r="B1049" s="356">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33"/>
      <c r="Z1049" s="334"/>
      <c r="AA1049" s="334"/>
      <c r="AB1049" s="335"/>
      <c r="AC1049" s="336"/>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c r="AY1049">
        <f>COUNTA($C$1049)</f>
        <v>0</v>
      </c>
    </row>
    <row r="1050" spans="1:51" ht="30" hidden="1" customHeight="1" x14ac:dyDescent="0.15">
      <c r="A1050" s="356">
        <v>8</v>
      </c>
      <c r="B1050" s="356">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33"/>
      <c r="Z1050" s="334"/>
      <c r="AA1050" s="334"/>
      <c r="AB1050" s="335"/>
      <c r="AC1050" s="336"/>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c r="AY1050">
        <f>COUNTA($C$1050)</f>
        <v>0</v>
      </c>
    </row>
    <row r="1051" spans="1:51" ht="30" hidden="1" customHeight="1" x14ac:dyDescent="0.15">
      <c r="A1051" s="356">
        <v>9</v>
      </c>
      <c r="B1051" s="356">
        <v>1</v>
      </c>
      <c r="C1051" s="329"/>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33"/>
      <c r="Z1051" s="334"/>
      <c r="AA1051" s="334"/>
      <c r="AB1051" s="335"/>
      <c r="AC1051" s="336"/>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c r="AY1051">
        <f>COUNTA($C$1051)</f>
        <v>0</v>
      </c>
    </row>
    <row r="1052" spans="1:51" ht="30" hidden="1" customHeight="1" x14ac:dyDescent="0.15">
      <c r="A1052" s="356">
        <v>10</v>
      </c>
      <c r="B1052" s="356">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33"/>
      <c r="Z1052" s="334"/>
      <c r="AA1052" s="334"/>
      <c r="AB1052" s="335"/>
      <c r="AC1052" s="336"/>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c r="AY1052">
        <f>COUNTA($C$1052)</f>
        <v>0</v>
      </c>
    </row>
    <row r="1053" spans="1:51" ht="30" hidden="1" customHeight="1" x14ac:dyDescent="0.15">
      <c r="A1053" s="356">
        <v>11</v>
      </c>
      <c r="B1053" s="356">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33"/>
      <c r="Z1053" s="334"/>
      <c r="AA1053" s="334"/>
      <c r="AB1053" s="335"/>
      <c r="AC1053" s="336"/>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c r="AY1053">
        <f>COUNTA($C$1053)</f>
        <v>0</v>
      </c>
    </row>
    <row r="1054" spans="1:51" ht="30" hidden="1" customHeight="1" x14ac:dyDescent="0.15">
      <c r="A1054" s="356">
        <v>12</v>
      </c>
      <c r="B1054" s="356">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33"/>
      <c r="Z1054" s="334"/>
      <c r="AA1054" s="334"/>
      <c r="AB1054" s="335"/>
      <c r="AC1054" s="336"/>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c r="AY1054">
        <f>COUNTA($C$1054)</f>
        <v>0</v>
      </c>
    </row>
    <row r="1055" spans="1:51" ht="30" hidden="1" customHeight="1" x14ac:dyDescent="0.15">
      <c r="A1055" s="356">
        <v>13</v>
      </c>
      <c r="B1055" s="356">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33"/>
      <c r="Z1055" s="334"/>
      <c r="AA1055" s="334"/>
      <c r="AB1055" s="335"/>
      <c r="AC1055" s="336"/>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c r="AY1055">
        <f>COUNTA($C$1055)</f>
        <v>0</v>
      </c>
    </row>
    <row r="1056" spans="1:51" ht="30" hidden="1" customHeight="1" x14ac:dyDescent="0.15">
      <c r="A1056" s="356">
        <v>14</v>
      </c>
      <c r="B1056" s="356">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33"/>
      <c r="Z1056" s="334"/>
      <c r="AA1056" s="334"/>
      <c r="AB1056" s="335"/>
      <c r="AC1056" s="336"/>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c r="AY1056">
        <f>COUNTA($C$1056)</f>
        <v>0</v>
      </c>
    </row>
    <row r="1057" spans="1:51" ht="30" hidden="1" customHeight="1" x14ac:dyDescent="0.15">
      <c r="A1057" s="356">
        <v>15</v>
      </c>
      <c r="B1057" s="356">
        <v>1</v>
      </c>
      <c r="C1057" s="329"/>
      <c r="D1057" s="329"/>
      <c r="E1057" s="329"/>
      <c r="F1057" s="329"/>
      <c r="G1057" s="329"/>
      <c r="H1057" s="329"/>
      <c r="I1057" s="329"/>
      <c r="J1057" s="330"/>
      <c r="K1057" s="331"/>
      <c r="L1057" s="331"/>
      <c r="M1057" s="331"/>
      <c r="N1057" s="331"/>
      <c r="O1057" s="331"/>
      <c r="P1057" s="332"/>
      <c r="Q1057" s="332"/>
      <c r="R1057" s="332"/>
      <c r="S1057" s="332"/>
      <c r="T1057" s="332"/>
      <c r="U1057" s="332"/>
      <c r="V1057" s="332"/>
      <c r="W1057" s="332"/>
      <c r="X1057" s="332"/>
      <c r="Y1057" s="333"/>
      <c r="Z1057" s="334"/>
      <c r="AA1057" s="334"/>
      <c r="AB1057" s="335"/>
      <c r="AC1057" s="336"/>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c r="AY1057">
        <f>COUNTA($C$1057)</f>
        <v>0</v>
      </c>
    </row>
    <row r="1058" spans="1:51" ht="30" hidden="1" customHeight="1" x14ac:dyDescent="0.15">
      <c r="A1058" s="356">
        <v>16</v>
      </c>
      <c r="B1058" s="356">
        <v>1</v>
      </c>
      <c r="C1058" s="329"/>
      <c r="D1058" s="329"/>
      <c r="E1058" s="329"/>
      <c r="F1058" s="329"/>
      <c r="G1058" s="329"/>
      <c r="H1058" s="329"/>
      <c r="I1058" s="329"/>
      <c r="J1058" s="330"/>
      <c r="K1058" s="331"/>
      <c r="L1058" s="331"/>
      <c r="M1058" s="331"/>
      <c r="N1058" s="331"/>
      <c r="O1058" s="331"/>
      <c r="P1058" s="332"/>
      <c r="Q1058" s="332"/>
      <c r="R1058" s="332"/>
      <c r="S1058" s="332"/>
      <c r="T1058" s="332"/>
      <c r="U1058" s="332"/>
      <c r="V1058" s="332"/>
      <c r="W1058" s="332"/>
      <c r="X1058" s="332"/>
      <c r="Y1058" s="333"/>
      <c r="Z1058" s="334"/>
      <c r="AA1058" s="334"/>
      <c r="AB1058" s="335"/>
      <c r="AC1058" s="336"/>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c r="AY1058">
        <f>COUNTA($C$1058)</f>
        <v>0</v>
      </c>
    </row>
    <row r="1059" spans="1:51" s="16" customFormat="1" ht="30" hidden="1" customHeight="1" x14ac:dyDescent="0.15">
      <c r="A1059" s="356">
        <v>17</v>
      </c>
      <c r="B1059" s="356">
        <v>1</v>
      </c>
      <c r="C1059" s="329"/>
      <c r="D1059" s="329"/>
      <c r="E1059" s="329"/>
      <c r="F1059" s="329"/>
      <c r="G1059" s="329"/>
      <c r="H1059" s="329"/>
      <c r="I1059" s="329"/>
      <c r="J1059" s="330"/>
      <c r="K1059" s="331"/>
      <c r="L1059" s="331"/>
      <c r="M1059" s="331"/>
      <c r="N1059" s="331"/>
      <c r="O1059" s="331"/>
      <c r="P1059" s="332"/>
      <c r="Q1059" s="332"/>
      <c r="R1059" s="332"/>
      <c r="S1059" s="332"/>
      <c r="T1059" s="332"/>
      <c r="U1059" s="332"/>
      <c r="V1059" s="332"/>
      <c r="W1059" s="332"/>
      <c r="X1059" s="332"/>
      <c r="Y1059" s="333"/>
      <c r="Z1059" s="334"/>
      <c r="AA1059" s="334"/>
      <c r="AB1059" s="335"/>
      <c r="AC1059" s="336"/>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c r="AY1059">
        <f>COUNTA($C$1059)</f>
        <v>0</v>
      </c>
    </row>
    <row r="1060" spans="1:51" ht="30" hidden="1" customHeight="1" x14ac:dyDescent="0.15">
      <c r="A1060" s="356">
        <v>18</v>
      </c>
      <c r="B1060" s="356">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33"/>
      <c r="Z1060" s="334"/>
      <c r="AA1060" s="334"/>
      <c r="AB1060" s="335"/>
      <c r="AC1060" s="336"/>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c r="AY1060">
        <f>COUNTA($C$1060)</f>
        <v>0</v>
      </c>
    </row>
    <row r="1061" spans="1:51" ht="30" hidden="1" customHeight="1" x14ac:dyDescent="0.15">
      <c r="A1061" s="356">
        <v>19</v>
      </c>
      <c r="B1061" s="356">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33"/>
      <c r="Z1061" s="334"/>
      <c r="AA1061" s="334"/>
      <c r="AB1061" s="335"/>
      <c r="AC1061" s="336"/>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c r="AY1061">
        <f>COUNTA($C$1061)</f>
        <v>0</v>
      </c>
    </row>
    <row r="1062" spans="1:51" ht="30" hidden="1" customHeight="1" x14ac:dyDescent="0.15">
      <c r="A1062" s="356">
        <v>20</v>
      </c>
      <c r="B1062" s="356">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33"/>
      <c r="Z1062" s="334"/>
      <c r="AA1062" s="334"/>
      <c r="AB1062" s="335"/>
      <c r="AC1062" s="336"/>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c r="AY1062">
        <f>COUNTA($C$1062)</f>
        <v>0</v>
      </c>
    </row>
    <row r="1063" spans="1:51" ht="30" hidden="1" customHeight="1" x14ac:dyDescent="0.15">
      <c r="A1063" s="356">
        <v>21</v>
      </c>
      <c r="B1063" s="356">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33"/>
      <c r="Z1063" s="334"/>
      <c r="AA1063" s="334"/>
      <c r="AB1063" s="335"/>
      <c r="AC1063" s="336"/>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c r="AY1063">
        <f>COUNTA($C$1063)</f>
        <v>0</v>
      </c>
    </row>
    <row r="1064" spans="1:51" ht="30" hidden="1" customHeight="1" x14ac:dyDescent="0.15">
      <c r="A1064" s="356">
        <v>22</v>
      </c>
      <c r="B1064" s="356">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33"/>
      <c r="Z1064" s="334"/>
      <c r="AA1064" s="334"/>
      <c r="AB1064" s="335"/>
      <c r="AC1064" s="336"/>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c r="AY1064">
        <f>COUNTA($C$1064)</f>
        <v>0</v>
      </c>
    </row>
    <row r="1065" spans="1:51" ht="30" hidden="1" customHeight="1" x14ac:dyDescent="0.15">
      <c r="A1065" s="356">
        <v>23</v>
      </c>
      <c r="B1065" s="356">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33"/>
      <c r="Z1065" s="334"/>
      <c r="AA1065" s="334"/>
      <c r="AB1065" s="335"/>
      <c r="AC1065" s="336"/>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c r="AY1065">
        <f>COUNTA($C$1065)</f>
        <v>0</v>
      </c>
    </row>
    <row r="1066" spans="1:51" ht="30" hidden="1" customHeight="1" x14ac:dyDescent="0.15">
      <c r="A1066" s="356">
        <v>24</v>
      </c>
      <c r="B1066" s="356">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33"/>
      <c r="Z1066" s="334"/>
      <c r="AA1066" s="334"/>
      <c r="AB1066" s="335"/>
      <c r="AC1066" s="336"/>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c r="AY1066">
        <f>COUNTA($C$1066)</f>
        <v>0</v>
      </c>
    </row>
    <row r="1067" spans="1:51" ht="30" hidden="1" customHeight="1" x14ac:dyDescent="0.15">
      <c r="A1067" s="356">
        <v>25</v>
      </c>
      <c r="B1067" s="356">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33"/>
      <c r="Z1067" s="334"/>
      <c r="AA1067" s="334"/>
      <c r="AB1067" s="335"/>
      <c r="AC1067" s="336"/>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c r="AY1067">
        <f>COUNTA($C$1067)</f>
        <v>0</v>
      </c>
    </row>
    <row r="1068" spans="1:51" ht="30" hidden="1" customHeight="1" x14ac:dyDescent="0.15">
      <c r="A1068" s="356">
        <v>26</v>
      </c>
      <c r="B1068" s="356">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33"/>
      <c r="Z1068" s="334"/>
      <c r="AA1068" s="334"/>
      <c r="AB1068" s="335"/>
      <c r="AC1068" s="336"/>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c r="AY1068">
        <f>COUNTA($C$1068)</f>
        <v>0</v>
      </c>
    </row>
    <row r="1069" spans="1:51" ht="30" hidden="1" customHeight="1" x14ac:dyDescent="0.15">
      <c r="A1069" s="356">
        <v>27</v>
      </c>
      <c r="B1069" s="356">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33"/>
      <c r="Z1069" s="334"/>
      <c r="AA1069" s="334"/>
      <c r="AB1069" s="335"/>
      <c r="AC1069" s="336"/>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c r="AY1069">
        <f>COUNTA($C$1069)</f>
        <v>0</v>
      </c>
    </row>
    <row r="1070" spans="1:51" ht="30" hidden="1" customHeight="1" x14ac:dyDescent="0.15">
      <c r="A1070" s="356">
        <v>28</v>
      </c>
      <c r="B1070" s="356">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33"/>
      <c r="Z1070" s="334"/>
      <c r="AA1070" s="334"/>
      <c r="AB1070" s="335"/>
      <c r="AC1070" s="336"/>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c r="AY1070">
        <f>COUNTA($C$1070)</f>
        <v>0</v>
      </c>
    </row>
    <row r="1071" spans="1:51" ht="30" hidden="1" customHeight="1" x14ac:dyDescent="0.15">
      <c r="A1071" s="356">
        <v>29</v>
      </c>
      <c r="B1071" s="356">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33"/>
      <c r="Z1071" s="334"/>
      <c r="AA1071" s="334"/>
      <c r="AB1071" s="335"/>
      <c r="AC1071" s="336"/>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c r="AY1071">
        <f>COUNTA($C$1071)</f>
        <v>0</v>
      </c>
    </row>
    <row r="1072" spans="1:51" ht="30" hidden="1" customHeight="1" x14ac:dyDescent="0.15">
      <c r="A1072" s="356">
        <v>30</v>
      </c>
      <c r="B1072" s="356">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33"/>
      <c r="Z1072" s="334"/>
      <c r="AA1072" s="334"/>
      <c r="AB1072" s="335"/>
      <c r="AC1072" s="336"/>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6"/>
      <c r="B1075" s="346"/>
      <c r="C1075" s="346" t="s">
        <v>26</v>
      </c>
      <c r="D1075" s="346"/>
      <c r="E1075" s="346"/>
      <c r="F1075" s="346"/>
      <c r="G1075" s="346"/>
      <c r="H1075" s="346"/>
      <c r="I1075" s="346"/>
      <c r="J1075" s="137" t="s">
        <v>221</v>
      </c>
      <c r="K1075" s="347"/>
      <c r="L1075" s="347"/>
      <c r="M1075" s="347"/>
      <c r="N1075" s="347"/>
      <c r="O1075" s="347"/>
      <c r="P1075" s="232" t="s">
        <v>196</v>
      </c>
      <c r="Q1075" s="232"/>
      <c r="R1075" s="232"/>
      <c r="S1075" s="232"/>
      <c r="T1075" s="232"/>
      <c r="U1075" s="232"/>
      <c r="V1075" s="232"/>
      <c r="W1075" s="232"/>
      <c r="X1075" s="232"/>
      <c r="Y1075" s="348" t="s">
        <v>219</v>
      </c>
      <c r="Z1075" s="349"/>
      <c r="AA1075" s="349"/>
      <c r="AB1075" s="349"/>
      <c r="AC1075" s="137" t="s">
        <v>257</v>
      </c>
      <c r="AD1075" s="137"/>
      <c r="AE1075" s="137"/>
      <c r="AF1075" s="137"/>
      <c r="AG1075" s="137"/>
      <c r="AH1075" s="348" t="s">
        <v>285</v>
      </c>
      <c r="AI1075" s="346"/>
      <c r="AJ1075" s="346"/>
      <c r="AK1075" s="346"/>
      <c r="AL1075" s="346" t="s">
        <v>21</v>
      </c>
      <c r="AM1075" s="346"/>
      <c r="AN1075" s="346"/>
      <c r="AO1075" s="350"/>
      <c r="AP1075" s="351" t="s">
        <v>222</v>
      </c>
      <c r="AQ1075" s="351"/>
      <c r="AR1075" s="351"/>
      <c r="AS1075" s="351"/>
      <c r="AT1075" s="351"/>
      <c r="AU1075" s="351"/>
      <c r="AV1075" s="351"/>
      <c r="AW1075" s="351"/>
      <c r="AX1075" s="351"/>
      <c r="AY1075">
        <f t="shared" ref="AY1075:AY1076" si="126">$AY$1073</f>
        <v>0</v>
      </c>
    </row>
    <row r="1076" spans="1:51" ht="30" hidden="1" customHeight="1" x14ac:dyDescent="0.15">
      <c r="A1076" s="356">
        <v>1</v>
      </c>
      <c r="B1076" s="356">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33"/>
      <c r="Z1076" s="334"/>
      <c r="AA1076" s="334"/>
      <c r="AB1076" s="335"/>
      <c r="AC1076" s="336"/>
      <c r="AD1076" s="337"/>
      <c r="AE1076" s="337"/>
      <c r="AF1076" s="337"/>
      <c r="AG1076" s="337"/>
      <c r="AH1076" s="352"/>
      <c r="AI1076" s="353"/>
      <c r="AJ1076" s="353"/>
      <c r="AK1076" s="353"/>
      <c r="AL1076" s="340"/>
      <c r="AM1076" s="341"/>
      <c r="AN1076" s="341"/>
      <c r="AO1076" s="342"/>
      <c r="AP1076" s="343"/>
      <c r="AQ1076" s="343"/>
      <c r="AR1076" s="343"/>
      <c r="AS1076" s="343"/>
      <c r="AT1076" s="343"/>
      <c r="AU1076" s="343"/>
      <c r="AV1076" s="343"/>
      <c r="AW1076" s="343"/>
      <c r="AX1076" s="343"/>
      <c r="AY1076">
        <f t="shared" si="126"/>
        <v>0</v>
      </c>
    </row>
    <row r="1077" spans="1:51" ht="30" hidden="1" customHeight="1" x14ac:dyDescent="0.15">
      <c r="A1077" s="356">
        <v>2</v>
      </c>
      <c r="B1077" s="356">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33"/>
      <c r="Z1077" s="334"/>
      <c r="AA1077" s="334"/>
      <c r="AB1077" s="335"/>
      <c r="AC1077" s="336"/>
      <c r="AD1077" s="337"/>
      <c r="AE1077" s="337"/>
      <c r="AF1077" s="337"/>
      <c r="AG1077" s="337"/>
      <c r="AH1077" s="352"/>
      <c r="AI1077" s="353"/>
      <c r="AJ1077" s="353"/>
      <c r="AK1077" s="353"/>
      <c r="AL1077" s="340"/>
      <c r="AM1077" s="341"/>
      <c r="AN1077" s="341"/>
      <c r="AO1077" s="342"/>
      <c r="AP1077" s="343"/>
      <c r="AQ1077" s="343"/>
      <c r="AR1077" s="343"/>
      <c r="AS1077" s="343"/>
      <c r="AT1077" s="343"/>
      <c r="AU1077" s="343"/>
      <c r="AV1077" s="343"/>
      <c r="AW1077" s="343"/>
      <c r="AX1077" s="343"/>
      <c r="AY1077">
        <f>COUNTA($C$1077)</f>
        <v>0</v>
      </c>
    </row>
    <row r="1078" spans="1:51" ht="30" hidden="1" customHeight="1" x14ac:dyDescent="0.15">
      <c r="A1078" s="356">
        <v>3</v>
      </c>
      <c r="B1078" s="356">
        <v>1</v>
      </c>
      <c r="C1078" s="344"/>
      <c r="D1078" s="329"/>
      <c r="E1078" s="329"/>
      <c r="F1078" s="329"/>
      <c r="G1078" s="329"/>
      <c r="H1078" s="329"/>
      <c r="I1078" s="329"/>
      <c r="J1078" s="330"/>
      <c r="K1078" s="331"/>
      <c r="L1078" s="331"/>
      <c r="M1078" s="331"/>
      <c r="N1078" s="331"/>
      <c r="O1078" s="331"/>
      <c r="P1078" s="345"/>
      <c r="Q1078" s="332"/>
      <c r="R1078" s="332"/>
      <c r="S1078" s="332"/>
      <c r="T1078" s="332"/>
      <c r="U1078" s="332"/>
      <c r="V1078" s="332"/>
      <c r="W1078" s="332"/>
      <c r="X1078" s="332"/>
      <c r="Y1078" s="333"/>
      <c r="Z1078" s="334"/>
      <c r="AA1078" s="334"/>
      <c r="AB1078" s="335"/>
      <c r="AC1078" s="336"/>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c r="AY1078">
        <f>COUNTA($C$1078)</f>
        <v>0</v>
      </c>
    </row>
    <row r="1079" spans="1:51" ht="30" hidden="1" customHeight="1" x14ac:dyDescent="0.15">
      <c r="A1079" s="356">
        <v>4</v>
      </c>
      <c r="B1079" s="356">
        <v>1</v>
      </c>
      <c r="C1079" s="344"/>
      <c r="D1079" s="329"/>
      <c r="E1079" s="329"/>
      <c r="F1079" s="329"/>
      <c r="G1079" s="329"/>
      <c r="H1079" s="329"/>
      <c r="I1079" s="329"/>
      <c r="J1079" s="330"/>
      <c r="K1079" s="331"/>
      <c r="L1079" s="331"/>
      <c r="M1079" s="331"/>
      <c r="N1079" s="331"/>
      <c r="O1079" s="331"/>
      <c r="P1079" s="345"/>
      <c r="Q1079" s="332"/>
      <c r="R1079" s="332"/>
      <c r="S1079" s="332"/>
      <c r="T1079" s="332"/>
      <c r="U1079" s="332"/>
      <c r="V1079" s="332"/>
      <c r="W1079" s="332"/>
      <c r="X1079" s="332"/>
      <c r="Y1079" s="333"/>
      <c r="Z1079" s="334"/>
      <c r="AA1079" s="334"/>
      <c r="AB1079" s="335"/>
      <c r="AC1079" s="336"/>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c r="AY1079">
        <f>COUNTA($C$1079)</f>
        <v>0</v>
      </c>
    </row>
    <row r="1080" spans="1:51" ht="30" hidden="1" customHeight="1" x14ac:dyDescent="0.15">
      <c r="A1080" s="356">
        <v>5</v>
      </c>
      <c r="B1080" s="356">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33"/>
      <c r="Z1080" s="334"/>
      <c r="AA1080" s="334"/>
      <c r="AB1080" s="335"/>
      <c r="AC1080" s="336"/>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c r="AY1080">
        <f>COUNTA($C$1080)</f>
        <v>0</v>
      </c>
    </row>
    <row r="1081" spans="1:51" ht="30" hidden="1" customHeight="1" x14ac:dyDescent="0.15">
      <c r="A1081" s="356">
        <v>6</v>
      </c>
      <c r="B1081" s="356">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33"/>
      <c r="Z1081" s="334"/>
      <c r="AA1081" s="334"/>
      <c r="AB1081" s="335"/>
      <c r="AC1081" s="336"/>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c r="AY1081">
        <f>COUNTA($C$1081)</f>
        <v>0</v>
      </c>
    </row>
    <row r="1082" spans="1:51" ht="30" hidden="1" customHeight="1" x14ac:dyDescent="0.15">
      <c r="A1082" s="356">
        <v>7</v>
      </c>
      <c r="B1082" s="356">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33"/>
      <c r="Z1082" s="334"/>
      <c r="AA1082" s="334"/>
      <c r="AB1082" s="335"/>
      <c r="AC1082" s="336"/>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c r="AY1082">
        <f>COUNTA($C$1082)</f>
        <v>0</v>
      </c>
    </row>
    <row r="1083" spans="1:51" ht="30" hidden="1" customHeight="1" x14ac:dyDescent="0.15">
      <c r="A1083" s="356">
        <v>8</v>
      </c>
      <c r="B1083" s="356">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33"/>
      <c r="Z1083" s="334"/>
      <c r="AA1083" s="334"/>
      <c r="AB1083" s="335"/>
      <c r="AC1083" s="336"/>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c r="AY1083">
        <f>COUNTA($C$1083)</f>
        <v>0</v>
      </c>
    </row>
    <row r="1084" spans="1:51" ht="30" hidden="1" customHeight="1" x14ac:dyDescent="0.15">
      <c r="A1084" s="356">
        <v>9</v>
      </c>
      <c r="B1084" s="356">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33"/>
      <c r="Z1084" s="334"/>
      <c r="AA1084" s="334"/>
      <c r="AB1084" s="335"/>
      <c r="AC1084" s="336"/>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c r="AY1084">
        <f>COUNTA($C$1084)</f>
        <v>0</v>
      </c>
    </row>
    <row r="1085" spans="1:51" ht="30" hidden="1" customHeight="1" x14ac:dyDescent="0.15">
      <c r="A1085" s="356">
        <v>10</v>
      </c>
      <c r="B1085" s="356">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33"/>
      <c r="Z1085" s="334"/>
      <c r="AA1085" s="334"/>
      <c r="AB1085" s="335"/>
      <c r="AC1085" s="336"/>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c r="AY1085">
        <f>COUNTA($C$1085)</f>
        <v>0</v>
      </c>
    </row>
    <row r="1086" spans="1:51" ht="30" hidden="1" customHeight="1" x14ac:dyDescent="0.15">
      <c r="A1086" s="356">
        <v>11</v>
      </c>
      <c r="B1086" s="356">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33"/>
      <c r="Z1086" s="334"/>
      <c r="AA1086" s="334"/>
      <c r="AB1086" s="335"/>
      <c r="AC1086" s="336"/>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c r="AY1086">
        <f>COUNTA($C$1086)</f>
        <v>0</v>
      </c>
    </row>
    <row r="1087" spans="1:51" ht="30" hidden="1" customHeight="1" x14ac:dyDescent="0.15">
      <c r="A1087" s="356">
        <v>12</v>
      </c>
      <c r="B1087" s="356">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33"/>
      <c r="Z1087" s="334"/>
      <c r="AA1087" s="334"/>
      <c r="AB1087" s="335"/>
      <c r="AC1087" s="336"/>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c r="AY1087">
        <f>COUNTA($C$1087)</f>
        <v>0</v>
      </c>
    </row>
    <row r="1088" spans="1:51" ht="30" hidden="1" customHeight="1" x14ac:dyDescent="0.15">
      <c r="A1088" s="356">
        <v>13</v>
      </c>
      <c r="B1088" s="356">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33"/>
      <c r="Z1088" s="334"/>
      <c r="AA1088" s="334"/>
      <c r="AB1088" s="335"/>
      <c r="AC1088" s="336"/>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c r="AY1088">
        <f>COUNTA($C$1088)</f>
        <v>0</v>
      </c>
    </row>
    <row r="1089" spans="1:51" ht="30" hidden="1" customHeight="1" x14ac:dyDescent="0.15">
      <c r="A1089" s="356">
        <v>14</v>
      </c>
      <c r="B1089" s="356">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33"/>
      <c r="Z1089" s="334"/>
      <c r="AA1089" s="334"/>
      <c r="AB1089" s="335"/>
      <c r="AC1089" s="336"/>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c r="AY1089">
        <f>COUNTA($C$1089)</f>
        <v>0</v>
      </c>
    </row>
    <row r="1090" spans="1:51" ht="30" hidden="1" customHeight="1" x14ac:dyDescent="0.15">
      <c r="A1090" s="356">
        <v>15</v>
      </c>
      <c r="B1090" s="356">
        <v>1</v>
      </c>
      <c r="C1090" s="329"/>
      <c r="D1090" s="329"/>
      <c r="E1090" s="329"/>
      <c r="F1090" s="329"/>
      <c r="G1090" s="329"/>
      <c r="H1090" s="329"/>
      <c r="I1090" s="329"/>
      <c r="J1090" s="330"/>
      <c r="K1090" s="331"/>
      <c r="L1090" s="331"/>
      <c r="M1090" s="331"/>
      <c r="N1090" s="331"/>
      <c r="O1090" s="331"/>
      <c r="P1090" s="332"/>
      <c r="Q1090" s="332"/>
      <c r="R1090" s="332"/>
      <c r="S1090" s="332"/>
      <c r="T1090" s="332"/>
      <c r="U1090" s="332"/>
      <c r="V1090" s="332"/>
      <c r="W1090" s="332"/>
      <c r="X1090" s="332"/>
      <c r="Y1090" s="333"/>
      <c r="Z1090" s="334"/>
      <c r="AA1090" s="334"/>
      <c r="AB1090" s="335"/>
      <c r="AC1090" s="336"/>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c r="AY1090">
        <f>COUNTA($C$1090)</f>
        <v>0</v>
      </c>
    </row>
    <row r="1091" spans="1:51" ht="30" hidden="1" customHeight="1" x14ac:dyDescent="0.15">
      <c r="A1091" s="356">
        <v>16</v>
      </c>
      <c r="B1091" s="356">
        <v>1</v>
      </c>
      <c r="C1091" s="329"/>
      <c r="D1091" s="329"/>
      <c r="E1091" s="329"/>
      <c r="F1091" s="329"/>
      <c r="G1091" s="329"/>
      <c r="H1091" s="329"/>
      <c r="I1091" s="329"/>
      <c r="J1091" s="330"/>
      <c r="K1091" s="331"/>
      <c r="L1091" s="331"/>
      <c r="M1091" s="331"/>
      <c r="N1091" s="331"/>
      <c r="O1091" s="331"/>
      <c r="P1091" s="332"/>
      <c r="Q1091" s="332"/>
      <c r="R1091" s="332"/>
      <c r="S1091" s="332"/>
      <c r="T1091" s="332"/>
      <c r="U1091" s="332"/>
      <c r="V1091" s="332"/>
      <c r="W1091" s="332"/>
      <c r="X1091" s="332"/>
      <c r="Y1091" s="333"/>
      <c r="Z1091" s="334"/>
      <c r="AA1091" s="334"/>
      <c r="AB1091" s="335"/>
      <c r="AC1091" s="336"/>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c r="AY1091">
        <f>COUNTA($C$1091)</f>
        <v>0</v>
      </c>
    </row>
    <row r="1092" spans="1:51" s="16" customFormat="1" ht="30" hidden="1" customHeight="1" x14ac:dyDescent="0.15">
      <c r="A1092" s="356">
        <v>17</v>
      </c>
      <c r="B1092" s="356">
        <v>1</v>
      </c>
      <c r="C1092" s="329"/>
      <c r="D1092" s="329"/>
      <c r="E1092" s="329"/>
      <c r="F1092" s="329"/>
      <c r="G1092" s="329"/>
      <c r="H1092" s="329"/>
      <c r="I1092" s="329"/>
      <c r="J1092" s="330"/>
      <c r="K1092" s="331"/>
      <c r="L1092" s="331"/>
      <c r="M1092" s="331"/>
      <c r="N1092" s="331"/>
      <c r="O1092" s="331"/>
      <c r="P1092" s="332"/>
      <c r="Q1092" s="332"/>
      <c r="R1092" s="332"/>
      <c r="S1092" s="332"/>
      <c r="T1092" s="332"/>
      <c r="U1092" s="332"/>
      <c r="V1092" s="332"/>
      <c r="W1092" s="332"/>
      <c r="X1092" s="332"/>
      <c r="Y1092" s="333"/>
      <c r="Z1092" s="334"/>
      <c r="AA1092" s="334"/>
      <c r="AB1092" s="335"/>
      <c r="AC1092" s="336"/>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c r="AY1092">
        <f>COUNTA($C$1092)</f>
        <v>0</v>
      </c>
    </row>
    <row r="1093" spans="1:51" ht="30" hidden="1" customHeight="1" x14ac:dyDescent="0.15">
      <c r="A1093" s="356">
        <v>18</v>
      </c>
      <c r="B1093" s="356">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33"/>
      <c r="Z1093" s="334"/>
      <c r="AA1093" s="334"/>
      <c r="AB1093" s="335"/>
      <c r="AC1093" s="336"/>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c r="AY1093">
        <f>COUNTA($C$1093)</f>
        <v>0</v>
      </c>
    </row>
    <row r="1094" spans="1:51" ht="30" hidden="1" customHeight="1" x14ac:dyDescent="0.15">
      <c r="A1094" s="356">
        <v>19</v>
      </c>
      <c r="B1094" s="356">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33"/>
      <c r="Z1094" s="334"/>
      <c r="AA1094" s="334"/>
      <c r="AB1094" s="335"/>
      <c r="AC1094" s="336"/>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c r="AY1094">
        <f>COUNTA($C$1094)</f>
        <v>0</v>
      </c>
    </row>
    <row r="1095" spans="1:51" ht="30" hidden="1" customHeight="1" x14ac:dyDescent="0.15">
      <c r="A1095" s="356">
        <v>20</v>
      </c>
      <c r="B1095" s="356">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33"/>
      <c r="Z1095" s="334"/>
      <c r="AA1095" s="334"/>
      <c r="AB1095" s="335"/>
      <c r="AC1095" s="336"/>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c r="AY1095">
        <f>COUNTA($C$1095)</f>
        <v>0</v>
      </c>
    </row>
    <row r="1096" spans="1:51" ht="30" hidden="1" customHeight="1" x14ac:dyDescent="0.15">
      <c r="A1096" s="356">
        <v>21</v>
      </c>
      <c r="B1096" s="356">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33"/>
      <c r="Z1096" s="334"/>
      <c r="AA1096" s="334"/>
      <c r="AB1096" s="335"/>
      <c r="AC1096" s="336"/>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c r="AY1096">
        <f>COUNTA($C$1096)</f>
        <v>0</v>
      </c>
    </row>
    <row r="1097" spans="1:51" ht="30" hidden="1" customHeight="1" x14ac:dyDescent="0.15">
      <c r="A1097" s="356">
        <v>22</v>
      </c>
      <c r="B1097" s="356">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33"/>
      <c r="Z1097" s="334"/>
      <c r="AA1097" s="334"/>
      <c r="AB1097" s="335"/>
      <c r="AC1097" s="336"/>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c r="AY1097">
        <f>COUNTA($C$1097)</f>
        <v>0</v>
      </c>
    </row>
    <row r="1098" spans="1:51" ht="30" hidden="1" customHeight="1" x14ac:dyDescent="0.15">
      <c r="A1098" s="356">
        <v>23</v>
      </c>
      <c r="B1098" s="356">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33"/>
      <c r="Z1098" s="334"/>
      <c r="AA1098" s="334"/>
      <c r="AB1098" s="335"/>
      <c r="AC1098" s="336"/>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c r="AY1098">
        <f>COUNTA($C$1098)</f>
        <v>0</v>
      </c>
    </row>
    <row r="1099" spans="1:51" ht="30" hidden="1" customHeight="1" x14ac:dyDescent="0.15">
      <c r="A1099" s="356">
        <v>24</v>
      </c>
      <c r="B1099" s="356">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33"/>
      <c r="Z1099" s="334"/>
      <c r="AA1099" s="334"/>
      <c r="AB1099" s="335"/>
      <c r="AC1099" s="336"/>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c r="AY1099">
        <f>COUNTA($C$1099)</f>
        <v>0</v>
      </c>
    </row>
    <row r="1100" spans="1:51" ht="30" hidden="1" customHeight="1" x14ac:dyDescent="0.15">
      <c r="A1100" s="356">
        <v>25</v>
      </c>
      <c r="B1100" s="356">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33"/>
      <c r="Z1100" s="334"/>
      <c r="AA1100" s="334"/>
      <c r="AB1100" s="335"/>
      <c r="AC1100" s="336"/>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c r="AY1100">
        <f>COUNTA($C$1100)</f>
        <v>0</v>
      </c>
    </row>
    <row r="1101" spans="1:51" ht="30" hidden="1" customHeight="1" x14ac:dyDescent="0.15">
      <c r="A1101" s="356">
        <v>26</v>
      </c>
      <c r="B1101" s="356">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33"/>
      <c r="Z1101" s="334"/>
      <c r="AA1101" s="334"/>
      <c r="AB1101" s="335"/>
      <c r="AC1101" s="336"/>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c r="AY1101">
        <f>COUNTA($C$1101)</f>
        <v>0</v>
      </c>
    </row>
    <row r="1102" spans="1:51" ht="30" hidden="1" customHeight="1" x14ac:dyDescent="0.15">
      <c r="A1102" s="356">
        <v>27</v>
      </c>
      <c r="B1102" s="356">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33"/>
      <c r="Z1102" s="334"/>
      <c r="AA1102" s="334"/>
      <c r="AB1102" s="335"/>
      <c r="AC1102" s="336"/>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c r="AY1102">
        <f>COUNTA($C$1102)</f>
        <v>0</v>
      </c>
    </row>
    <row r="1103" spans="1:51" ht="30" hidden="1" customHeight="1" x14ac:dyDescent="0.15">
      <c r="A1103" s="356">
        <v>28</v>
      </c>
      <c r="B1103" s="356">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33"/>
      <c r="Z1103" s="334"/>
      <c r="AA1103" s="334"/>
      <c r="AB1103" s="335"/>
      <c r="AC1103" s="336"/>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c r="AY1103">
        <f>COUNTA($C$1103)</f>
        <v>0</v>
      </c>
    </row>
    <row r="1104" spans="1:51" ht="30" hidden="1" customHeight="1" x14ac:dyDescent="0.15">
      <c r="A1104" s="356">
        <v>29</v>
      </c>
      <c r="B1104" s="356">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33"/>
      <c r="Z1104" s="334"/>
      <c r="AA1104" s="334"/>
      <c r="AB1104" s="335"/>
      <c r="AC1104" s="336"/>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c r="AY1104">
        <f>COUNTA($C$1104)</f>
        <v>0</v>
      </c>
    </row>
    <row r="1105" spans="1:51" ht="30" hidden="1" customHeight="1" x14ac:dyDescent="0.15">
      <c r="A1105" s="356">
        <v>30</v>
      </c>
      <c r="B1105" s="356">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33"/>
      <c r="Z1105" s="334"/>
      <c r="AA1105" s="334"/>
      <c r="AB1105" s="335"/>
      <c r="AC1105" s="336"/>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c r="AY1105">
        <f>COUNTA($C$1105)</f>
        <v>0</v>
      </c>
    </row>
    <row r="1106" spans="1:51" ht="24.75" customHeight="1" x14ac:dyDescent="0.15">
      <c r="A1106" s="357" t="s">
        <v>248</v>
      </c>
      <c r="B1106" s="358"/>
      <c r="C1106" s="358"/>
      <c r="D1106" s="358"/>
      <c r="E1106" s="358"/>
      <c r="F1106" s="358"/>
      <c r="G1106" s="358"/>
      <c r="H1106" s="358"/>
      <c r="I1106" s="358"/>
      <c r="J1106" s="358"/>
      <c r="K1106" s="358"/>
      <c r="L1106" s="358"/>
      <c r="M1106" s="358"/>
      <c r="N1106" s="358"/>
      <c r="O1106" s="358"/>
      <c r="P1106" s="358"/>
      <c r="Q1106" s="358"/>
      <c r="R1106" s="358"/>
      <c r="S1106" s="358"/>
      <c r="T1106" s="358"/>
      <c r="U1106" s="358"/>
      <c r="V1106" s="358"/>
      <c r="W1106" s="358"/>
      <c r="X1106" s="358"/>
      <c r="Y1106" s="358"/>
      <c r="Z1106" s="358"/>
      <c r="AA1106" s="358"/>
      <c r="AB1106" s="358"/>
      <c r="AC1106" s="358"/>
      <c r="AD1106" s="358"/>
      <c r="AE1106" s="358"/>
      <c r="AF1106" s="358"/>
      <c r="AG1106" s="358"/>
      <c r="AH1106" s="358"/>
      <c r="AI1106" s="358"/>
      <c r="AJ1106" s="358"/>
      <c r="AK1106" s="359"/>
      <c r="AL1106" s="262" t="s">
        <v>263</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6"/>
      <c r="B1109" s="356"/>
      <c r="C1109" s="137" t="s">
        <v>215</v>
      </c>
      <c r="D1109" s="360"/>
      <c r="E1109" s="137" t="s">
        <v>214</v>
      </c>
      <c r="F1109" s="360"/>
      <c r="G1109" s="360"/>
      <c r="H1109" s="360"/>
      <c r="I1109" s="360"/>
      <c r="J1109" s="137" t="s">
        <v>221</v>
      </c>
      <c r="K1109" s="137"/>
      <c r="L1109" s="137"/>
      <c r="M1109" s="137"/>
      <c r="N1109" s="137"/>
      <c r="O1109" s="137"/>
      <c r="P1109" s="348" t="s">
        <v>27</v>
      </c>
      <c r="Q1109" s="348"/>
      <c r="R1109" s="348"/>
      <c r="S1109" s="348"/>
      <c r="T1109" s="348"/>
      <c r="U1109" s="348"/>
      <c r="V1109" s="348"/>
      <c r="W1109" s="348"/>
      <c r="X1109" s="348"/>
      <c r="Y1109" s="137" t="s">
        <v>223</v>
      </c>
      <c r="Z1109" s="360"/>
      <c r="AA1109" s="360"/>
      <c r="AB1109" s="360"/>
      <c r="AC1109" s="137" t="s">
        <v>197</v>
      </c>
      <c r="AD1109" s="137"/>
      <c r="AE1109" s="137"/>
      <c r="AF1109" s="137"/>
      <c r="AG1109" s="137"/>
      <c r="AH1109" s="348" t="s">
        <v>210</v>
      </c>
      <c r="AI1109" s="349"/>
      <c r="AJ1109" s="349"/>
      <c r="AK1109" s="349"/>
      <c r="AL1109" s="349" t="s">
        <v>21</v>
      </c>
      <c r="AM1109" s="349"/>
      <c r="AN1109" s="349"/>
      <c r="AO1109" s="361"/>
      <c r="AP1109" s="351" t="s">
        <v>249</v>
      </c>
      <c r="AQ1109" s="351"/>
      <c r="AR1109" s="351"/>
      <c r="AS1109" s="351"/>
      <c r="AT1109" s="351"/>
      <c r="AU1109" s="351"/>
      <c r="AV1109" s="351"/>
      <c r="AW1109" s="351"/>
      <c r="AX1109" s="351"/>
    </row>
    <row r="1110" spans="1:51" ht="69" customHeight="1" x14ac:dyDescent="0.15">
      <c r="A1110" s="356">
        <v>1</v>
      </c>
      <c r="B1110" s="356">
        <v>1</v>
      </c>
      <c r="C1110" s="354" t="s">
        <v>695</v>
      </c>
      <c r="D1110" s="354"/>
      <c r="E1110" s="135" t="s">
        <v>696</v>
      </c>
      <c r="F1110" s="355"/>
      <c r="G1110" s="355"/>
      <c r="H1110" s="355"/>
      <c r="I1110" s="355"/>
      <c r="J1110" s="330">
        <v>8010401050387</v>
      </c>
      <c r="K1110" s="331"/>
      <c r="L1110" s="331"/>
      <c r="M1110" s="331"/>
      <c r="N1110" s="331"/>
      <c r="O1110" s="331"/>
      <c r="P1110" s="345" t="s">
        <v>722</v>
      </c>
      <c r="Q1110" s="332"/>
      <c r="R1110" s="332"/>
      <c r="S1110" s="332"/>
      <c r="T1110" s="332"/>
      <c r="U1110" s="332"/>
      <c r="V1110" s="332"/>
      <c r="W1110" s="332"/>
      <c r="X1110" s="332"/>
      <c r="Y1110" s="333">
        <v>34300</v>
      </c>
      <c r="Z1110" s="334"/>
      <c r="AA1110" s="334"/>
      <c r="AB1110" s="335"/>
      <c r="AC1110" s="336" t="s">
        <v>296</v>
      </c>
      <c r="AD1110" s="337"/>
      <c r="AE1110" s="337"/>
      <c r="AF1110" s="337"/>
      <c r="AG1110" s="337"/>
      <c r="AH1110" s="338" t="s">
        <v>734</v>
      </c>
      <c r="AI1110" s="339"/>
      <c r="AJ1110" s="339"/>
      <c r="AK1110" s="339"/>
      <c r="AL1110" s="340">
        <v>100</v>
      </c>
      <c r="AM1110" s="341"/>
      <c r="AN1110" s="341"/>
      <c r="AO1110" s="342"/>
      <c r="AP1110" s="343" t="s">
        <v>712</v>
      </c>
      <c r="AQ1110" s="343"/>
      <c r="AR1110" s="343"/>
      <c r="AS1110" s="343"/>
      <c r="AT1110" s="343"/>
      <c r="AU1110" s="343"/>
      <c r="AV1110" s="343"/>
      <c r="AW1110" s="343"/>
      <c r="AX1110" s="343"/>
    </row>
    <row r="1111" spans="1:51" ht="69" customHeight="1" x14ac:dyDescent="0.15">
      <c r="A1111" s="356">
        <v>2</v>
      </c>
      <c r="B1111" s="356">
        <v>1</v>
      </c>
      <c r="C1111" s="354" t="s">
        <v>697</v>
      </c>
      <c r="D1111" s="354"/>
      <c r="E1111" s="135" t="s">
        <v>698</v>
      </c>
      <c r="F1111" s="355"/>
      <c r="G1111" s="355"/>
      <c r="H1111" s="355"/>
      <c r="I1111" s="355"/>
      <c r="J1111" s="330">
        <v>4010601031604</v>
      </c>
      <c r="K1111" s="331"/>
      <c r="L1111" s="331"/>
      <c r="M1111" s="331"/>
      <c r="N1111" s="331"/>
      <c r="O1111" s="331"/>
      <c r="P1111" s="345" t="s">
        <v>699</v>
      </c>
      <c r="Q1111" s="332"/>
      <c r="R1111" s="332"/>
      <c r="S1111" s="332"/>
      <c r="T1111" s="332"/>
      <c r="U1111" s="332"/>
      <c r="V1111" s="332"/>
      <c r="W1111" s="332"/>
      <c r="X1111" s="332"/>
      <c r="Y1111" s="333">
        <v>6221</v>
      </c>
      <c r="Z1111" s="334"/>
      <c r="AA1111" s="334"/>
      <c r="AB1111" s="335"/>
      <c r="AC1111" s="336" t="s">
        <v>296</v>
      </c>
      <c r="AD1111" s="337"/>
      <c r="AE1111" s="337"/>
      <c r="AF1111" s="337"/>
      <c r="AG1111" s="337"/>
      <c r="AH1111" s="338" t="s">
        <v>734</v>
      </c>
      <c r="AI1111" s="339"/>
      <c r="AJ1111" s="339"/>
      <c r="AK1111" s="339"/>
      <c r="AL1111" s="340">
        <v>98.8</v>
      </c>
      <c r="AM1111" s="341"/>
      <c r="AN1111" s="341"/>
      <c r="AO1111" s="342"/>
      <c r="AP1111" s="343" t="s">
        <v>709</v>
      </c>
      <c r="AQ1111" s="343"/>
      <c r="AR1111" s="343"/>
      <c r="AS1111" s="343"/>
      <c r="AT1111" s="343"/>
      <c r="AU1111" s="343"/>
      <c r="AV1111" s="343"/>
      <c r="AW1111" s="343"/>
      <c r="AX1111" s="343"/>
      <c r="AY1111">
        <f>COUNTA($E$1111)</f>
        <v>1</v>
      </c>
    </row>
    <row r="1112" spans="1:51" ht="69" customHeight="1" x14ac:dyDescent="0.15">
      <c r="A1112" s="356">
        <v>3</v>
      </c>
      <c r="B1112" s="356">
        <v>1</v>
      </c>
      <c r="C1112" s="354" t="s">
        <v>700</v>
      </c>
      <c r="D1112" s="354"/>
      <c r="E1112" s="135" t="s">
        <v>702</v>
      </c>
      <c r="F1112" s="355"/>
      <c r="G1112" s="355"/>
      <c r="H1112" s="355"/>
      <c r="I1112" s="355"/>
      <c r="J1112" s="330">
        <v>1020001071491</v>
      </c>
      <c r="K1112" s="331"/>
      <c r="L1112" s="331"/>
      <c r="M1112" s="331"/>
      <c r="N1112" s="331"/>
      <c r="O1112" s="331"/>
      <c r="P1112" s="345" t="s">
        <v>714</v>
      </c>
      <c r="Q1112" s="332"/>
      <c r="R1112" s="332"/>
      <c r="S1112" s="332"/>
      <c r="T1112" s="332"/>
      <c r="U1112" s="332"/>
      <c r="V1112" s="332"/>
      <c r="W1112" s="332"/>
      <c r="X1112" s="332"/>
      <c r="Y1112" s="333">
        <v>3828</v>
      </c>
      <c r="Z1112" s="334"/>
      <c r="AA1112" s="334"/>
      <c r="AB1112" s="335"/>
      <c r="AC1112" s="336" t="s">
        <v>296</v>
      </c>
      <c r="AD1112" s="337"/>
      <c r="AE1112" s="337"/>
      <c r="AF1112" s="337"/>
      <c r="AG1112" s="337"/>
      <c r="AH1112" s="338" t="s">
        <v>734</v>
      </c>
      <c r="AI1112" s="339"/>
      <c r="AJ1112" s="339"/>
      <c r="AK1112" s="339"/>
      <c r="AL1112" s="340">
        <v>99.4</v>
      </c>
      <c r="AM1112" s="341"/>
      <c r="AN1112" s="341"/>
      <c r="AO1112" s="342"/>
      <c r="AP1112" s="343" t="s">
        <v>732</v>
      </c>
      <c r="AQ1112" s="343"/>
      <c r="AR1112" s="343"/>
      <c r="AS1112" s="343"/>
      <c r="AT1112" s="343"/>
      <c r="AU1112" s="343"/>
      <c r="AV1112" s="343"/>
      <c r="AW1112" s="343"/>
      <c r="AX1112" s="343"/>
      <c r="AY1112">
        <f>COUNTA($E$1112)</f>
        <v>1</v>
      </c>
    </row>
    <row r="1113" spans="1:51" ht="69" customHeight="1" x14ac:dyDescent="0.15">
      <c r="A1113" s="356">
        <v>4</v>
      </c>
      <c r="B1113" s="356">
        <v>1</v>
      </c>
      <c r="C1113" s="354" t="s">
        <v>700</v>
      </c>
      <c r="D1113" s="354"/>
      <c r="E1113" s="135" t="s">
        <v>701</v>
      </c>
      <c r="F1113" s="355"/>
      <c r="G1113" s="355"/>
      <c r="H1113" s="355"/>
      <c r="I1113" s="355"/>
      <c r="J1113" s="330">
        <v>7010401022916</v>
      </c>
      <c r="K1113" s="331"/>
      <c r="L1113" s="331"/>
      <c r="M1113" s="331"/>
      <c r="N1113" s="331"/>
      <c r="O1113" s="331"/>
      <c r="P1113" s="345" t="s">
        <v>721</v>
      </c>
      <c r="Q1113" s="332"/>
      <c r="R1113" s="332"/>
      <c r="S1113" s="332"/>
      <c r="T1113" s="332"/>
      <c r="U1113" s="332"/>
      <c r="V1113" s="332"/>
      <c r="W1113" s="332"/>
      <c r="X1113" s="332"/>
      <c r="Y1113" s="333">
        <v>3677</v>
      </c>
      <c r="Z1113" s="334"/>
      <c r="AA1113" s="334"/>
      <c r="AB1113" s="335"/>
      <c r="AC1113" s="336" t="s">
        <v>296</v>
      </c>
      <c r="AD1113" s="337"/>
      <c r="AE1113" s="337"/>
      <c r="AF1113" s="337"/>
      <c r="AG1113" s="337"/>
      <c r="AH1113" s="338" t="s">
        <v>734</v>
      </c>
      <c r="AI1113" s="339"/>
      <c r="AJ1113" s="339"/>
      <c r="AK1113" s="339"/>
      <c r="AL1113" s="340">
        <v>100</v>
      </c>
      <c r="AM1113" s="341"/>
      <c r="AN1113" s="341"/>
      <c r="AO1113" s="342"/>
      <c r="AP1113" s="343" t="s">
        <v>732</v>
      </c>
      <c r="AQ1113" s="343"/>
      <c r="AR1113" s="343"/>
      <c r="AS1113" s="343"/>
      <c r="AT1113" s="343"/>
      <c r="AU1113" s="343"/>
      <c r="AV1113" s="343"/>
      <c r="AW1113" s="343"/>
      <c r="AX1113" s="343"/>
      <c r="AY1113">
        <f>COUNTA($E$1113)</f>
        <v>1</v>
      </c>
    </row>
    <row r="1114" spans="1:51" ht="69" customHeight="1" x14ac:dyDescent="0.15">
      <c r="A1114" s="356">
        <v>5</v>
      </c>
      <c r="B1114" s="356">
        <v>1</v>
      </c>
      <c r="C1114" s="354" t="s">
        <v>700</v>
      </c>
      <c r="D1114" s="354"/>
      <c r="E1114" s="135" t="s">
        <v>703</v>
      </c>
      <c r="F1114" s="355"/>
      <c r="G1114" s="355"/>
      <c r="H1114" s="355"/>
      <c r="I1114" s="355"/>
      <c r="J1114" s="330">
        <v>4010001008772</v>
      </c>
      <c r="K1114" s="331"/>
      <c r="L1114" s="331"/>
      <c r="M1114" s="331"/>
      <c r="N1114" s="331"/>
      <c r="O1114" s="331"/>
      <c r="P1114" s="345" t="s">
        <v>715</v>
      </c>
      <c r="Q1114" s="332"/>
      <c r="R1114" s="332"/>
      <c r="S1114" s="332"/>
      <c r="T1114" s="332"/>
      <c r="U1114" s="332"/>
      <c r="V1114" s="332"/>
      <c r="W1114" s="332"/>
      <c r="X1114" s="332"/>
      <c r="Y1114" s="333">
        <v>2293</v>
      </c>
      <c r="Z1114" s="334"/>
      <c r="AA1114" s="334"/>
      <c r="AB1114" s="335"/>
      <c r="AC1114" s="336" t="s">
        <v>296</v>
      </c>
      <c r="AD1114" s="337"/>
      <c r="AE1114" s="337"/>
      <c r="AF1114" s="337"/>
      <c r="AG1114" s="337"/>
      <c r="AH1114" s="338" t="s">
        <v>734</v>
      </c>
      <c r="AI1114" s="339"/>
      <c r="AJ1114" s="339"/>
      <c r="AK1114" s="339"/>
      <c r="AL1114" s="340">
        <v>100</v>
      </c>
      <c r="AM1114" s="341"/>
      <c r="AN1114" s="341"/>
      <c r="AO1114" s="342"/>
      <c r="AP1114" s="343" t="s">
        <v>732</v>
      </c>
      <c r="AQ1114" s="343"/>
      <c r="AR1114" s="343"/>
      <c r="AS1114" s="343"/>
      <c r="AT1114" s="343"/>
      <c r="AU1114" s="343"/>
      <c r="AV1114" s="343"/>
      <c r="AW1114" s="343"/>
      <c r="AX1114" s="343"/>
      <c r="AY1114">
        <f>COUNTA($E$1114)</f>
        <v>1</v>
      </c>
    </row>
    <row r="1115" spans="1:51" ht="69" customHeight="1" x14ac:dyDescent="0.15">
      <c r="A1115" s="356">
        <v>6</v>
      </c>
      <c r="B1115" s="356">
        <v>1</v>
      </c>
      <c r="C1115" s="354" t="s">
        <v>700</v>
      </c>
      <c r="D1115" s="354"/>
      <c r="E1115" s="135" t="s">
        <v>704</v>
      </c>
      <c r="F1115" s="355"/>
      <c r="G1115" s="355"/>
      <c r="H1115" s="355"/>
      <c r="I1115" s="355"/>
      <c r="J1115" s="330">
        <v>3010801008436</v>
      </c>
      <c r="K1115" s="331"/>
      <c r="L1115" s="331"/>
      <c r="M1115" s="331"/>
      <c r="N1115" s="331"/>
      <c r="O1115" s="331"/>
      <c r="P1115" s="345" t="s">
        <v>716</v>
      </c>
      <c r="Q1115" s="332"/>
      <c r="R1115" s="332"/>
      <c r="S1115" s="332"/>
      <c r="T1115" s="332"/>
      <c r="U1115" s="332"/>
      <c r="V1115" s="332"/>
      <c r="W1115" s="332"/>
      <c r="X1115" s="332"/>
      <c r="Y1115" s="333">
        <v>1785</v>
      </c>
      <c r="Z1115" s="334"/>
      <c r="AA1115" s="334"/>
      <c r="AB1115" s="335"/>
      <c r="AC1115" s="336" t="s">
        <v>296</v>
      </c>
      <c r="AD1115" s="337"/>
      <c r="AE1115" s="337"/>
      <c r="AF1115" s="337"/>
      <c r="AG1115" s="337"/>
      <c r="AH1115" s="338" t="s">
        <v>734</v>
      </c>
      <c r="AI1115" s="339"/>
      <c r="AJ1115" s="339"/>
      <c r="AK1115" s="339"/>
      <c r="AL1115" s="340">
        <v>99.3</v>
      </c>
      <c r="AM1115" s="341"/>
      <c r="AN1115" s="341"/>
      <c r="AO1115" s="342"/>
      <c r="AP1115" s="343" t="s">
        <v>732</v>
      </c>
      <c r="AQ1115" s="343"/>
      <c r="AR1115" s="343"/>
      <c r="AS1115" s="343"/>
      <c r="AT1115" s="343"/>
      <c r="AU1115" s="343"/>
      <c r="AV1115" s="343"/>
      <c r="AW1115" s="343"/>
      <c r="AX1115" s="343"/>
      <c r="AY1115">
        <f>COUNTA($E$1115)</f>
        <v>1</v>
      </c>
    </row>
    <row r="1116" spans="1:51" ht="69" customHeight="1" x14ac:dyDescent="0.15">
      <c r="A1116" s="356">
        <v>7</v>
      </c>
      <c r="B1116" s="356">
        <v>1</v>
      </c>
      <c r="C1116" s="354" t="s">
        <v>700</v>
      </c>
      <c r="D1116" s="354"/>
      <c r="E1116" s="135" t="s">
        <v>705</v>
      </c>
      <c r="F1116" s="355"/>
      <c r="G1116" s="355"/>
      <c r="H1116" s="355"/>
      <c r="I1116" s="355"/>
      <c r="J1116" s="330">
        <v>2011101014084</v>
      </c>
      <c r="K1116" s="331"/>
      <c r="L1116" s="331"/>
      <c r="M1116" s="331"/>
      <c r="N1116" s="331"/>
      <c r="O1116" s="331"/>
      <c r="P1116" s="345" t="s">
        <v>717</v>
      </c>
      <c r="Q1116" s="332"/>
      <c r="R1116" s="332"/>
      <c r="S1116" s="332"/>
      <c r="T1116" s="332"/>
      <c r="U1116" s="332"/>
      <c r="V1116" s="332"/>
      <c r="W1116" s="332"/>
      <c r="X1116" s="332"/>
      <c r="Y1116" s="333">
        <v>1696</v>
      </c>
      <c r="Z1116" s="334"/>
      <c r="AA1116" s="334"/>
      <c r="AB1116" s="335"/>
      <c r="AC1116" s="336" t="s">
        <v>296</v>
      </c>
      <c r="AD1116" s="337"/>
      <c r="AE1116" s="337"/>
      <c r="AF1116" s="337"/>
      <c r="AG1116" s="337"/>
      <c r="AH1116" s="338" t="s">
        <v>734</v>
      </c>
      <c r="AI1116" s="339"/>
      <c r="AJ1116" s="339"/>
      <c r="AK1116" s="339"/>
      <c r="AL1116" s="340">
        <v>99.9</v>
      </c>
      <c r="AM1116" s="341"/>
      <c r="AN1116" s="341"/>
      <c r="AO1116" s="342"/>
      <c r="AP1116" s="343" t="s">
        <v>732</v>
      </c>
      <c r="AQ1116" s="343"/>
      <c r="AR1116" s="343"/>
      <c r="AS1116" s="343"/>
      <c r="AT1116" s="343"/>
      <c r="AU1116" s="343"/>
      <c r="AV1116" s="343"/>
      <c r="AW1116" s="343"/>
      <c r="AX1116" s="343"/>
      <c r="AY1116">
        <f>COUNTA($E$1116)</f>
        <v>1</v>
      </c>
    </row>
    <row r="1117" spans="1:51" ht="37.5" customHeight="1" x14ac:dyDescent="0.15">
      <c r="A1117" s="356">
        <v>8</v>
      </c>
      <c r="B1117" s="356">
        <v>1</v>
      </c>
      <c r="C1117" s="354" t="s">
        <v>700</v>
      </c>
      <c r="D1117" s="354"/>
      <c r="E1117" s="135" t="s">
        <v>706</v>
      </c>
      <c r="F1117" s="355"/>
      <c r="G1117" s="355"/>
      <c r="H1117" s="355"/>
      <c r="I1117" s="355"/>
      <c r="J1117" s="330">
        <v>7010001008844</v>
      </c>
      <c r="K1117" s="331"/>
      <c r="L1117" s="331"/>
      <c r="M1117" s="331"/>
      <c r="N1117" s="331"/>
      <c r="O1117" s="331"/>
      <c r="P1117" s="345" t="s">
        <v>718</v>
      </c>
      <c r="Q1117" s="332"/>
      <c r="R1117" s="332"/>
      <c r="S1117" s="332"/>
      <c r="T1117" s="332"/>
      <c r="U1117" s="332"/>
      <c r="V1117" s="332"/>
      <c r="W1117" s="332"/>
      <c r="X1117" s="332"/>
      <c r="Y1117" s="333">
        <v>699</v>
      </c>
      <c r="Z1117" s="334"/>
      <c r="AA1117" s="334"/>
      <c r="AB1117" s="335"/>
      <c r="AC1117" s="336" t="s">
        <v>296</v>
      </c>
      <c r="AD1117" s="337"/>
      <c r="AE1117" s="337"/>
      <c r="AF1117" s="337"/>
      <c r="AG1117" s="337"/>
      <c r="AH1117" s="338" t="s">
        <v>734</v>
      </c>
      <c r="AI1117" s="339"/>
      <c r="AJ1117" s="339"/>
      <c r="AK1117" s="339"/>
      <c r="AL1117" s="340">
        <v>100</v>
      </c>
      <c r="AM1117" s="341"/>
      <c r="AN1117" s="341"/>
      <c r="AO1117" s="342"/>
      <c r="AP1117" s="343" t="s">
        <v>673</v>
      </c>
      <c r="AQ1117" s="343"/>
      <c r="AR1117" s="343"/>
      <c r="AS1117" s="343"/>
      <c r="AT1117" s="343"/>
      <c r="AU1117" s="343"/>
      <c r="AV1117" s="343"/>
      <c r="AW1117" s="343"/>
      <c r="AX1117" s="343"/>
      <c r="AY1117">
        <f>COUNTA($E$1117)</f>
        <v>1</v>
      </c>
    </row>
    <row r="1118" spans="1:51" ht="37.5" customHeight="1" x14ac:dyDescent="0.15">
      <c r="A1118" s="356">
        <v>9</v>
      </c>
      <c r="B1118" s="356">
        <v>1</v>
      </c>
      <c r="C1118" s="354" t="s">
        <v>700</v>
      </c>
      <c r="D1118" s="354"/>
      <c r="E1118" s="135" t="s">
        <v>707</v>
      </c>
      <c r="F1118" s="355"/>
      <c r="G1118" s="355"/>
      <c r="H1118" s="355"/>
      <c r="I1118" s="355"/>
      <c r="J1118" s="330">
        <v>3010601032941</v>
      </c>
      <c r="K1118" s="331"/>
      <c r="L1118" s="331"/>
      <c r="M1118" s="331"/>
      <c r="N1118" s="331"/>
      <c r="O1118" s="331"/>
      <c r="P1118" s="345" t="s">
        <v>719</v>
      </c>
      <c r="Q1118" s="332"/>
      <c r="R1118" s="332"/>
      <c r="S1118" s="332"/>
      <c r="T1118" s="332"/>
      <c r="U1118" s="332"/>
      <c r="V1118" s="332"/>
      <c r="W1118" s="332"/>
      <c r="X1118" s="332"/>
      <c r="Y1118" s="333">
        <v>340</v>
      </c>
      <c r="Z1118" s="334"/>
      <c r="AA1118" s="334"/>
      <c r="AB1118" s="335"/>
      <c r="AC1118" s="336" t="s">
        <v>296</v>
      </c>
      <c r="AD1118" s="337"/>
      <c r="AE1118" s="337"/>
      <c r="AF1118" s="337"/>
      <c r="AG1118" s="337"/>
      <c r="AH1118" s="338" t="s">
        <v>734</v>
      </c>
      <c r="AI1118" s="339"/>
      <c r="AJ1118" s="339"/>
      <c r="AK1118" s="339"/>
      <c r="AL1118" s="340">
        <v>100</v>
      </c>
      <c r="AM1118" s="341"/>
      <c r="AN1118" s="341"/>
      <c r="AO1118" s="342"/>
      <c r="AP1118" s="343" t="s">
        <v>673</v>
      </c>
      <c r="AQ1118" s="343"/>
      <c r="AR1118" s="343"/>
      <c r="AS1118" s="343"/>
      <c r="AT1118" s="343"/>
      <c r="AU1118" s="343"/>
      <c r="AV1118" s="343"/>
      <c r="AW1118" s="343"/>
      <c r="AX1118" s="343"/>
      <c r="AY1118">
        <f>COUNTA($E$1118)</f>
        <v>1</v>
      </c>
    </row>
    <row r="1119" spans="1:51" ht="37.5" customHeight="1" x14ac:dyDescent="0.15">
      <c r="A1119" s="356">
        <v>10</v>
      </c>
      <c r="B1119" s="356">
        <v>1</v>
      </c>
      <c r="C1119" s="354" t="s">
        <v>700</v>
      </c>
      <c r="D1119" s="354"/>
      <c r="E1119" s="135" t="s">
        <v>708</v>
      </c>
      <c r="F1119" s="355"/>
      <c r="G1119" s="355"/>
      <c r="H1119" s="355"/>
      <c r="I1119" s="355"/>
      <c r="J1119" s="330">
        <v>1010001020185</v>
      </c>
      <c r="K1119" s="331"/>
      <c r="L1119" s="331"/>
      <c r="M1119" s="331"/>
      <c r="N1119" s="331"/>
      <c r="O1119" s="331"/>
      <c r="P1119" s="345" t="s">
        <v>720</v>
      </c>
      <c r="Q1119" s="332"/>
      <c r="R1119" s="332"/>
      <c r="S1119" s="332"/>
      <c r="T1119" s="332"/>
      <c r="U1119" s="332"/>
      <c r="V1119" s="332"/>
      <c r="W1119" s="332"/>
      <c r="X1119" s="332"/>
      <c r="Y1119" s="333">
        <v>316</v>
      </c>
      <c r="Z1119" s="334"/>
      <c r="AA1119" s="334"/>
      <c r="AB1119" s="335"/>
      <c r="AC1119" s="336" t="s">
        <v>296</v>
      </c>
      <c r="AD1119" s="337"/>
      <c r="AE1119" s="337"/>
      <c r="AF1119" s="337"/>
      <c r="AG1119" s="337"/>
      <c r="AH1119" s="338" t="s">
        <v>734</v>
      </c>
      <c r="AI1119" s="339"/>
      <c r="AJ1119" s="339"/>
      <c r="AK1119" s="339"/>
      <c r="AL1119" s="340">
        <v>100</v>
      </c>
      <c r="AM1119" s="341"/>
      <c r="AN1119" s="341"/>
      <c r="AO1119" s="342"/>
      <c r="AP1119" s="343" t="s">
        <v>673</v>
      </c>
      <c r="AQ1119" s="343"/>
      <c r="AR1119" s="343"/>
      <c r="AS1119" s="343"/>
      <c r="AT1119" s="343"/>
      <c r="AU1119" s="343"/>
      <c r="AV1119" s="343"/>
      <c r="AW1119" s="343"/>
      <c r="AX1119" s="343"/>
      <c r="AY1119">
        <f>COUNTA($E$1119)</f>
        <v>1</v>
      </c>
    </row>
    <row r="1120" spans="1:51" ht="30" hidden="1" customHeight="1" x14ac:dyDescent="0.15">
      <c r="A1120" s="356">
        <v>11</v>
      </c>
      <c r="B1120" s="356">
        <v>1</v>
      </c>
      <c r="C1120" s="354"/>
      <c r="D1120" s="354"/>
      <c r="E1120" s="355"/>
      <c r="F1120" s="355"/>
      <c r="G1120" s="355"/>
      <c r="H1120" s="355"/>
      <c r="I1120" s="355"/>
      <c r="J1120" s="330"/>
      <c r="K1120" s="331"/>
      <c r="L1120" s="331"/>
      <c r="M1120" s="331"/>
      <c r="N1120" s="331"/>
      <c r="O1120" s="331"/>
      <c r="P1120" s="332"/>
      <c r="Q1120" s="332"/>
      <c r="R1120" s="332"/>
      <c r="S1120" s="332"/>
      <c r="T1120" s="332"/>
      <c r="U1120" s="332"/>
      <c r="V1120" s="332"/>
      <c r="W1120" s="332"/>
      <c r="X1120" s="332"/>
      <c r="Y1120" s="333"/>
      <c r="Z1120" s="334"/>
      <c r="AA1120" s="334"/>
      <c r="AB1120" s="335"/>
      <c r="AC1120" s="336"/>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c r="AY1120">
        <f>COUNTA($E$1120)</f>
        <v>0</v>
      </c>
    </row>
    <row r="1121" spans="1:51" ht="30" hidden="1" customHeight="1" x14ac:dyDescent="0.15">
      <c r="A1121" s="356">
        <v>12</v>
      </c>
      <c r="B1121" s="356">
        <v>1</v>
      </c>
      <c r="C1121" s="354"/>
      <c r="D1121" s="354"/>
      <c r="E1121" s="355"/>
      <c r="F1121" s="355"/>
      <c r="G1121" s="355"/>
      <c r="H1121" s="355"/>
      <c r="I1121" s="355"/>
      <c r="J1121" s="330"/>
      <c r="K1121" s="331"/>
      <c r="L1121" s="331"/>
      <c r="M1121" s="331"/>
      <c r="N1121" s="331"/>
      <c r="O1121" s="331"/>
      <c r="P1121" s="332"/>
      <c r="Q1121" s="332"/>
      <c r="R1121" s="332"/>
      <c r="S1121" s="332"/>
      <c r="T1121" s="332"/>
      <c r="U1121" s="332"/>
      <c r="V1121" s="332"/>
      <c r="W1121" s="332"/>
      <c r="X1121" s="332"/>
      <c r="Y1121" s="333"/>
      <c r="Z1121" s="334"/>
      <c r="AA1121" s="334"/>
      <c r="AB1121" s="335"/>
      <c r="AC1121" s="336"/>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c r="AY1121">
        <f>COUNTA($E$1121)</f>
        <v>0</v>
      </c>
    </row>
    <row r="1122" spans="1:51" ht="30" hidden="1" customHeight="1" x14ac:dyDescent="0.15">
      <c r="A1122" s="356">
        <v>13</v>
      </c>
      <c r="B1122" s="356">
        <v>1</v>
      </c>
      <c r="C1122" s="354"/>
      <c r="D1122" s="354"/>
      <c r="E1122" s="355"/>
      <c r="F1122" s="355"/>
      <c r="G1122" s="355"/>
      <c r="H1122" s="355"/>
      <c r="I1122" s="355"/>
      <c r="J1122" s="330"/>
      <c r="K1122" s="331"/>
      <c r="L1122" s="331"/>
      <c r="M1122" s="331"/>
      <c r="N1122" s="331"/>
      <c r="O1122" s="331"/>
      <c r="P1122" s="332"/>
      <c r="Q1122" s="332"/>
      <c r="R1122" s="332"/>
      <c r="S1122" s="332"/>
      <c r="T1122" s="332"/>
      <c r="U1122" s="332"/>
      <c r="V1122" s="332"/>
      <c r="W1122" s="332"/>
      <c r="X1122" s="332"/>
      <c r="Y1122" s="333"/>
      <c r="Z1122" s="334"/>
      <c r="AA1122" s="334"/>
      <c r="AB1122" s="335"/>
      <c r="AC1122" s="336"/>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c r="AY1122">
        <f>COUNTA($E$1122)</f>
        <v>0</v>
      </c>
    </row>
    <row r="1123" spans="1:51" ht="30" hidden="1" customHeight="1" x14ac:dyDescent="0.15">
      <c r="A1123" s="356">
        <v>14</v>
      </c>
      <c r="B1123" s="356">
        <v>1</v>
      </c>
      <c r="C1123" s="354"/>
      <c r="D1123" s="354"/>
      <c r="E1123" s="355"/>
      <c r="F1123" s="355"/>
      <c r="G1123" s="355"/>
      <c r="H1123" s="355"/>
      <c r="I1123" s="355"/>
      <c r="J1123" s="330"/>
      <c r="K1123" s="331"/>
      <c r="L1123" s="331"/>
      <c r="M1123" s="331"/>
      <c r="N1123" s="331"/>
      <c r="O1123" s="331"/>
      <c r="P1123" s="332"/>
      <c r="Q1123" s="332"/>
      <c r="R1123" s="332"/>
      <c r="S1123" s="332"/>
      <c r="T1123" s="332"/>
      <c r="U1123" s="332"/>
      <c r="V1123" s="332"/>
      <c r="W1123" s="332"/>
      <c r="X1123" s="332"/>
      <c r="Y1123" s="333"/>
      <c r="Z1123" s="334"/>
      <c r="AA1123" s="334"/>
      <c r="AB1123" s="335"/>
      <c r="AC1123" s="336"/>
      <c r="AD1123" s="337"/>
      <c r="AE1123" s="337"/>
      <c r="AF1123" s="337"/>
      <c r="AG1123" s="337"/>
      <c r="AH1123" s="338"/>
      <c r="AI1123" s="339"/>
      <c r="AJ1123" s="339"/>
      <c r="AK1123" s="339"/>
      <c r="AL1123" s="340"/>
      <c r="AM1123" s="341"/>
      <c r="AN1123" s="341"/>
      <c r="AO1123" s="342"/>
      <c r="AP1123" s="343"/>
      <c r="AQ1123" s="343"/>
      <c r="AR1123" s="343"/>
      <c r="AS1123" s="343"/>
      <c r="AT1123" s="343"/>
      <c r="AU1123" s="343"/>
      <c r="AV1123" s="343"/>
      <c r="AW1123" s="343"/>
      <c r="AX1123" s="343"/>
      <c r="AY1123">
        <f>COUNTA($E$1123)</f>
        <v>0</v>
      </c>
    </row>
    <row r="1124" spans="1:51" ht="30" hidden="1" customHeight="1" x14ac:dyDescent="0.15">
      <c r="A1124" s="356">
        <v>15</v>
      </c>
      <c r="B1124" s="356">
        <v>1</v>
      </c>
      <c r="C1124" s="354"/>
      <c r="D1124" s="354"/>
      <c r="E1124" s="355"/>
      <c r="F1124" s="355"/>
      <c r="G1124" s="355"/>
      <c r="H1124" s="355"/>
      <c r="I1124" s="355"/>
      <c r="J1124" s="330"/>
      <c r="K1124" s="331"/>
      <c r="L1124" s="331"/>
      <c r="M1124" s="331"/>
      <c r="N1124" s="331"/>
      <c r="O1124" s="331"/>
      <c r="P1124" s="332"/>
      <c r="Q1124" s="332"/>
      <c r="R1124" s="332"/>
      <c r="S1124" s="332"/>
      <c r="T1124" s="332"/>
      <c r="U1124" s="332"/>
      <c r="V1124" s="332"/>
      <c r="W1124" s="332"/>
      <c r="X1124" s="332"/>
      <c r="Y1124" s="333"/>
      <c r="Z1124" s="334"/>
      <c r="AA1124" s="334"/>
      <c r="AB1124" s="335"/>
      <c r="AC1124" s="336"/>
      <c r="AD1124" s="337"/>
      <c r="AE1124" s="337"/>
      <c r="AF1124" s="337"/>
      <c r="AG1124" s="337"/>
      <c r="AH1124" s="338"/>
      <c r="AI1124" s="339"/>
      <c r="AJ1124" s="339"/>
      <c r="AK1124" s="339"/>
      <c r="AL1124" s="340"/>
      <c r="AM1124" s="341"/>
      <c r="AN1124" s="341"/>
      <c r="AO1124" s="342"/>
      <c r="AP1124" s="343"/>
      <c r="AQ1124" s="343"/>
      <c r="AR1124" s="343"/>
      <c r="AS1124" s="343"/>
      <c r="AT1124" s="343"/>
      <c r="AU1124" s="343"/>
      <c r="AV1124" s="343"/>
      <c r="AW1124" s="343"/>
      <c r="AX1124" s="343"/>
      <c r="AY1124">
        <f>COUNTA($E$1124)</f>
        <v>0</v>
      </c>
    </row>
    <row r="1125" spans="1:51" ht="30" hidden="1" customHeight="1" x14ac:dyDescent="0.15">
      <c r="A1125" s="356">
        <v>16</v>
      </c>
      <c r="B1125" s="356">
        <v>1</v>
      </c>
      <c r="C1125" s="354"/>
      <c r="D1125" s="354"/>
      <c r="E1125" s="355"/>
      <c r="F1125" s="355"/>
      <c r="G1125" s="355"/>
      <c r="H1125" s="355"/>
      <c r="I1125" s="355"/>
      <c r="J1125" s="330"/>
      <c r="K1125" s="331"/>
      <c r="L1125" s="331"/>
      <c r="M1125" s="331"/>
      <c r="N1125" s="331"/>
      <c r="O1125" s="331"/>
      <c r="P1125" s="332"/>
      <c r="Q1125" s="332"/>
      <c r="R1125" s="332"/>
      <c r="S1125" s="332"/>
      <c r="T1125" s="332"/>
      <c r="U1125" s="332"/>
      <c r="V1125" s="332"/>
      <c r="W1125" s="332"/>
      <c r="X1125" s="332"/>
      <c r="Y1125" s="333"/>
      <c r="Z1125" s="334"/>
      <c r="AA1125" s="334"/>
      <c r="AB1125" s="335"/>
      <c r="AC1125" s="336"/>
      <c r="AD1125" s="337"/>
      <c r="AE1125" s="337"/>
      <c r="AF1125" s="337"/>
      <c r="AG1125" s="337"/>
      <c r="AH1125" s="338"/>
      <c r="AI1125" s="339"/>
      <c r="AJ1125" s="339"/>
      <c r="AK1125" s="339"/>
      <c r="AL1125" s="340"/>
      <c r="AM1125" s="341"/>
      <c r="AN1125" s="341"/>
      <c r="AO1125" s="342"/>
      <c r="AP1125" s="343"/>
      <c r="AQ1125" s="343"/>
      <c r="AR1125" s="343"/>
      <c r="AS1125" s="343"/>
      <c r="AT1125" s="343"/>
      <c r="AU1125" s="343"/>
      <c r="AV1125" s="343"/>
      <c r="AW1125" s="343"/>
      <c r="AX1125" s="343"/>
      <c r="AY1125">
        <f>COUNTA($E$1125)</f>
        <v>0</v>
      </c>
    </row>
    <row r="1126" spans="1:51" ht="30" hidden="1" customHeight="1" x14ac:dyDescent="0.15">
      <c r="A1126" s="356">
        <v>17</v>
      </c>
      <c r="B1126" s="356">
        <v>1</v>
      </c>
      <c r="C1126" s="354"/>
      <c r="D1126" s="354"/>
      <c r="E1126" s="355"/>
      <c r="F1126" s="355"/>
      <c r="G1126" s="355"/>
      <c r="H1126" s="355"/>
      <c r="I1126" s="355"/>
      <c r="J1126" s="330"/>
      <c r="K1126" s="331"/>
      <c r="L1126" s="331"/>
      <c r="M1126" s="331"/>
      <c r="N1126" s="331"/>
      <c r="O1126" s="331"/>
      <c r="P1126" s="332"/>
      <c r="Q1126" s="332"/>
      <c r="R1126" s="332"/>
      <c r="S1126" s="332"/>
      <c r="T1126" s="332"/>
      <c r="U1126" s="332"/>
      <c r="V1126" s="332"/>
      <c r="W1126" s="332"/>
      <c r="X1126" s="332"/>
      <c r="Y1126" s="333"/>
      <c r="Z1126" s="334"/>
      <c r="AA1126" s="334"/>
      <c r="AB1126" s="335"/>
      <c r="AC1126" s="336"/>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c r="AY1126">
        <f>COUNTA($E$1126)</f>
        <v>0</v>
      </c>
    </row>
    <row r="1127" spans="1:51" ht="30" hidden="1" customHeight="1" x14ac:dyDescent="0.15">
      <c r="A1127" s="356">
        <v>18</v>
      </c>
      <c r="B1127" s="356">
        <v>1</v>
      </c>
      <c r="C1127" s="354"/>
      <c r="D1127" s="354"/>
      <c r="E1127" s="135"/>
      <c r="F1127" s="355"/>
      <c r="G1127" s="355"/>
      <c r="H1127" s="355"/>
      <c r="I1127" s="355"/>
      <c r="J1127" s="330"/>
      <c r="K1127" s="331"/>
      <c r="L1127" s="331"/>
      <c r="M1127" s="331"/>
      <c r="N1127" s="331"/>
      <c r="O1127" s="331"/>
      <c r="P1127" s="332"/>
      <c r="Q1127" s="332"/>
      <c r="R1127" s="332"/>
      <c r="S1127" s="332"/>
      <c r="T1127" s="332"/>
      <c r="U1127" s="332"/>
      <c r="V1127" s="332"/>
      <c r="W1127" s="332"/>
      <c r="X1127" s="332"/>
      <c r="Y1127" s="333"/>
      <c r="Z1127" s="334"/>
      <c r="AA1127" s="334"/>
      <c r="AB1127" s="335"/>
      <c r="AC1127" s="336"/>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c r="AY1127">
        <f>COUNTA($E$1127)</f>
        <v>0</v>
      </c>
    </row>
    <row r="1128" spans="1:51" ht="30" hidden="1" customHeight="1" x14ac:dyDescent="0.15">
      <c r="A1128" s="356">
        <v>19</v>
      </c>
      <c r="B1128" s="356">
        <v>1</v>
      </c>
      <c r="C1128" s="354"/>
      <c r="D1128" s="354"/>
      <c r="E1128" s="355"/>
      <c r="F1128" s="355"/>
      <c r="G1128" s="355"/>
      <c r="H1128" s="355"/>
      <c r="I1128" s="355"/>
      <c r="J1128" s="330"/>
      <c r="K1128" s="331"/>
      <c r="L1128" s="331"/>
      <c r="M1128" s="331"/>
      <c r="N1128" s="331"/>
      <c r="O1128" s="331"/>
      <c r="P1128" s="332"/>
      <c r="Q1128" s="332"/>
      <c r="R1128" s="332"/>
      <c r="S1128" s="332"/>
      <c r="T1128" s="332"/>
      <c r="U1128" s="332"/>
      <c r="V1128" s="332"/>
      <c r="W1128" s="332"/>
      <c r="X1128" s="332"/>
      <c r="Y1128" s="333"/>
      <c r="Z1128" s="334"/>
      <c r="AA1128" s="334"/>
      <c r="AB1128" s="335"/>
      <c r="AC1128" s="336"/>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c r="AY1128">
        <f>COUNTA($E$1128)</f>
        <v>0</v>
      </c>
    </row>
    <row r="1129" spans="1:51" ht="30" hidden="1" customHeight="1" x14ac:dyDescent="0.15">
      <c r="A1129" s="356">
        <v>20</v>
      </c>
      <c r="B1129" s="356">
        <v>1</v>
      </c>
      <c r="C1129" s="354"/>
      <c r="D1129" s="354"/>
      <c r="E1129" s="355"/>
      <c r="F1129" s="355"/>
      <c r="G1129" s="355"/>
      <c r="H1129" s="355"/>
      <c r="I1129" s="355"/>
      <c r="J1129" s="330"/>
      <c r="K1129" s="331"/>
      <c r="L1129" s="331"/>
      <c r="M1129" s="331"/>
      <c r="N1129" s="331"/>
      <c r="O1129" s="331"/>
      <c r="P1129" s="332"/>
      <c r="Q1129" s="332"/>
      <c r="R1129" s="332"/>
      <c r="S1129" s="332"/>
      <c r="T1129" s="332"/>
      <c r="U1129" s="332"/>
      <c r="V1129" s="332"/>
      <c r="W1129" s="332"/>
      <c r="X1129" s="332"/>
      <c r="Y1129" s="333"/>
      <c r="Z1129" s="334"/>
      <c r="AA1129" s="334"/>
      <c r="AB1129" s="335"/>
      <c r="AC1129" s="336"/>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c r="AY1129">
        <f>COUNTA($E$1129)</f>
        <v>0</v>
      </c>
    </row>
    <row r="1130" spans="1:51" ht="30" hidden="1" customHeight="1" x14ac:dyDescent="0.15">
      <c r="A1130" s="356">
        <v>21</v>
      </c>
      <c r="B1130" s="356">
        <v>1</v>
      </c>
      <c r="C1130" s="354"/>
      <c r="D1130" s="354"/>
      <c r="E1130" s="355"/>
      <c r="F1130" s="355"/>
      <c r="G1130" s="355"/>
      <c r="H1130" s="355"/>
      <c r="I1130" s="355"/>
      <c r="J1130" s="330"/>
      <c r="K1130" s="331"/>
      <c r="L1130" s="331"/>
      <c r="M1130" s="331"/>
      <c r="N1130" s="331"/>
      <c r="O1130" s="331"/>
      <c r="P1130" s="332"/>
      <c r="Q1130" s="332"/>
      <c r="R1130" s="332"/>
      <c r="S1130" s="332"/>
      <c r="T1130" s="332"/>
      <c r="U1130" s="332"/>
      <c r="V1130" s="332"/>
      <c r="W1130" s="332"/>
      <c r="X1130" s="332"/>
      <c r="Y1130" s="333"/>
      <c r="Z1130" s="334"/>
      <c r="AA1130" s="334"/>
      <c r="AB1130" s="335"/>
      <c r="AC1130" s="336"/>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c r="AY1130">
        <f>COUNTA($E$1130)</f>
        <v>0</v>
      </c>
    </row>
    <row r="1131" spans="1:51" ht="30" hidden="1" customHeight="1" x14ac:dyDescent="0.15">
      <c r="A1131" s="356">
        <v>22</v>
      </c>
      <c r="B1131" s="356">
        <v>1</v>
      </c>
      <c r="C1131" s="354"/>
      <c r="D1131" s="354"/>
      <c r="E1131" s="355"/>
      <c r="F1131" s="355"/>
      <c r="G1131" s="355"/>
      <c r="H1131" s="355"/>
      <c r="I1131" s="355"/>
      <c r="J1131" s="330"/>
      <c r="K1131" s="331"/>
      <c r="L1131" s="331"/>
      <c r="M1131" s="331"/>
      <c r="N1131" s="331"/>
      <c r="O1131" s="331"/>
      <c r="P1131" s="332"/>
      <c r="Q1131" s="332"/>
      <c r="R1131" s="332"/>
      <c r="S1131" s="332"/>
      <c r="T1131" s="332"/>
      <c r="U1131" s="332"/>
      <c r="V1131" s="332"/>
      <c r="W1131" s="332"/>
      <c r="X1131" s="332"/>
      <c r="Y1131" s="333"/>
      <c r="Z1131" s="334"/>
      <c r="AA1131" s="334"/>
      <c r="AB1131" s="335"/>
      <c r="AC1131" s="336"/>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c r="AY1131">
        <f>COUNTA($E$1131)</f>
        <v>0</v>
      </c>
    </row>
    <row r="1132" spans="1:51" ht="30" hidden="1" customHeight="1" x14ac:dyDescent="0.15">
      <c r="A1132" s="356">
        <v>23</v>
      </c>
      <c r="B1132" s="356">
        <v>1</v>
      </c>
      <c r="C1132" s="354"/>
      <c r="D1132" s="354"/>
      <c r="E1132" s="355"/>
      <c r="F1132" s="355"/>
      <c r="G1132" s="355"/>
      <c r="H1132" s="355"/>
      <c r="I1132" s="355"/>
      <c r="J1132" s="330"/>
      <c r="K1132" s="331"/>
      <c r="L1132" s="331"/>
      <c r="M1132" s="331"/>
      <c r="N1132" s="331"/>
      <c r="O1132" s="331"/>
      <c r="P1132" s="332"/>
      <c r="Q1132" s="332"/>
      <c r="R1132" s="332"/>
      <c r="S1132" s="332"/>
      <c r="T1132" s="332"/>
      <c r="U1132" s="332"/>
      <c r="V1132" s="332"/>
      <c r="W1132" s="332"/>
      <c r="X1132" s="332"/>
      <c r="Y1132" s="333"/>
      <c r="Z1132" s="334"/>
      <c r="AA1132" s="334"/>
      <c r="AB1132" s="335"/>
      <c r="AC1132" s="336"/>
      <c r="AD1132" s="337"/>
      <c r="AE1132" s="337"/>
      <c r="AF1132" s="337"/>
      <c r="AG1132" s="337"/>
      <c r="AH1132" s="338"/>
      <c r="AI1132" s="339"/>
      <c r="AJ1132" s="339"/>
      <c r="AK1132" s="339"/>
      <c r="AL1132" s="340"/>
      <c r="AM1132" s="341"/>
      <c r="AN1132" s="341"/>
      <c r="AO1132" s="342"/>
      <c r="AP1132" s="343"/>
      <c r="AQ1132" s="343"/>
      <c r="AR1132" s="343"/>
      <c r="AS1132" s="343"/>
      <c r="AT1132" s="343"/>
      <c r="AU1132" s="343"/>
      <c r="AV1132" s="343"/>
      <c r="AW1132" s="343"/>
      <c r="AX1132" s="343"/>
      <c r="AY1132">
        <f>COUNTA($E$1132)</f>
        <v>0</v>
      </c>
    </row>
    <row r="1133" spans="1:51" ht="30" hidden="1" customHeight="1" x14ac:dyDescent="0.15">
      <c r="A1133" s="356">
        <v>24</v>
      </c>
      <c r="B1133" s="356">
        <v>1</v>
      </c>
      <c r="C1133" s="354"/>
      <c r="D1133" s="354"/>
      <c r="E1133" s="355"/>
      <c r="F1133" s="355"/>
      <c r="G1133" s="355"/>
      <c r="H1133" s="355"/>
      <c r="I1133" s="355"/>
      <c r="J1133" s="330"/>
      <c r="K1133" s="331"/>
      <c r="L1133" s="331"/>
      <c r="M1133" s="331"/>
      <c r="N1133" s="331"/>
      <c r="O1133" s="331"/>
      <c r="P1133" s="332"/>
      <c r="Q1133" s="332"/>
      <c r="R1133" s="332"/>
      <c r="S1133" s="332"/>
      <c r="T1133" s="332"/>
      <c r="U1133" s="332"/>
      <c r="V1133" s="332"/>
      <c r="W1133" s="332"/>
      <c r="X1133" s="332"/>
      <c r="Y1133" s="333"/>
      <c r="Z1133" s="334"/>
      <c r="AA1133" s="334"/>
      <c r="AB1133" s="335"/>
      <c r="AC1133" s="336"/>
      <c r="AD1133" s="337"/>
      <c r="AE1133" s="337"/>
      <c r="AF1133" s="337"/>
      <c r="AG1133" s="337"/>
      <c r="AH1133" s="338"/>
      <c r="AI1133" s="339"/>
      <c r="AJ1133" s="339"/>
      <c r="AK1133" s="339"/>
      <c r="AL1133" s="340"/>
      <c r="AM1133" s="341"/>
      <c r="AN1133" s="341"/>
      <c r="AO1133" s="342"/>
      <c r="AP1133" s="343"/>
      <c r="AQ1133" s="343"/>
      <c r="AR1133" s="343"/>
      <c r="AS1133" s="343"/>
      <c r="AT1133" s="343"/>
      <c r="AU1133" s="343"/>
      <c r="AV1133" s="343"/>
      <c r="AW1133" s="343"/>
      <c r="AX1133" s="343"/>
      <c r="AY1133">
        <f>COUNTA($E$1133)</f>
        <v>0</v>
      </c>
    </row>
    <row r="1134" spans="1:51" ht="30" hidden="1" customHeight="1" x14ac:dyDescent="0.15">
      <c r="A1134" s="356">
        <v>25</v>
      </c>
      <c r="B1134" s="356">
        <v>1</v>
      </c>
      <c r="C1134" s="354"/>
      <c r="D1134" s="354"/>
      <c r="E1134" s="355"/>
      <c r="F1134" s="355"/>
      <c r="G1134" s="355"/>
      <c r="H1134" s="355"/>
      <c r="I1134" s="355"/>
      <c r="J1134" s="330"/>
      <c r="K1134" s="331"/>
      <c r="L1134" s="331"/>
      <c r="M1134" s="331"/>
      <c r="N1134" s="331"/>
      <c r="O1134" s="331"/>
      <c r="P1134" s="332"/>
      <c r="Q1134" s="332"/>
      <c r="R1134" s="332"/>
      <c r="S1134" s="332"/>
      <c r="T1134" s="332"/>
      <c r="U1134" s="332"/>
      <c r="V1134" s="332"/>
      <c r="W1134" s="332"/>
      <c r="X1134" s="332"/>
      <c r="Y1134" s="333"/>
      <c r="Z1134" s="334"/>
      <c r="AA1134" s="334"/>
      <c r="AB1134" s="335"/>
      <c r="AC1134" s="336"/>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c r="AY1134">
        <f>COUNTA($E$1134)</f>
        <v>0</v>
      </c>
    </row>
    <row r="1135" spans="1:51" ht="30" hidden="1" customHeight="1" x14ac:dyDescent="0.15">
      <c r="A1135" s="356">
        <v>26</v>
      </c>
      <c r="B1135" s="356">
        <v>1</v>
      </c>
      <c r="C1135" s="354"/>
      <c r="D1135" s="354"/>
      <c r="E1135" s="355"/>
      <c r="F1135" s="355"/>
      <c r="G1135" s="355"/>
      <c r="H1135" s="355"/>
      <c r="I1135" s="355"/>
      <c r="J1135" s="330"/>
      <c r="K1135" s="331"/>
      <c r="L1135" s="331"/>
      <c r="M1135" s="331"/>
      <c r="N1135" s="331"/>
      <c r="O1135" s="331"/>
      <c r="P1135" s="332"/>
      <c r="Q1135" s="332"/>
      <c r="R1135" s="332"/>
      <c r="S1135" s="332"/>
      <c r="T1135" s="332"/>
      <c r="U1135" s="332"/>
      <c r="V1135" s="332"/>
      <c r="W1135" s="332"/>
      <c r="X1135" s="332"/>
      <c r="Y1135" s="333"/>
      <c r="Z1135" s="334"/>
      <c r="AA1135" s="334"/>
      <c r="AB1135" s="335"/>
      <c r="AC1135" s="336"/>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c r="AY1135">
        <f>COUNTA($E$1135)</f>
        <v>0</v>
      </c>
    </row>
    <row r="1136" spans="1:51" ht="30" hidden="1" customHeight="1" x14ac:dyDescent="0.15">
      <c r="A1136" s="356">
        <v>27</v>
      </c>
      <c r="B1136" s="356">
        <v>1</v>
      </c>
      <c r="C1136" s="354"/>
      <c r="D1136" s="354"/>
      <c r="E1136" s="355"/>
      <c r="F1136" s="355"/>
      <c r="G1136" s="355"/>
      <c r="H1136" s="355"/>
      <c r="I1136" s="355"/>
      <c r="J1136" s="330"/>
      <c r="K1136" s="331"/>
      <c r="L1136" s="331"/>
      <c r="M1136" s="331"/>
      <c r="N1136" s="331"/>
      <c r="O1136" s="331"/>
      <c r="P1136" s="332"/>
      <c r="Q1136" s="332"/>
      <c r="R1136" s="332"/>
      <c r="S1136" s="332"/>
      <c r="T1136" s="332"/>
      <c r="U1136" s="332"/>
      <c r="V1136" s="332"/>
      <c r="W1136" s="332"/>
      <c r="X1136" s="332"/>
      <c r="Y1136" s="333"/>
      <c r="Z1136" s="334"/>
      <c r="AA1136" s="334"/>
      <c r="AB1136" s="335"/>
      <c r="AC1136" s="336"/>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c r="AY1136">
        <f>COUNTA($E$1136)</f>
        <v>0</v>
      </c>
    </row>
    <row r="1137" spans="1:51" ht="30" hidden="1" customHeight="1" x14ac:dyDescent="0.15">
      <c r="A1137" s="356">
        <v>28</v>
      </c>
      <c r="B1137" s="356">
        <v>1</v>
      </c>
      <c r="C1137" s="354"/>
      <c r="D1137" s="354"/>
      <c r="E1137" s="355"/>
      <c r="F1137" s="355"/>
      <c r="G1137" s="355"/>
      <c r="H1137" s="355"/>
      <c r="I1137" s="355"/>
      <c r="J1137" s="330"/>
      <c r="K1137" s="331"/>
      <c r="L1137" s="331"/>
      <c r="M1137" s="331"/>
      <c r="N1137" s="331"/>
      <c r="O1137" s="331"/>
      <c r="P1137" s="332"/>
      <c r="Q1137" s="332"/>
      <c r="R1137" s="332"/>
      <c r="S1137" s="332"/>
      <c r="T1137" s="332"/>
      <c r="U1137" s="332"/>
      <c r="V1137" s="332"/>
      <c r="W1137" s="332"/>
      <c r="X1137" s="332"/>
      <c r="Y1137" s="333"/>
      <c r="Z1137" s="334"/>
      <c r="AA1137" s="334"/>
      <c r="AB1137" s="335"/>
      <c r="AC1137" s="336"/>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c r="AY1137">
        <f>COUNTA($E$1137)</f>
        <v>0</v>
      </c>
    </row>
    <row r="1138" spans="1:51" ht="30" hidden="1" customHeight="1" x14ac:dyDescent="0.15">
      <c r="A1138" s="356">
        <v>29</v>
      </c>
      <c r="B1138" s="356">
        <v>1</v>
      </c>
      <c r="C1138" s="354"/>
      <c r="D1138" s="354"/>
      <c r="E1138" s="355"/>
      <c r="F1138" s="355"/>
      <c r="G1138" s="355"/>
      <c r="H1138" s="355"/>
      <c r="I1138" s="355"/>
      <c r="J1138" s="330"/>
      <c r="K1138" s="331"/>
      <c r="L1138" s="331"/>
      <c r="M1138" s="331"/>
      <c r="N1138" s="331"/>
      <c r="O1138" s="331"/>
      <c r="P1138" s="332"/>
      <c r="Q1138" s="332"/>
      <c r="R1138" s="332"/>
      <c r="S1138" s="332"/>
      <c r="T1138" s="332"/>
      <c r="U1138" s="332"/>
      <c r="V1138" s="332"/>
      <c r="W1138" s="332"/>
      <c r="X1138" s="332"/>
      <c r="Y1138" s="333"/>
      <c r="Z1138" s="334"/>
      <c r="AA1138" s="334"/>
      <c r="AB1138" s="335"/>
      <c r="AC1138" s="336"/>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c r="AY1138">
        <f>COUNTA($E$1138)</f>
        <v>0</v>
      </c>
    </row>
    <row r="1139" spans="1:51" ht="30" hidden="1" customHeight="1" x14ac:dyDescent="0.15">
      <c r="A1139" s="356">
        <v>30</v>
      </c>
      <c r="B1139" s="356">
        <v>1</v>
      </c>
      <c r="C1139" s="354"/>
      <c r="D1139" s="354"/>
      <c r="E1139" s="355"/>
      <c r="F1139" s="355"/>
      <c r="G1139" s="355"/>
      <c r="H1139" s="355"/>
      <c r="I1139" s="355"/>
      <c r="J1139" s="330"/>
      <c r="K1139" s="331"/>
      <c r="L1139" s="331"/>
      <c r="M1139" s="331"/>
      <c r="N1139" s="331"/>
      <c r="O1139" s="331"/>
      <c r="P1139" s="332"/>
      <c r="Q1139" s="332"/>
      <c r="R1139" s="332"/>
      <c r="S1139" s="332"/>
      <c r="T1139" s="332"/>
      <c r="U1139" s="332"/>
      <c r="V1139" s="332"/>
      <c r="W1139" s="332"/>
      <c r="X1139" s="332"/>
      <c r="Y1139" s="333"/>
      <c r="Z1139" s="334"/>
      <c r="AA1139" s="334"/>
      <c r="AB1139" s="335"/>
      <c r="AC1139" s="336"/>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69" priority="14021">
      <formula>IF(RIGHT(TEXT(P14,"0.#"),1)=".",FALSE,TRUE)</formula>
    </cfRule>
    <cfRule type="expression" dxfId="2068" priority="14022">
      <formula>IF(RIGHT(TEXT(P14,"0.#"),1)=".",TRUE,FALSE)</formula>
    </cfRule>
  </conditionalFormatting>
  <conditionalFormatting sqref="AE32">
    <cfRule type="expression" dxfId="2067" priority="14011">
      <formula>IF(RIGHT(TEXT(AE32,"0.#"),1)=".",FALSE,TRUE)</formula>
    </cfRule>
    <cfRule type="expression" dxfId="2066" priority="14012">
      <formula>IF(RIGHT(TEXT(AE32,"0.#"),1)=".",TRUE,FALSE)</formula>
    </cfRule>
  </conditionalFormatting>
  <conditionalFormatting sqref="P18:AX18">
    <cfRule type="expression" dxfId="2065" priority="13897">
      <formula>IF(RIGHT(TEXT(P18,"0.#"),1)=".",FALSE,TRUE)</formula>
    </cfRule>
    <cfRule type="expression" dxfId="2064" priority="13898">
      <formula>IF(RIGHT(TEXT(P18,"0.#"),1)=".",TRUE,FALSE)</formula>
    </cfRule>
  </conditionalFormatting>
  <conditionalFormatting sqref="Y790">
    <cfRule type="expression" dxfId="2063" priority="13893">
      <formula>IF(RIGHT(TEXT(Y790,"0.#"),1)=".",FALSE,TRUE)</formula>
    </cfRule>
    <cfRule type="expression" dxfId="2062" priority="13894">
      <formula>IF(RIGHT(TEXT(Y790,"0.#"),1)=".",TRUE,FALSE)</formula>
    </cfRule>
  </conditionalFormatting>
  <conditionalFormatting sqref="Y799">
    <cfRule type="expression" dxfId="2061" priority="13889">
      <formula>IF(RIGHT(TEXT(Y799,"0.#"),1)=".",FALSE,TRUE)</formula>
    </cfRule>
    <cfRule type="expression" dxfId="2060" priority="13890">
      <formula>IF(RIGHT(TEXT(Y799,"0.#"),1)=".",TRUE,FALSE)</formula>
    </cfRule>
  </conditionalFormatting>
  <conditionalFormatting sqref="Y830:Y837 Y828 Y817:Y824 Y815 Y804:Y811 Y802">
    <cfRule type="expression" dxfId="2059" priority="13671">
      <formula>IF(RIGHT(TEXT(Y802,"0.#"),1)=".",FALSE,TRUE)</formula>
    </cfRule>
    <cfRule type="expression" dxfId="2058" priority="13672">
      <formula>IF(RIGHT(TEXT(Y802,"0.#"),1)=".",TRUE,FALSE)</formula>
    </cfRule>
  </conditionalFormatting>
  <conditionalFormatting sqref="P16:AQ17 P15:AX15 P13:AX13">
    <cfRule type="expression" dxfId="2057" priority="13719">
      <formula>IF(RIGHT(TEXT(P13,"0.#"),1)=".",FALSE,TRUE)</formula>
    </cfRule>
    <cfRule type="expression" dxfId="2056" priority="13720">
      <formula>IF(RIGHT(TEXT(P13,"0.#"),1)=".",TRUE,FALSE)</formula>
    </cfRule>
  </conditionalFormatting>
  <conditionalFormatting sqref="P19:AJ19">
    <cfRule type="expression" dxfId="2055" priority="13717">
      <formula>IF(RIGHT(TEXT(P19,"0.#"),1)=".",FALSE,TRUE)</formula>
    </cfRule>
    <cfRule type="expression" dxfId="2054" priority="13718">
      <formula>IF(RIGHT(TEXT(P19,"0.#"),1)=".",TRUE,FALSE)</formula>
    </cfRule>
  </conditionalFormatting>
  <conditionalFormatting sqref="AE101 AQ101">
    <cfRule type="expression" dxfId="2053" priority="13709">
      <formula>IF(RIGHT(TEXT(AE101,"0.#"),1)=".",FALSE,TRUE)</formula>
    </cfRule>
    <cfRule type="expression" dxfId="2052" priority="13710">
      <formula>IF(RIGHT(TEXT(AE101,"0.#"),1)=".",TRUE,FALSE)</formula>
    </cfRule>
  </conditionalFormatting>
  <conditionalFormatting sqref="Y791:Y798 Y789">
    <cfRule type="expression" dxfId="2051" priority="13695">
      <formula>IF(RIGHT(TEXT(Y789,"0.#"),1)=".",FALSE,TRUE)</formula>
    </cfRule>
    <cfRule type="expression" dxfId="2050" priority="13696">
      <formula>IF(RIGHT(TEXT(Y789,"0.#"),1)=".",TRUE,FALSE)</formula>
    </cfRule>
  </conditionalFormatting>
  <conditionalFormatting sqref="AU790">
    <cfRule type="expression" dxfId="2049" priority="13693">
      <formula>IF(RIGHT(TEXT(AU790,"0.#"),1)=".",FALSE,TRUE)</formula>
    </cfRule>
    <cfRule type="expression" dxfId="2048" priority="13694">
      <formula>IF(RIGHT(TEXT(AU790,"0.#"),1)=".",TRUE,FALSE)</formula>
    </cfRule>
  </conditionalFormatting>
  <conditionalFormatting sqref="AU799">
    <cfRule type="expression" dxfId="2047" priority="13691">
      <formula>IF(RIGHT(TEXT(AU799,"0.#"),1)=".",FALSE,TRUE)</formula>
    </cfRule>
    <cfRule type="expression" dxfId="2046" priority="13692">
      <formula>IF(RIGHT(TEXT(AU799,"0.#"),1)=".",TRUE,FALSE)</formula>
    </cfRule>
  </conditionalFormatting>
  <conditionalFormatting sqref="AU791:AU798 AU789">
    <cfRule type="expression" dxfId="2045" priority="13689">
      <formula>IF(RIGHT(TEXT(AU789,"0.#"),1)=".",FALSE,TRUE)</formula>
    </cfRule>
    <cfRule type="expression" dxfId="2044" priority="13690">
      <formula>IF(RIGHT(TEXT(AU789,"0.#"),1)=".",TRUE,FALSE)</formula>
    </cfRule>
  </conditionalFormatting>
  <conditionalFormatting sqref="Y829 Y816 Y803">
    <cfRule type="expression" dxfId="2043" priority="13675">
      <formula>IF(RIGHT(TEXT(Y803,"0.#"),1)=".",FALSE,TRUE)</formula>
    </cfRule>
    <cfRule type="expression" dxfId="2042" priority="13676">
      <formula>IF(RIGHT(TEXT(Y803,"0.#"),1)=".",TRUE,FALSE)</formula>
    </cfRule>
  </conditionalFormatting>
  <conditionalFormatting sqref="Y838 Y825 Y812">
    <cfRule type="expression" dxfId="2041" priority="13673">
      <formula>IF(RIGHT(TEXT(Y812,"0.#"),1)=".",FALSE,TRUE)</formula>
    </cfRule>
    <cfRule type="expression" dxfId="2040" priority="13674">
      <formula>IF(RIGHT(TEXT(Y812,"0.#"),1)=".",TRUE,FALSE)</formula>
    </cfRule>
  </conditionalFormatting>
  <conditionalFormatting sqref="AU829 AU816 AU803">
    <cfRule type="expression" dxfId="2039" priority="13669">
      <formula>IF(RIGHT(TEXT(AU803,"0.#"),1)=".",FALSE,TRUE)</formula>
    </cfRule>
    <cfRule type="expression" dxfId="2038" priority="13670">
      <formula>IF(RIGHT(TEXT(AU803,"0.#"),1)=".",TRUE,FALSE)</formula>
    </cfRule>
  </conditionalFormatting>
  <conditionalFormatting sqref="AU838 AU825 AU812">
    <cfRule type="expression" dxfId="2037" priority="13667">
      <formula>IF(RIGHT(TEXT(AU812,"0.#"),1)=".",FALSE,TRUE)</formula>
    </cfRule>
    <cfRule type="expression" dxfId="2036" priority="13668">
      <formula>IF(RIGHT(TEXT(AU812,"0.#"),1)=".",TRUE,FALSE)</formula>
    </cfRule>
  </conditionalFormatting>
  <conditionalFormatting sqref="AU830:AU837 AU828 AU817:AU824 AU815 AU804:AU811 AU802">
    <cfRule type="expression" dxfId="2035" priority="13665">
      <formula>IF(RIGHT(TEXT(AU802,"0.#"),1)=".",FALSE,TRUE)</formula>
    </cfRule>
    <cfRule type="expression" dxfId="2034" priority="13666">
      <formula>IF(RIGHT(TEXT(AU802,"0.#"),1)=".",TRUE,FALSE)</formula>
    </cfRule>
  </conditionalFormatting>
  <conditionalFormatting sqref="AM87">
    <cfRule type="expression" dxfId="2033" priority="13319">
      <formula>IF(RIGHT(TEXT(AM87,"0.#"),1)=".",FALSE,TRUE)</formula>
    </cfRule>
    <cfRule type="expression" dxfId="2032" priority="13320">
      <formula>IF(RIGHT(TEXT(AM87,"0.#"),1)=".",TRUE,FALSE)</formula>
    </cfRule>
  </conditionalFormatting>
  <conditionalFormatting sqref="AE55">
    <cfRule type="expression" dxfId="2031" priority="13387">
      <formula>IF(RIGHT(TEXT(AE55,"0.#"),1)=".",FALSE,TRUE)</formula>
    </cfRule>
    <cfRule type="expression" dxfId="2030" priority="13388">
      <formula>IF(RIGHT(TEXT(AE55,"0.#"),1)=".",TRUE,FALSE)</formula>
    </cfRule>
  </conditionalFormatting>
  <conditionalFormatting sqref="AI55">
    <cfRule type="expression" dxfId="2029" priority="13385">
      <formula>IF(RIGHT(TEXT(AI55,"0.#"),1)=".",FALSE,TRUE)</formula>
    </cfRule>
    <cfRule type="expression" dxfId="2028" priority="13386">
      <formula>IF(RIGHT(TEXT(AI55,"0.#"),1)=".",TRUE,FALSE)</formula>
    </cfRule>
  </conditionalFormatting>
  <conditionalFormatting sqref="AE33">
    <cfRule type="expression" dxfId="2027" priority="13479">
      <formula>IF(RIGHT(TEXT(AE33,"0.#"),1)=".",FALSE,TRUE)</formula>
    </cfRule>
    <cfRule type="expression" dxfId="2026" priority="13480">
      <formula>IF(RIGHT(TEXT(AE33,"0.#"),1)=".",TRUE,FALSE)</formula>
    </cfRule>
  </conditionalFormatting>
  <conditionalFormatting sqref="AE34 AI34 AM34">
    <cfRule type="expression" dxfId="2025" priority="13477">
      <formula>IF(RIGHT(TEXT(AE34,"0.#"),1)=".",FALSE,TRUE)</formula>
    </cfRule>
    <cfRule type="expression" dxfId="2024" priority="13478">
      <formula>IF(RIGHT(TEXT(AE34,"0.#"),1)=".",TRUE,FALSE)</formula>
    </cfRule>
  </conditionalFormatting>
  <conditionalFormatting sqref="AI33">
    <cfRule type="expression" dxfId="2023" priority="13473">
      <formula>IF(RIGHT(TEXT(AI33,"0.#"),1)=".",FALSE,TRUE)</formula>
    </cfRule>
    <cfRule type="expression" dxfId="2022" priority="13474">
      <formula>IF(RIGHT(TEXT(AI33,"0.#"),1)=".",TRUE,FALSE)</formula>
    </cfRule>
  </conditionalFormatting>
  <conditionalFormatting sqref="AI32">
    <cfRule type="expression" dxfId="2021" priority="13471">
      <formula>IF(RIGHT(TEXT(AI32,"0.#"),1)=".",FALSE,TRUE)</formula>
    </cfRule>
    <cfRule type="expression" dxfId="2020" priority="13472">
      <formula>IF(RIGHT(TEXT(AI32,"0.#"),1)=".",TRUE,FALSE)</formula>
    </cfRule>
  </conditionalFormatting>
  <conditionalFormatting sqref="AM32">
    <cfRule type="expression" dxfId="2019" priority="13469">
      <formula>IF(RIGHT(TEXT(AM32,"0.#"),1)=".",FALSE,TRUE)</formula>
    </cfRule>
    <cfRule type="expression" dxfId="2018" priority="13470">
      <formula>IF(RIGHT(TEXT(AM32,"0.#"),1)=".",TRUE,FALSE)</formula>
    </cfRule>
  </conditionalFormatting>
  <conditionalFormatting sqref="AM33">
    <cfRule type="expression" dxfId="2017" priority="13467">
      <formula>IF(RIGHT(TEXT(AM33,"0.#"),1)=".",FALSE,TRUE)</formula>
    </cfRule>
    <cfRule type="expression" dxfId="2016" priority="13468">
      <formula>IF(RIGHT(TEXT(AM33,"0.#"),1)=".",TRUE,FALSE)</formula>
    </cfRule>
  </conditionalFormatting>
  <conditionalFormatting sqref="AQ32:AQ34">
    <cfRule type="expression" dxfId="2015" priority="13459">
      <formula>IF(RIGHT(TEXT(AQ32,"0.#"),1)=".",FALSE,TRUE)</formula>
    </cfRule>
    <cfRule type="expression" dxfId="2014" priority="13460">
      <formula>IF(RIGHT(TEXT(AQ32,"0.#"),1)=".",TRUE,FALSE)</formula>
    </cfRule>
  </conditionalFormatting>
  <conditionalFormatting sqref="AU32:AU34">
    <cfRule type="expression" dxfId="2013" priority="13457">
      <formula>IF(RIGHT(TEXT(AU32,"0.#"),1)=".",FALSE,TRUE)</formula>
    </cfRule>
    <cfRule type="expression" dxfId="2012" priority="13458">
      <formula>IF(RIGHT(TEXT(AU32,"0.#"),1)=".",TRUE,FALSE)</formula>
    </cfRule>
  </conditionalFormatting>
  <conditionalFormatting sqref="AE53">
    <cfRule type="expression" dxfId="2011" priority="13391">
      <formula>IF(RIGHT(TEXT(AE53,"0.#"),1)=".",FALSE,TRUE)</formula>
    </cfRule>
    <cfRule type="expression" dxfId="2010" priority="13392">
      <formula>IF(RIGHT(TEXT(AE53,"0.#"),1)=".",TRUE,FALSE)</formula>
    </cfRule>
  </conditionalFormatting>
  <conditionalFormatting sqref="AE54">
    <cfRule type="expression" dxfId="2009" priority="13389">
      <formula>IF(RIGHT(TEXT(AE54,"0.#"),1)=".",FALSE,TRUE)</formula>
    </cfRule>
    <cfRule type="expression" dxfId="2008" priority="13390">
      <formula>IF(RIGHT(TEXT(AE54,"0.#"),1)=".",TRUE,FALSE)</formula>
    </cfRule>
  </conditionalFormatting>
  <conditionalFormatting sqref="AI54">
    <cfRule type="expression" dxfId="2007" priority="13383">
      <formula>IF(RIGHT(TEXT(AI54,"0.#"),1)=".",FALSE,TRUE)</formula>
    </cfRule>
    <cfRule type="expression" dxfId="2006" priority="13384">
      <formula>IF(RIGHT(TEXT(AI54,"0.#"),1)=".",TRUE,FALSE)</formula>
    </cfRule>
  </conditionalFormatting>
  <conditionalFormatting sqref="AI53">
    <cfRule type="expression" dxfId="2005" priority="13381">
      <formula>IF(RIGHT(TEXT(AI53,"0.#"),1)=".",FALSE,TRUE)</formula>
    </cfRule>
    <cfRule type="expression" dxfId="2004" priority="13382">
      <formula>IF(RIGHT(TEXT(AI53,"0.#"),1)=".",TRUE,FALSE)</formula>
    </cfRule>
  </conditionalFormatting>
  <conditionalFormatting sqref="AM53">
    <cfRule type="expression" dxfId="2003" priority="13379">
      <formula>IF(RIGHT(TEXT(AM53,"0.#"),1)=".",FALSE,TRUE)</formula>
    </cfRule>
    <cfRule type="expression" dxfId="2002" priority="13380">
      <formula>IF(RIGHT(TEXT(AM53,"0.#"),1)=".",TRUE,FALSE)</formula>
    </cfRule>
  </conditionalFormatting>
  <conditionalFormatting sqref="AM54">
    <cfRule type="expression" dxfId="2001" priority="13377">
      <formula>IF(RIGHT(TEXT(AM54,"0.#"),1)=".",FALSE,TRUE)</formula>
    </cfRule>
    <cfRule type="expression" dxfId="2000" priority="13378">
      <formula>IF(RIGHT(TEXT(AM54,"0.#"),1)=".",TRUE,FALSE)</formula>
    </cfRule>
  </conditionalFormatting>
  <conditionalFormatting sqref="AM55">
    <cfRule type="expression" dxfId="1999" priority="13375">
      <formula>IF(RIGHT(TEXT(AM55,"0.#"),1)=".",FALSE,TRUE)</formula>
    </cfRule>
    <cfRule type="expression" dxfId="1998" priority="13376">
      <formula>IF(RIGHT(TEXT(AM55,"0.#"),1)=".",TRUE,FALSE)</formula>
    </cfRule>
  </conditionalFormatting>
  <conditionalFormatting sqref="AE60">
    <cfRule type="expression" dxfId="1997" priority="13361">
      <formula>IF(RIGHT(TEXT(AE60,"0.#"),1)=".",FALSE,TRUE)</formula>
    </cfRule>
    <cfRule type="expression" dxfId="1996" priority="13362">
      <formula>IF(RIGHT(TEXT(AE60,"0.#"),1)=".",TRUE,FALSE)</formula>
    </cfRule>
  </conditionalFormatting>
  <conditionalFormatting sqref="AE61">
    <cfRule type="expression" dxfId="1995" priority="13359">
      <formula>IF(RIGHT(TEXT(AE61,"0.#"),1)=".",FALSE,TRUE)</formula>
    </cfRule>
    <cfRule type="expression" dxfId="1994" priority="13360">
      <formula>IF(RIGHT(TEXT(AE61,"0.#"),1)=".",TRUE,FALSE)</formula>
    </cfRule>
  </conditionalFormatting>
  <conditionalFormatting sqref="AE62">
    <cfRule type="expression" dxfId="1993" priority="13357">
      <formula>IF(RIGHT(TEXT(AE62,"0.#"),1)=".",FALSE,TRUE)</formula>
    </cfRule>
    <cfRule type="expression" dxfId="1992" priority="13358">
      <formula>IF(RIGHT(TEXT(AE62,"0.#"),1)=".",TRUE,FALSE)</formula>
    </cfRule>
  </conditionalFormatting>
  <conditionalFormatting sqref="AI62">
    <cfRule type="expression" dxfId="1991" priority="13355">
      <formula>IF(RIGHT(TEXT(AI62,"0.#"),1)=".",FALSE,TRUE)</formula>
    </cfRule>
    <cfRule type="expression" dxfId="1990" priority="13356">
      <formula>IF(RIGHT(TEXT(AI62,"0.#"),1)=".",TRUE,FALSE)</formula>
    </cfRule>
  </conditionalFormatting>
  <conditionalFormatting sqref="AI61">
    <cfRule type="expression" dxfId="1989" priority="13353">
      <formula>IF(RIGHT(TEXT(AI61,"0.#"),1)=".",FALSE,TRUE)</formula>
    </cfRule>
    <cfRule type="expression" dxfId="1988" priority="13354">
      <formula>IF(RIGHT(TEXT(AI61,"0.#"),1)=".",TRUE,FALSE)</formula>
    </cfRule>
  </conditionalFormatting>
  <conditionalFormatting sqref="AI60">
    <cfRule type="expression" dxfId="1987" priority="13351">
      <formula>IF(RIGHT(TEXT(AI60,"0.#"),1)=".",FALSE,TRUE)</formula>
    </cfRule>
    <cfRule type="expression" dxfId="1986" priority="13352">
      <formula>IF(RIGHT(TEXT(AI60,"0.#"),1)=".",TRUE,FALSE)</formula>
    </cfRule>
  </conditionalFormatting>
  <conditionalFormatting sqref="AM60">
    <cfRule type="expression" dxfId="1985" priority="13349">
      <formula>IF(RIGHT(TEXT(AM60,"0.#"),1)=".",FALSE,TRUE)</formula>
    </cfRule>
    <cfRule type="expression" dxfId="1984" priority="13350">
      <formula>IF(RIGHT(TEXT(AM60,"0.#"),1)=".",TRUE,FALSE)</formula>
    </cfRule>
  </conditionalFormatting>
  <conditionalFormatting sqref="AM61">
    <cfRule type="expression" dxfId="1983" priority="13347">
      <formula>IF(RIGHT(TEXT(AM61,"0.#"),1)=".",FALSE,TRUE)</formula>
    </cfRule>
    <cfRule type="expression" dxfId="1982" priority="13348">
      <formula>IF(RIGHT(TEXT(AM61,"0.#"),1)=".",TRUE,FALSE)</formula>
    </cfRule>
  </conditionalFormatting>
  <conditionalFormatting sqref="AM62">
    <cfRule type="expression" dxfId="1981" priority="13345">
      <formula>IF(RIGHT(TEXT(AM62,"0.#"),1)=".",FALSE,TRUE)</formula>
    </cfRule>
    <cfRule type="expression" dxfId="1980" priority="13346">
      <formula>IF(RIGHT(TEXT(AM62,"0.#"),1)=".",TRUE,FALSE)</formula>
    </cfRule>
  </conditionalFormatting>
  <conditionalFormatting sqref="AE87">
    <cfRule type="expression" dxfId="1979" priority="13331">
      <formula>IF(RIGHT(TEXT(AE87,"0.#"),1)=".",FALSE,TRUE)</formula>
    </cfRule>
    <cfRule type="expression" dxfId="1978" priority="13332">
      <formula>IF(RIGHT(TEXT(AE87,"0.#"),1)=".",TRUE,FALSE)</formula>
    </cfRule>
  </conditionalFormatting>
  <conditionalFormatting sqref="AE88">
    <cfRule type="expression" dxfId="1977" priority="13329">
      <formula>IF(RIGHT(TEXT(AE88,"0.#"),1)=".",FALSE,TRUE)</formula>
    </cfRule>
    <cfRule type="expression" dxfId="1976" priority="13330">
      <formula>IF(RIGHT(TEXT(AE88,"0.#"),1)=".",TRUE,FALSE)</formula>
    </cfRule>
  </conditionalFormatting>
  <conditionalFormatting sqref="AE89">
    <cfRule type="expression" dxfId="1975" priority="13327">
      <formula>IF(RIGHT(TEXT(AE89,"0.#"),1)=".",FALSE,TRUE)</formula>
    </cfRule>
    <cfRule type="expression" dxfId="1974" priority="13328">
      <formula>IF(RIGHT(TEXT(AE89,"0.#"),1)=".",TRUE,FALSE)</formula>
    </cfRule>
  </conditionalFormatting>
  <conditionalFormatting sqref="AI89">
    <cfRule type="expression" dxfId="1973" priority="13325">
      <formula>IF(RIGHT(TEXT(AI89,"0.#"),1)=".",FALSE,TRUE)</formula>
    </cfRule>
    <cfRule type="expression" dxfId="1972" priority="13326">
      <formula>IF(RIGHT(TEXT(AI89,"0.#"),1)=".",TRUE,FALSE)</formula>
    </cfRule>
  </conditionalFormatting>
  <conditionalFormatting sqref="AI88">
    <cfRule type="expression" dxfId="1971" priority="13323">
      <formula>IF(RIGHT(TEXT(AI88,"0.#"),1)=".",FALSE,TRUE)</formula>
    </cfRule>
    <cfRule type="expression" dxfId="1970" priority="13324">
      <formula>IF(RIGHT(TEXT(AI88,"0.#"),1)=".",TRUE,FALSE)</formula>
    </cfRule>
  </conditionalFormatting>
  <conditionalFormatting sqref="AI87">
    <cfRule type="expression" dxfId="1969" priority="13321">
      <formula>IF(RIGHT(TEXT(AI87,"0.#"),1)=".",FALSE,TRUE)</formula>
    </cfRule>
    <cfRule type="expression" dxfId="1968" priority="13322">
      <formula>IF(RIGHT(TEXT(AI87,"0.#"),1)=".",TRUE,FALSE)</formula>
    </cfRule>
  </conditionalFormatting>
  <conditionalFormatting sqref="AM88">
    <cfRule type="expression" dxfId="1967" priority="13317">
      <formula>IF(RIGHT(TEXT(AM88,"0.#"),1)=".",FALSE,TRUE)</formula>
    </cfRule>
    <cfRule type="expression" dxfId="1966" priority="13318">
      <formula>IF(RIGHT(TEXT(AM88,"0.#"),1)=".",TRUE,FALSE)</formula>
    </cfRule>
  </conditionalFormatting>
  <conditionalFormatting sqref="AM89">
    <cfRule type="expression" dxfId="1965" priority="13315">
      <formula>IF(RIGHT(TEXT(AM89,"0.#"),1)=".",FALSE,TRUE)</formula>
    </cfRule>
    <cfRule type="expression" dxfId="1964" priority="13316">
      <formula>IF(RIGHT(TEXT(AM89,"0.#"),1)=".",TRUE,FALSE)</formula>
    </cfRule>
  </conditionalFormatting>
  <conditionalFormatting sqref="AE92">
    <cfRule type="expression" dxfId="1963" priority="13301">
      <formula>IF(RIGHT(TEXT(AE92,"0.#"),1)=".",FALSE,TRUE)</formula>
    </cfRule>
    <cfRule type="expression" dxfId="1962" priority="13302">
      <formula>IF(RIGHT(TEXT(AE92,"0.#"),1)=".",TRUE,FALSE)</formula>
    </cfRule>
  </conditionalFormatting>
  <conditionalFormatting sqref="AE93">
    <cfRule type="expression" dxfId="1961" priority="13299">
      <formula>IF(RIGHT(TEXT(AE93,"0.#"),1)=".",FALSE,TRUE)</formula>
    </cfRule>
    <cfRule type="expression" dxfId="1960" priority="13300">
      <formula>IF(RIGHT(TEXT(AE93,"0.#"),1)=".",TRUE,FALSE)</formula>
    </cfRule>
  </conditionalFormatting>
  <conditionalFormatting sqref="AE94">
    <cfRule type="expression" dxfId="1959" priority="13297">
      <formula>IF(RIGHT(TEXT(AE94,"0.#"),1)=".",FALSE,TRUE)</formula>
    </cfRule>
    <cfRule type="expression" dxfId="1958" priority="13298">
      <formula>IF(RIGHT(TEXT(AE94,"0.#"),1)=".",TRUE,FALSE)</formula>
    </cfRule>
  </conditionalFormatting>
  <conditionalFormatting sqref="AI94">
    <cfRule type="expression" dxfId="1957" priority="13295">
      <formula>IF(RIGHT(TEXT(AI94,"0.#"),1)=".",FALSE,TRUE)</formula>
    </cfRule>
    <cfRule type="expression" dxfId="1956" priority="13296">
      <formula>IF(RIGHT(TEXT(AI94,"0.#"),1)=".",TRUE,FALSE)</formula>
    </cfRule>
  </conditionalFormatting>
  <conditionalFormatting sqref="AI93">
    <cfRule type="expression" dxfId="1955" priority="13293">
      <formula>IF(RIGHT(TEXT(AI93,"0.#"),1)=".",FALSE,TRUE)</formula>
    </cfRule>
    <cfRule type="expression" dxfId="1954" priority="13294">
      <formula>IF(RIGHT(TEXT(AI93,"0.#"),1)=".",TRUE,FALSE)</formula>
    </cfRule>
  </conditionalFormatting>
  <conditionalFormatting sqref="AI92">
    <cfRule type="expression" dxfId="1953" priority="13291">
      <formula>IF(RIGHT(TEXT(AI92,"0.#"),1)=".",FALSE,TRUE)</formula>
    </cfRule>
    <cfRule type="expression" dxfId="1952" priority="13292">
      <formula>IF(RIGHT(TEXT(AI92,"0.#"),1)=".",TRUE,FALSE)</formula>
    </cfRule>
  </conditionalFormatting>
  <conditionalFormatting sqref="AM92">
    <cfRule type="expression" dxfId="1951" priority="13289">
      <formula>IF(RIGHT(TEXT(AM92,"0.#"),1)=".",FALSE,TRUE)</formula>
    </cfRule>
    <cfRule type="expression" dxfId="1950" priority="13290">
      <formula>IF(RIGHT(TEXT(AM92,"0.#"),1)=".",TRUE,FALSE)</formula>
    </cfRule>
  </conditionalFormatting>
  <conditionalFormatting sqref="AM93">
    <cfRule type="expression" dxfId="1949" priority="13287">
      <formula>IF(RIGHT(TEXT(AM93,"0.#"),1)=".",FALSE,TRUE)</formula>
    </cfRule>
    <cfRule type="expression" dxfId="1948" priority="13288">
      <formula>IF(RIGHT(TEXT(AM93,"0.#"),1)=".",TRUE,FALSE)</formula>
    </cfRule>
  </conditionalFormatting>
  <conditionalFormatting sqref="AM94">
    <cfRule type="expression" dxfId="1947" priority="13285">
      <formula>IF(RIGHT(TEXT(AM94,"0.#"),1)=".",FALSE,TRUE)</formula>
    </cfRule>
    <cfRule type="expression" dxfId="1946" priority="13286">
      <formula>IF(RIGHT(TEXT(AM94,"0.#"),1)=".",TRUE,FALSE)</formula>
    </cfRule>
  </conditionalFormatting>
  <conditionalFormatting sqref="AE97">
    <cfRule type="expression" dxfId="1945" priority="13271">
      <formula>IF(RIGHT(TEXT(AE97,"0.#"),1)=".",FALSE,TRUE)</formula>
    </cfRule>
    <cfRule type="expression" dxfId="1944" priority="13272">
      <formula>IF(RIGHT(TEXT(AE97,"0.#"),1)=".",TRUE,FALSE)</formula>
    </cfRule>
  </conditionalFormatting>
  <conditionalFormatting sqref="AE98">
    <cfRule type="expression" dxfId="1943" priority="13269">
      <formula>IF(RIGHT(TEXT(AE98,"0.#"),1)=".",FALSE,TRUE)</formula>
    </cfRule>
    <cfRule type="expression" dxfId="1942" priority="13270">
      <formula>IF(RIGHT(TEXT(AE98,"0.#"),1)=".",TRUE,FALSE)</formula>
    </cfRule>
  </conditionalFormatting>
  <conditionalFormatting sqref="AE99">
    <cfRule type="expression" dxfId="1941" priority="13267">
      <formula>IF(RIGHT(TEXT(AE99,"0.#"),1)=".",FALSE,TRUE)</formula>
    </cfRule>
    <cfRule type="expression" dxfId="1940" priority="13268">
      <formula>IF(RIGHT(TEXT(AE99,"0.#"),1)=".",TRUE,FALSE)</formula>
    </cfRule>
  </conditionalFormatting>
  <conditionalFormatting sqref="AI99">
    <cfRule type="expression" dxfId="1939" priority="13265">
      <formula>IF(RIGHT(TEXT(AI99,"0.#"),1)=".",FALSE,TRUE)</formula>
    </cfRule>
    <cfRule type="expression" dxfId="1938" priority="13266">
      <formula>IF(RIGHT(TEXT(AI99,"0.#"),1)=".",TRUE,FALSE)</formula>
    </cfRule>
  </conditionalFormatting>
  <conditionalFormatting sqref="AI98">
    <cfRule type="expression" dxfId="1937" priority="13263">
      <formula>IF(RIGHT(TEXT(AI98,"0.#"),1)=".",FALSE,TRUE)</formula>
    </cfRule>
    <cfRule type="expression" dxfId="1936" priority="13264">
      <formula>IF(RIGHT(TEXT(AI98,"0.#"),1)=".",TRUE,FALSE)</formula>
    </cfRule>
  </conditionalFormatting>
  <conditionalFormatting sqref="AI97">
    <cfRule type="expression" dxfId="1935" priority="13261">
      <formula>IF(RIGHT(TEXT(AI97,"0.#"),1)=".",FALSE,TRUE)</formula>
    </cfRule>
    <cfRule type="expression" dxfId="1934" priority="13262">
      <formula>IF(RIGHT(TEXT(AI97,"0.#"),1)=".",TRUE,FALSE)</formula>
    </cfRule>
  </conditionalFormatting>
  <conditionalFormatting sqref="AM97">
    <cfRule type="expression" dxfId="1933" priority="13259">
      <formula>IF(RIGHT(TEXT(AM97,"0.#"),1)=".",FALSE,TRUE)</formula>
    </cfRule>
    <cfRule type="expression" dxfId="1932" priority="13260">
      <formula>IF(RIGHT(TEXT(AM97,"0.#"),1)=".",TRUE,FALSE)</formula>
    </cfRule>
  </conditionalFormatting>
  <conditionalFormatting sqref="AM98">
    <cfRule type="expression" dxfId="1931" priority="13257">
      <formula>IF(RIGHT(TEXT(AM98,"0.#"),1)=".",FALSE,TRUE)</formula>
    </cfRule>
    <cfRule type="expression" dxfId="1930" priority="13258">
      <formula>IF(RIGHT(TEXT(AM98,"0.#"),1)=".",TRUE,FALSE)</formula>
    </cfRule>
  </conditionalFormatting>
  <conditionalFormatting sqref="AM99">
    <cfRule type="expression" dxfId="1929" priority="13255">
      <formula>IF(RIGHT(TEXT(AM99,"0.#"),1)=".",FALSE,TRUE)</formula>
    </cfRule>
    <cfRule type="expression" dxfId="1928" priority="13256">
      <formula>IF(RIGHT(TEXT(AM99,"0.#"),1)=".",TRUE,FALSE)</formula>
    </cfRule>
  </conditionalFormatting>
  <conditionalFormatting sqref="AI101">
    <cfRule type="expression" dxfId="1927" priority="13241">
      <formula>IF(RIGHT(TEXT(AI101,"0.#"),1)=".",FALSE,TRUE)</formula>
    </cfRule>
    <cfRule type="expression" dxfId="1926" priority="13242">
      <formula>IF(RIGHT(TEXT(AI101,"0.#"),1)=".",TRUE,FALSE)</formula>
    </cfRule>
  </conditionalFormatting>
  <conditionalFormatting sqref="AM101">
    <cfRule type="expression" dxfId="1925" priority="13239">
      <formula>IF(RIGHT(TEXT(AM101,"0.#"),1)=".",FALSE,TRUE)</formula>
    </cfRule>
    <cfRule type="expression" dxfId="1924" priority="13240">
      <formula>IF(RIGHT(TEXT(AM101,"0.#"),1)=".",TRUE,FALSE)</formula>
    </cfRule>
  </conditionalFormatting>
  <conditionalFormatting sqref="AE102">
    <cfRule type="expression" dxfId="1923" priority="13237">
      <formula>IF(RIGHT(TEXT(AE102,"0.#"),1)=".",FALSE,TRUE)</formula>
    </cfRule>
    <cfRule type="expression" dxfId="1922" priority="13238">
      <formula>IF(RIGHT(TEXT(AE102,"0.#"),1)=".",TRUE,FALSE)</formula>
    </cfRule>
  </conditionalFormatting>
  <conditionalFormatting sqref="AI102">
    <cfRule type="expression" dxfId="1921" priority="13235">
      <formula>IF(RIGHT(TEXT(AI102,"0.#"),1)=".",FALSE,TRUE)</formula>
    </cfRule>
    <cfRule type="expression" dxfId="1920" priority="13236">
      <formula>IF(RIGHT(TEXT(AI102,"0.#"),1)=".",TRUE,FALSE)</formula>
    </cfRule>
  </conditionalFormatting>
  <conditionalFormatting sqref="AM102">
    <cfRule type="expression" dxfId="1919" priority="13233">
      <formula>IF(RIGHT(TEXT(AM102,"0.#"),1)=".",FALSE,TRUE)</formula>
    </cfRule>
    <cfRule type="expression" dxfId="1918" priority="13234">
      <formula>IF(RIGHT(TEXT(AM102,"0.#"),1)=".",TRUE,FALSE)</formula>
    </cfRule>
  </conditionalFormatting>
  <conditionalFormatting sqref="AQ102">
    <cfRule type="expression" dxfId="1917" priority="13231">
      <formula>IF(RIGHT(TEXT(AQ102,"0.#"),1)=".",FALSE,TRUE)</formula>
    </cfRule>
    <cfRule type="expression" dxfId="1916" priority="13232">
      <formula>IF(RIGHT(TEXT(AQ102,"0.#"),1)=".",TRUE,FALSE)</formula>
    </cfRule>
  </conditionalFormatting>
  <conditionalFormatting sqref="AE104">
    <cfRule type="expression" dxfId="1915" priority="13229">
      <formula>IF(RIGHT(TEXT(AE104,"0.#"),1)=".",FALSE,TRUE)</formula>
    </cfRule>
    <cfRule type="expression" dxfId="1914" priority="13230">
      <formula>IF(RIGHT(TEXT(AE104,"0.#"),1)=".",TRUE,FALSE)</formula>
    </cfRule>
  </conditionalFormatting>
  <conditionalFormatting sqref="AI104">
    <cfRule type="expression" dxfId="1913" priority="13227">
      <formula>IF(RIGHT(TEXT(AI104,"0.#"),1)=".",FALSE,TRUE)</formula>
    </cfRule>
    <cfRule type="expression" dxfId="1912" priority="13228">
      <formula>IF(RIGHT(TEXT(AI104,"0.#"),1)=".",TRUE,FALSE)</formula>
    </cfRule>
  </conditionalFormatting>
  <conditionalFormatting sqref="AM104">
    <cfRule type="expression" dxfId="1911" priority="13225">
      <formula>IF(RIGHT(TEXT(AM104,"0.#"),1)=".",FALSE,TRUE)</formula>
    </cfRule>
    <cfRule type="expression" dxfId="1910" priority="13226">
      <formula>IF(RIGHT(TEXT(AM104,"0.#"),1)=".",TRUE,FALSE)</formula>
    </cfRule>
  </conditionalFormatting>
  <conditionalFormatting sqref="AE105">
    <cfRule type="expression" dxfId="1909" priority="13223">
      <formula>IF(RIGHT(TEXT(AE105,"0.#"),1)=".",FALSE,TRUE)</formula>
    </cfRule>
    <cfRule type="expression" dxfId="1908" priority="13224">
      <formula>IF(RIGHT(TEXT(AE105,"0.#"),1)=".",TRUE,FALSE)</formula>
    </cfRule>
  </conditionalFormatting>
  <conditionalFormatting sqref="AI105">
    <cfRule type="expression" dxfId="1907" priority="13221">
      <formula>IF(RIGHT(TEXT(AI105,"0.#"),1)=".",FALSE,TRUE)</formula>
    </cfRule>
    <cfRule type="expression" dxfId="1906" priority="13222">
      <formula>IF(RIGHT(TEXT(AI105,"0.#"),1)=".",TRUE,FALSE)</formula>
    </cfRule>
  </conditionalFormatting>
  <conditionalFormatting sqref="AM105">
    <cfRule type="expression" dxfId="1905" priority="13219">
      <formula>IF(RIGHT(TEXT(AM105,"0.#"),1)=".",FALSE,TRUE)</formula>
    </cfRule>
    <cfRule type="expression" dxfId="1904" priority="13220">
      <formula>IF(RIGHT(TEXT(AM105,"0.#"),1)=".",TRUE,FALSE)</formula>
    </cfRule>
  </conditionalFormatting>
  <conditionalFormatting sqref="AE107">
    <cfRule type="expression" dxfId="1903" priority="13215">
      <formula>IF(RIGHT(TEXT(AE107,"0.#"),1)=".",FALSE,TRUE)</formula>
    </cfRule>
    <cfRule type="expression" dxfId="1902" priority="13216">
      <formula>IF(RIGHT(TEXT(AE107,"0.#"),1)=".",TRUE,FALSE)</formula>
    </cfRule>
  </conditionalFormatting>
  <conditionalFormatting sqref="AI107">
    <cfRule type="expression" dxfId="1901" priority="13213">
      <formula>IF(RIGHT(TEXT(AI107,"0.#"),1)=".",FALSE,TRUE)</formula>
    </cfRule>
    <cfRule type="expression" dxfId="1900" priority="13214">
      <formula>IF(RIGHT(TEXT(AI107,"0.#"),1)=".",TRUE,FALSE)</formula>
    </cfRule>
  </conditionalFormatting>
  <conditionalFormatting sqref="AM107">
    <cfRule type="expression" dxfId="1899" priority="13211">
      <formula>IF(RIGHT(TEXT(AM107,"0.#"),1)=".",FALSE,TRUE)</formula>
    </cfRule>
    <cfRule type="expression" dxfId="1898" priority="13212">
      <formula>IF(RIGHT(TEXT(AM107,"0.#"),1)=".",TRUE,FALSE)</formula>
    </cfRule>
  </conditionalFormatting>
  <conditionalFormatting sqref="AE108">
    <cfRule type="expression" dxfId="1897" priority="13209">
      <formula>IF(RIGHT(TEXT(AE108,"0.#"),1)=".",FALSE,TRUE)</formula>
    </cfRule>
    <cfRule type="expression" dxfId="1896" priority="13210">
      <formula>IF(RIGHT(TEXT(AE108,"0.#"),1)=".",TRUE,FALSE)</formula>
    </cfRule>
  </conditionalFormatting>
  <conditionalFormatting sqref="AI108">
    <cfRule type="expression" dxfId="1895" priority="13207">
      <formula>IF(RIGHT(TEXT(AI108,"0.#"),1)=".",FALSE,TRUE)</formula>
    </cfRule>
    <cfRule type="expression" dxfId="1894" priority="13208">
      <formula>IF(RIGHT(TEXT(AI108,"0.#"),1)=".",TRUE,FALSE)</formula>
    </cfRule>
  </conditionalFormatting>
  <conditionalFormatting sqref="AM108">
    <cfRule type="expression" dxfId="1893" priority="13205">
      <formula>IF(RIGHT(TEXT(AM108,"0.#"),1)=".",FALSE,TRUE)</formula>
    </cfRule>
    <cfRule type="expression" dxfId="1892" priority="13206">
      <formula>IF(RIGHT(TEXT(AM108,"0.#"),1)=".",TRUE,FALSE)</formula>
    </cfRule>
  </conditionalFormatting>
  <conditionalFormatting sqref="AE110">
    <cfRule type="expression" dxfId="1891" priority="13201">
      <formula>IF(RIGHT(TEXT(AE110,"0.#"),1)=".",FALSE,TRUE)</formula>
    </cfRule>
    <cfRule type="expression" dxfId="1890" priority="13202">
      <formula>IF(RIGHT(TEXT(AE110,"0.#"),1)=".",TRUE,FALSE)</formula>
    </cfRule>
  </conditionalFormatting>
  <conditionalFormatting sqref="AI110">
    <cfRule type="expression" dxfId="1889" priority="13199">
      <formula>IF(RIGHT(TEXT(AI110,"0.#"),1)=".",FALSE,TRUE)</formula>
    </cfRule>
    <cfRule type="expression" dxfId="1888" priority="13200">
      <formula>IF(RIGHT(TEXT(AI110,"0.#"),1)=".",TRUE,FALSE)</formula>
    </cfRule>
  </conditionalFormatting>
  <conditionalFormatting sqref="AM110">
    <cfRule type="expression" dxfId="1887" priority="13197">
      <formula>IF(RIGHT(TEXT(AM110,"0.#"),1)=".",FALSE,TRUE)</formula>
    </cfRule>
    <cfRule type="expression" dxfId="1886" priority="13198">
      <formula>IF(RIGHT(TEXT(AM110,"0.#"),1)=".",TRUE,FALSE)</formula>
    </cfRule>
  </conditionalFormatting>
  <conditionalFormatting sqref="AE111">
    <cfRule type="expression" dxfId="1885" priority="13195">
      <formula>IF(RIGHT(TEXT(AE111,"0.#"),1)=".",FALSE,TRUE)</formula>
    </cfRule>
    <cfRule type="expression" dxfId="1884" priority="13196">
      <formula>IF(RIGHT(TEXT(AE111,"0.#"),1)=".",TRUE,FALSE)</formula>
    </cfRule>
  </conditionalFormatting>
  <conditionalFormatting sqref="AI111">
    <cfRule type="expression" dxfId="1883" priority="13193">
      <formula>IF(RIGHT(TEXT(AI111,"0.#"),1)=".",FALSE,TRUE)</formula>
    </cfRule>
    <cfRule type="expression" dxfId="1882" priority="13194">
      <formula>IF(RIGHT(TEXT(AI111,"0.#"),1)=".",TRUE,FALSE)</formula>
    </cfRule>
  </conditionalFormatting>
  <conditionalFormatting sqref="AM111">
    <cfRule type="expression" dxfId="1881" priority="13191">
      <formula>IF(RIGHT(TEXT(AM111,"0.#"),1)=".",FALSE,TRUE)</formula>
    </cfRule>
    <cfRule type="expression" dxfId="1880" priority="13192">
      <formula>IF(RIGHT(TEXT(AM111,"0.#"),1)=".",TRUE,FALSE)</formula>
    </cfRule>
  </conditionalFormatting>
  <conditionalFormatting sqref="AE113">
    <cfRule type="expression" dxfId="1879" priority="13187">
      <formula>IF(RIGHT(TEXT(AE113,"0.#"),1)=".",FALSE,TRUE)</formula>
    </cfRule>
    <cfRule type="expression" dxfId="1878" priority="13188">
      <formula>IF(RIGHT(TEXT(AE113,"0.#"),1)=".",TRUE,FALSE)</formula>
    </cfRule>
  </conditionalFormatting>
  <conditionalFormatting sqref="AI113">
    <cfRule type="expression" dxfId="1877" priority="13185">
      <formula>IF(RIGHT(TEXT(AI113,"0.#"),1)=".",FALSE,TRUE)</formula>
    </cfRule>
    <cfRule type="expression" dxfId="1876" priority="13186">
      <formula>IF(RIGHT(TEXT(AI113,"0.#"),1)=".",TRUE,FALSE)</formula>
    </cfRule>
  </conditionalFormatting>
  <conditionalFormatting sqref="AM113">
    <cfRule type="expression" dxfId="1875" priority="13183">
      <formula>IF(RIGHT(TEXT(AM113,"0.#"),1)=".",FALSE,TRUE)</formula>
    </cfRule>
    <cfRule type="expression" dxfId="1874" priority="13184">
      <formula>IF(RIGHT(TEXT(AM113,"0.#"),1)=".",TRUE,FALSE)</formula>
    </cfRule>
  </conditionalFormatting>
  <conditionalFormatting sqref="AE114">
    <cfRule type="expression" dxfId="1873" priority="13181">
      <formula>IF(RIGHT(TEXT(AE114,"0.#"),1)=".",FALSE,TRUE)</formula>
    </cfRule>
    <cfRule type="expression" dxfId="1872" priority="13182">
      <formula>IF(RIGHT(TEXT(AE114,"0.#"),1)=".",TRUE,FALSE)</formula>
    </cfRule>
  </conditionalFormatting>
  <conditionalFormatting sqref="AI114">
    <cfRule type="expression" dxfId="1871" priority="13179">
      <formula>IF(RIGHT(TEXT(AI114,"0.#"),1)=".",FALSE,TRUE)</formula>
    </cfRule>
    <cfRule type="expression" dxfId="1870" priority="13180">
      <formula>IF(RIGHT(TEXT(AI114,"0.#"),1)=".",TRUE,FALSE)</formula>
    </cfRule>
  </conditionalFormatting>
  <conditionalFormatting sqref="AM114">
    <cfRule type="expression" dxfId="1869" priority="13177">
      <formula>IF(RIGHT(TEXT(AM114,"0.#"),1)=".",FALSE,TRUE)</formula>
    </cfRule>
    <cfRule type="expression" dxfId="1868" priority="13178">
      <formula>IF(RIGHT(TEXT(AM114,"0.#"),1)=".",TRUE,FALSE)</formula>
    </cfRule>
  </conditionalFormatting>
  <conditionalFormatting sqref="AE116 AQ116">
    <cfRule type="expression" dxfId="1867" priority="13173">
      <formula>IF(RIGHT(TEXT(AE116,"0.#"),1)=".",FALSE,TRUE)</formula>
    </cfRule>
    <cfRule type="expression" dxfId="1866" priority="13174">
      <formula>IF(RIGHT(TEXT(AE116,"0.#"),1)=".",TRUE,FALSE)</formula>
    </cfRule>
  </conditionalFormatting>
  <conditionalFormatting sqref="AI116">
    <cfRule type="expression" dxfId="1865" priority="13171">
      <formula>IF(RIGHT(TEXT(AI116,"0.#"),1)=".",FALSE,TRUE)</formula>
    </cfRule>
    <cfRule type="expression" dxfId="1864" priority="13172">
      <formula>IF(RIGHT(TEXT(AI116,"0.#"),1)=".",TRUE,FALSE)</formula>
    </cfRule>
  </conditionalFormatting>
  <conditionalFormatting sqref="AM116">
    <cfRule type="expression" dxfId="1863" priority="13169">
      <formula>IF(RIGHT(TEXT(AM116,"0.#"),1)=".",FALSE,TRUE)</formula>
    </cfRule>
    <cfRule type="expression" dxfId="1862" priority="13170">
      <formula>IF(RIGHT(TEXT(AM116,"0.#"),1)=".",TRUE,FALSE)</formula>
    </cfRule>
  </conditionalFormatting>
  <conditionalFormatting sqref="AE117 AM117">
    <cfRule type="expression" dxfId="1861" priority="13167">
      <formula>IF(RIGHT(TEXT(AE117,"0.#"),1)=".",FALSE,TRUE)</formula>
    </cfRule>
    <cfRule type="expression" dxfId="1860" priority="13168">
      <formula>IF(RIGHT(TEXT(AE117,"0.#"),1)=".",TRUE,FALSE)</formula>
    </cfRule>
  </conditionalFormatting>
  <conditionalFormatting sqref="AI117">
    <cfRule type="expression" dxfId="1859" priority="13165">
      <formula>IF(RIGHT(TEXT(AI117,"0.#"),1)=".",FALSE,TRUE)</formula>
    </cfRule>
    <cfRule type="expression" dxfId="1858" priority="13166">
      <formula>IF(RIGHT(TEXT(AI117,"0.#"),1)=".",TRUE,FALSE)</formula>
    </cfRule>
  </conditionalFormatting>
  <conditionalFormatting sqref="AQ117">
    <cfRule type="expression" dxfId="1857" priority="13161">
      <formula>IF(RIGHT(TEXT(AQ117,"0.#"),1)=".",FALSE,TRUE)</formula>
    </cfRule>
    <cfRule type="expression" dxfId="1856" priority="13162">
      <formula>IF(RIGHT(TEXT(AQ117,"0.#"),1)=".",TRUE,FALSE)</formula>
    </cfRule>
  </conditionalFormatting>
  <conditionalFormatting sqref="AE119 AQ119">
    <cfRule type="expression" dxfId="1855" priority="13159">
      <formula>IF(RIGHT(TEXT(AE119,"0.#"),1)=".",FALSE,TRUE)</formula>
    </cfRule>
    <cfRule type="expression" dxfId="1854" priority="13160">
      <formula>IF(RIGHT(TEXT(AE119,"0.#"),1)=".",TRUE,FALSE)</formula>
    </cfRule>
  </conditionalFormatting>
  <conditionalFormatting sqref="AI119">
    <cfRule type="expression" dxfId="1853" priority="13157">
      <formula>IF(RIGHT(TEXT(AI119,"0.#"),1)=".",FALSE,TRUE)</formula>
    </cfRule>
    <cfRule type="expression" dxfId="1852" priority="13158">
      <formula>IF(RIGHT(TEXT(AI119,"0.#"),1)=".",TRUE,FALSE)</formula>
    </cfRule>
  </conditionalFormatting>
  <conditionalFormatting sqref="AM119">
    <cfRule type="expression" dxfId="1851" priority="13155">
      <formula>IF(RIGHT(TEXT(AM119,"0.#"),1)=".",FALSE,TRUE)</formula>
    </cfRule>
    <cfRule type="expression" dxfId="1850" priority="13156">
      <formula>IF(RIGHT(TEXT(AM119,"0.#"),1)=".",TRUE,FALSE)</formula>
    </cfRule>
  </conditionalFormatting>
  <conditionalFormatting sqref="AQ120">
    <cfRule type="expression" dxfId="1849" priority="13147">
      <formula>IF(RIGHT(TEXT(AQ120,"0.#"),1)=".",FALSE,TRUE)</formula>
    </cfRule>
    <cfRule type="expression" dxfId="1848" priority="13148">
      <formula>IF(RIGHT(TEXT(AQ120,"0.#"),1)=".",TRUE,FALSE)</formula>
    </cfRule>
  </conditionalFormatting>
  <conditionalFormatting sqref="AE122 AQ122">
    <cfRule type="expression" dxfId="1847" priority="13145">
      <formula>IF(RIGHT(TEXT(AE122,"0.#"),1)=".",FALSE,TRUE)</formula>
    </cfRule>
    <cfRule type="expression" dxfId="1846" priority="13146">
      <formula>IF(RIGHT(TEXT(AE122,"0.#"),1)=".",TRUE,FALSE)</formula>
    </cfRule>
  </conditionalFormatting>
  <conditionalFormatting sqref="AI122">
    <cfRule type="expression" dxfId="1845" priority="13143">
      <formula>IF(RIGHT(TEXT(AI122,"0.#"),1)=".",FALSE,TRUE)</formula>
    </cfRule>
    <cfRule type="expression" dxfId="1844" priority="13144">
      <formula>IF(RIGHT(TEXT(AI122,"0.#"),1)=".",TRUE,FALSE)</formula>
    </cfRule>
  </conditionalFormatting>
  <conditionalFormatting sqref="AM122">
    <cfRule type="expression" dxfId="1843" priority="13141">
      <formula>IF(RIGHT(TEXT(AM122,"0.#"),1)=".",FALSE,TRUE)</formula>
    </cfRule>
    <cfRule type="expression" dxfId="1842" priority="13142">
      <formula>IF(RIGHT(TEXT(AM122,"0.#"),1)=".",TRUE,FALSE)</formula>
    </cfRule>
  </conditionalFormatting>
  <conditionalFormatting sqref="AQ123">
    <cfRule type="expression" dxfId="1841" priority="13133">
      <formula>IF(RIGHT(TEXT(AQ123,"0.#"),1)=".",FALSE,TRUE)</formula>
    </cfRule>
    <cfRule type="expression" dxfId="1840" priority="13134">
      <formula>IF(RIGHT(TEXT(AQ123,"0.#"),1)=".",TRUE,FALSE)</formula>
    </cfRule>
  </conditionalFormatting>
  <conditionalFormatting sqref="AE125 AQ125">
    <cfRule type="expression" dxfId="1839" priority="13131">
      <formula>IF(RIGHT(TEXT(AE125,"0.#"),1)=".",FALSE,TRUE)</formula>
    </cfRule>
    <cfRule type="expression" dxfId="1838" priority="13132">
      <formula>IF(RIGHT(TEXT(AE125,"0.#"),1)=".",TRUE,FALSE)</formula>
    </cfRule>
  </conditionalFormatting>
  <conditionalFormatting sqref="AI125">
    <cfRule type="expression" dxfId="1837" priority="13129">
      <formula>IF(RIGHT(TEXT(AI125,"0.#"),1)=".",FALSE,TRUE)</formula>
    </cfRule>
    <cfRule type="expression" dxfId="1836" priority="13130">
      <formula>IF(RIGHT(TEXT(AI125,"0.#"),1)=".",TRUE,FALSE)</formula>
    </cfRule>
  </conditionalFormatting>
  <conditionalFormatting sqref="AM125">
    <cfRule type="expression" dxfId="1835" priority="13127">
      <formula>IF(RIGHT(TEXT(AM125,"0.#"),1)=".",FALSE,TRUE)</formula>
    </cfRule>
    <cfRule type="expression" dxfId="1834" priority="13128">
      <formula>IF(RIGHT(TEXT(AM125,"0.#"),1)=".",TRUE,FALSE)</formula>
    </cfRule>
  </conditionalFormatting>
  <conditionalFormatting sqref="AQ126">
    <cfRule type="expression" dxfId="1833" priority="13119">
      <formula>IF(RIGHT(TEXT(AQ126,"0.#"),1)=".",FALSE,TRUE)</formula>
    </cfRule>
    <cfRule type="expression" dxfId="1832" priority="13120">
      <formula>IF(RIGHT(TEXT(AQ126,"0.#"),1)=".",TRUE,FALSE)</formula>
    </cfRule>
  </conditionalFormatting>
  <conditionalFormatting sqref="AE128 AQ128">
    <cfRule type="expression" dxfId="1831" priority="13117">
      <formula>IF(RIGHT(TEXT(AE128,"0.#"),1)=".",FALSE,TRUE)</formula>
    </cfRule>
    <cfRule type="expression" dxfId="1830" priority="13118">
      <formula>IF(RIGHT(TEXT(AE128,"0.#"),1)=".",TRUE,FALSE)</formula>
    </cfRule>
  </conditionalFormatting>
  <conditionalFormatting sqref="AI128">
    <cfRule type="expression" dxfId="1829" priority="13115">
      <formula>IF(RIGHT(TEXT(AI128,"0.#"),1)=".",FALSE,TRUE)</formula>
    </cfRule>
    <cfRule type="expression" dxfId="1828" priority="13116">
      <formula>IF(RIGHT(TEXT(AI128,"0.#"),1)=".",TRUE,FALSE)</formula>
    </cfRule>
  </conditionalFormatting>
  <conditionalFormatting sqref="AM128">
    <cfRule type="expression" dxfId="1827" priority="13113">
      <formula>IF(RIGHT(TEXT(AM128,"0.#"),1)=".",FALSE,TRUE)</formula>
    </cfRule>
    <cfRule type="expression" dxfId="1826" priority="13114">
      <formula>IF(RIGHT(TEXT(AM128,"0.#"),1)=".",TRUE,FALSE)</formula>
    </cfRule>
  </conditionalFormatting>
  <conditionalFormatting sqref="AQ129">
    <cfRule type="expression" dxfId="1825" priority="13105">
      <formula>IF(RIGHT(TEXT(AQ129,"0.#"),1)=".",FALSE,TRUE)</formula>
    </cfRule>
    <cfRule type="expression" dxfId="1824" priority="13106">
      <formula>IF(RIGHT(TEXT(AQ129,"0.#"),1)=".",TRUE,FALSE)</formula>
    </cfRule>
  </conditionalFormatting>
  <conditionalFormatting sqref="AE75">
    <cfRule type="expression" dxfId="1823" priority="13103">
      <formula>IF(RIGHT(TEXT(AE75,"0.#"),1)=".",FALSE,TRUE)</formula>
    </cfRule>
    <cfRule type="expression" dxfId="1822" priority="13104">
      <formula>IF(RIGHT(TEXT(AE75,"0.#"),1)=".",TRUE,FALSE)</formula>
    </cfRule>
  </conditionalFormatting>
  <conditionalFormatting sqref="AE76">
    <cfRule type="expression" dxfId="1821" priority="13101">
      <formula>IF(RIGHT(TEXT(AE76,"0.#"),1)=".",FALSE,TRUE)</formula>
    </cfRule>
    <cfRule type="expression" dxfId="1820" priority="13102">
      <formula>IF(RIGHT(TEXT(AE76,"0.#"),1)=".",TRUE,FALSE)</formula>
    </cfRule>
  </conditionalFormatting>
  <conditionalFormatting sqref="AE77">
    <cfRule type="expression" dxfId="1819" priority="13099">
      <formula>IF(RIGHT(TEXT(AE77,"0.#"),1)=".",FALSE,TRUE)</formula>
    </cfRule>
    <cfRule type="expression" dxfId="1818" priority="13100">
      <formula>IF(RIGHT(TEXT(AE77,"0.#"),1)=".",TRUE,FALSE)</formula>
    </cfRule>
  </conditionalFormatting>
  <conditionalFormatting sqref="AI77">
    <cfRule type="expression" dxfId="1817" priority="13097">
      <formula>IF(RIGHT(TEXT(AI77,"0.#"),1)=".",FALSE,TRUE)</formula>
    </cfRule>
    <cfRule type="expression" dxfId="1816" priority="13098">
      <formula>IF(RIGHT(TEXT(AI77,"0.#"),1)=".",TRUE,FALSE)</formula>
    </cfRule>
  </conditionalFormatting>
  <conditionalFormatting sqref="AI76">
    <cfRule type="expression" dxfId="1815" priority="13095">
      <formula>IF(RIGHT(TEXT(AI76,"0.#"),1)=".",FALSE,TRUE)</formula>
    </cfRule>
    <cfRule type="expression" dxfId="1814" priority="13096">
      <formula>IF(RIGHT(TEXT(AI76,"0.#"),1)=".",TRUE,FALSE)</formula>
    </cfRule>
  </conditionalFormatting>
  <conditionalFormatting sqref="AI75">
    <cfRule type="expression" dxfId="1813" priority="13093">
      <formula>IF(RIGHT(TEXT(AI75,"0.#"),1)=".",FALSE,TRUE)</formula>
    </cfRule>
    <cfRule type="expression" dxfId="1812" priority="13094">
      <formula>IF(RIGHT(TEXT(AI75,"0.#"),1)=".",TRUE,FALSE)</formula>
    </cfRule>
  </conditionalFormatting>
  <conditionalFormatting sqref="AM75">
    <cfRule type="expression" dxfId="1811" priority="13091">
      <formula>IF(RIGHT(TEXT(AM75,"0.#"),1)=".",FALSE,TRUE)</formula>
    </cfRule>
    <cfRule type="expression" dxfId="1810" priority="13092">
      <formula>IF(RIGHT(TEXT(AM75,"0.#"),1)=".",TRUE,FALSE)</formula>
    </cfRule>
  </conditionalFormatting>
  <conditionalFormatting sqref="AM76">
    <cfRule type="expression" dxfId="1809" priority="13089">
      <formula>IF(RIGHT(TEXT(AM76,"0.#"),1)=".",FALSE,TRUE)</formula>
    </cfRule>
    <cfRule type="expression" dxfId="1808" priority="13090">
      <formula>IF(RIGHT(TEXT(AM76,"0.#"),1)=".",TRUE,FALSE)</formula>
    </cfRule>
  </conditionalFormatting>
  <conditionalFormatting sqref="AM77">
    <cfRule type="expression" dxfId="1807" priority="13087">
      <formula>IF(RIGHT(TEXT(AM77,"0.#"),1)=".",FALSE,TRUE)</formula>
    </cfRule>
    <cfRule type="expression" dxfId="1806" priority="13088">
      <formula>IF(RIGHT(TEXT(AM77,"0.#"),1)=".",TRUE,FALSE)</formula>
    </cfRule>
  </conditionalFormatting>
  <conditionalFormatting sqref="AE134:AE135 AI134:AI135 AM134:AM135 AQ134:AQ135 AU134:AU135">
    <cfRule type="expression" dxfId="1805" priority="13073">
      <formula>IF(RIGHT(TEXT(AE134,"0.#"),1)=".",FALSE,TRUE)</formula>
    </cfRule>
    <cfRule type="expression" dxfId="1804" priority="13074">
      <formula>IF(RIGHT(TEXT(AE134,"0.#"),1)=".",TRUE,FALSE)</formula>
    </cfRule>
  </conditionalFormatting>
  <conditionalFormatting sqref="AE433 AI433 AM433 AQ433">
    <cfRule type="expression" dxfId="1803" priority="13043">
      <formula>IF(RIGHT(TEXT(AE433,"0.#"),1)=".",FALSE,TRUE)</formula>
    </cfRule>
    <cfRule type="expression" dxfId="1802" priority="13044">
      <formula>IF(RIGHT(TEXT(AE433,"0.#"),1)=".",TRUE,FALSE)</formula>
    </cfRule>
  </conditionalFormatting>
  <conditionalFormatting sqref="AE434 AI434 AM434 AQ434">
    <cfRule type="expression" dxfId="1801" priority="13041">
      <formula>IF(RIGHT(TEXT(AE434,"0.#"),1)=".",FALSE,TRUE)</formula>
    </cfRule>
    <cfRule type="expression" dxfId="1800" priority="13042">
      <formula>IF(RIGHT(TEXT(AE434,"0.#"),1)=".",TRUE,FALSE)</formula>
    </cfRule>
  </conditionalFormatting>
  <conditionalFormatting sqref="AE435 AI435 AM435 AQ435">
    <cfRule type="expression" dxfId="1799" priority="13039">
      <formula>IF(RIGHT(TEXT(AE435,"0.#"),1)=".",FALSE,TRUE)</formula>
    </cfRule>
    <cfRule type="expression" dxfId="1798" priority="13040">
      <formula>IF(RIGHT(TEXT(AE435,"0.#"),1)=".",TRUE,FALSE)</formula>
    </cfRule>
  </conditionalFormatting>
  <conditionalFormatting sqref="AU433">
    <cfRule type="expression" dxfId="1797" priority="13019">
      <formula>IF(RIGHT(TEXT(AU433,"0.#"),1)=".",FALSE,TRUE)</formula>
    </cfRule>
    <cfRule type="expression" dxfId="1796" priority="13020">
      <formula>IF(RIGHT(TEXT(AU433,"0.#"),1)=".",TRUE,FALSE)</formula>
    </cfRule>
  </conditionalFormatting>
  <conditionalFormatting sqref="AU434">
    <cfRule type="expression" dxfId="1795" priority="13017">
      <formula>IF(RIGHT(TEXT(AU434,"0.#"),1)=".",FALSE,TRUE)</formula>
    </cfRule>
    <cfRule type="expression" dxfId="1794" priority="13018">
      <formula>IF(RIGHT(TEXT(AU434,"0.#"),1)=".",TRUE,FALSE)</formula>
    </cfRule>
  </conditionalFormatting>
  <conditionalFormatting sqref="AU435">
    <cfRule type="expression" dxfId="1793" priority="13015">
      <formula>IF(RIGHT(TEXT(AU435,"0.#"),1)=".",FALSE,TRUE)</formula>
    </cfRule>
    <cfRule type="expression" dxfId="1792" priority="13016">
      <formula>IF(RIGHT(TEXT(AU435,"0.#"),1)=".",TRUE,FALSE)</formula>
    </cfRule>
  </conditionalFormatting>
  <conditionalFormatting sqref="AL847:AO874">
    <cfRule type="expression" dxfId="1791" priority="6643">
      <formula>IF(AND(AL847&gt;=0, RIGHT(TEXT(AL847,"0.#"),1)&lt;&gt;"."),TRUE,FALSE)</formula>
    </cfRule>
    <cfRule type="expression" dxfId="1790" priority="6644">
      <formula>IF(AND(AL847&gt;=0, RIGHT(TEXT(AL847,"0.#"),1)="."),TRUE,FALSE)</formula>
    </cfRule>
    <cfRule type="expression" dxfId="1789" priority="6645">
      <formula>IF(AND(AL847&lt;0, RIGHT(TEXT(AL847,"0.#"),1)&lt;&gt;"."),TRUE,FALSE)</formula>
    </cfRule>
    <cfRule type="expression" dxfId="1788" priority="6646">
      <formula>IF(AND(AL847&lt;0, RIGHT(TEXT(AL847,"0.#"),1)="."),TRUE,FALSE)</formula>
    </cfRule>
  </conditionalFormatting>
  <conditionalFormatting sqref="AQ53:AQ55">
    <cfRule type="expression" dxfId="1787" priority="4665">
      <formula>IF(RIGHT(TEXT(AQ53,"0.#"),1)=".",FALSE,TRUE)</formula>
    </cfRule>
    <cfRule type="expression" dxfId="1786" priority="4666">
      <formula>IF(RIGHT(TEXT(AQ53,"0.#"),1)=".",TRUE,FALSE)</formula>
    </cfRule>
  </conditionalFormatting>
  <conditionalFormatting sqref="AU53:AU55">
    <cfRule type="expression" dxfId="1785" priority="4663">
      <formula>IF(RIGHT(TEXT(AU53,"0.#"),1)=".",FALSE,TRUE)</formula>
    </cfRule>
    <cfRule type="expression" dxfId="1784" priority="4664">
      <formula>IF(RIGHT(TEXT(AU53,"0.#"),1)=".",TRUE,FALSE)</formula>
    </cfRule>
  </conditionalFormatting>
  <conditionalFormatting sqref="AQ60:AQ62">
    <cfRule type="expression" dxfId="1783" priority="4661">
      <formula>IF(RIGHT(TEXT(AQ60,"0.#"),1)=".",FALSE,TRUE)</formula>
    </cfRule>
    <cfRule type="expression" dxfId="1782" priority="4662">
      <formula>IF(RIGHT(TEXT(AQ60,"0.#"),1)=".",TRUE,FALSE)</formula>
    </cfRule>
  </conditionalFormatting>
  <conditionalFormatting sqref="AU60:AU62">
    <cfRule type="expression" dxfId="1781" priority="4659">
      <formula>IF(RIGHT(TEXT(AU60,"0.#"),1)=".",FALSE,TRUE)</formula>
    </cfRule>
    <cfRule type="expression" dxfId="1780" priority="4660">
      <formula>IF(RIGHT(TEXT(AU60,"0.#"),1)=".",TRUE,FALSE)</formula>
    </cfRule>
  </conditionalFormatting>
  <conditionalFormatting sqref="AQ75:AQ77">
    <cfRule type="expression" dxfId="1779" priority="4657">
      <formula>IF(RIGHT(TEXT(AQ75,"0.#"),1)=".",FALSE,TRUE)</formula>
    </cfRule>
    <cfRule type="expression" dxfId="1778" priority="4658">
      <formula>IF(RIGHT(TEXT(AQ75,"0.#"),1)=".",TRUE,FALSE)</formula>
    </cfRule>
  </conditionalFormatting>
  <conditionalFormatting sqref="AU75:AU77">
    <cfRule type="expression" dxfId="1777" priority="4655">
      <formula>IF(RIGHT(TEXT(AU75,"0.#"),1)=".",FALSE,TRUE)</formula>
    </cfRule>
    <cfRule type="expression" dxfId="1776" priority="4656">
      <formula>IF(RIGHT(TEXT(AU75,"0.#"),1)=".",TRUE,FALSE)</formula>
    </cfRule>
  </conditionalFormatting>
  <conditionalFormatting sqref="AQ87:AQ89">
    <cfRule type="expression" dxfId="1775" priority="4653">
      <formula>IF(RIGHT(TEXT(AQ87,"0.#"),1)=".",FALSE,TRUE)</formula>
    </cfRule>
    <cfRule type="expression" dxfId="1774" priority="4654">
      <formula>IF(RIGHT(TEXT(AQ87,"0.#"),1)=".",TRUE,FALSE)</formula>
    </cfRule>
  </conditionalFormatting>
  <conditionalFormatting sqref="AU87:AU89">
    <cfRule type="expression" dxfId="1773" priority="4651">
      <formula>IF(RIGHT(TEXT(AU87,"0.#"),1)=".",FALSE,TRUE)</formula>
    </cfRule>
    <cfRule type="expression" dxfId="1772" priority="4652">
      <formula>IF(RIGHT(TEXT(AU87,"0.#"),1)=".",TRUE,FALSE)</formula>
    </cfRule>
  </conditionalFormatting>
  <conditionalFormatting sqref="AQ92:AQ94">
    <cfRule type="expression" dxfId="1771" priority="4649">
      <formula>IF(RIGHT(TEXT(AQ92,"0.#"),1)=".",FALSE,TRUE)</formula>
    </cfRule>
    <cfRule type="expression" dxfId="1770" priority="4650">
      <formula>IF(RIGHT(TEXT(AQ92,"0.#"),1)=".",TRUE,FALSE)</formula>
    </cfRule>
  </conditionalFormatting>
  <conditionalFormatting sqref="AU92:AU94">
    <cfRule type="expression" dxfId="1769" priority="4647">
      <formula>IF(RIGHT(TEXT(AU92,"0.#"),1)=".",FALSE,TRUE)</formula>
    </cfRule>
    <cfRule type="expression" dxfId="1768" priority="4648">
      <formula>IF(RIGHT(TEXT(AU92,"0.#"),1)=".",TRUE,FALSE)</formula>
    </cfRule>
  </conditionalFormatting>
  <conditionalFormatting sqref="AQ97:AQ99">
    <cfRule type="expression" dxfId="1767" priority="4645">
      <formula>IF(RIGHT(TEXT(AQ97,"0.#"),1)=".",FALSE,TRUE)</formula>
    </cfRule>
    <cfRule type="expression" dxfId="1766" priority="4646">
      <formula>IF(RIGHT(TEXT(AQ97,"0.#"),1)=".",TRUE,FALSE)</formula>
    </cfRule>
  </conditionalFormatting>
  <conditionalFormatting sqref="AU97:AU99">
    <cfRule type="expression" dxfId="1765" priority="4643">
      <formula>IF(RIGHT(TEXT(AU97,"0.#"),1)=".",FALSE,TRUE)</formula>
    </cfRule>
    <cfRule type="expression" dxfId="1764" priority="4644">
      <formula>IF(RIGHT(TEXT(AU97,"0.#"),1)=".",TRUE,FALSE)</formula>
    </cfRule>
  </conditionalFormatting>
  <conditionalFormatting sqref="AE458 AI458 AM458 AQ458">
    <cfRule type="expression" dxfId="1763" priority="4337">
      <formula>IF(RIGHT(TEXT(AE458,"0.#"),1)=".",FALSE,TRUE)</formula>
    </cfRule>
    <cfRule type="expression" dxfId="1762" priority="4338">
      <formula>IF(RIGHT(TEXT(AE458,"0.#"),1)=".",TRUE,FALSE)</formula>
    </cfRule>
  </conditionalFormatting>
  <conditionalFormatting sqref="AE459 AI459 AM459 AQ459">
    <cfRule type="expression" dxfId="1761" priority="4335">
      <formula>IF(RIGHT(TEXT(AE459,"0.#"),1)=".",FALSE,TRUE)</formula>
    </cfRule>
    <cfRule type="expression" dxfId="1760" priority="4336">
      <formula>IF(RIGHT(TEXT(AE459,"0.#"),1)=".",TRUE,FALSE)</formula>
    </cfRule>
  </conditionalFormatting>
  <conditionalFormatting sqref="AE460 AI460 AM460 AQ460">
    <cfRule type="expression" dxfId="1759" priority="4333">
      <formula>IF(RIGHT(TEXT(AE460,"0.#"),1)=".",FALSE,TRUE)</formula>
    </cfRule>
    <cfRule type="expression" dxfId="1758" priority="4334">
      <formula>IF(RIGHT(TEXT(AE460,"0.#"),1)=".",TRUE,FALSE)</formula>
    </cfRule>
  </conditionalFormatting>
  <conditionalFormatting sqref="AU458">
    <cfRule type="expression" dxfId="1757" priority="4325">
      <formula>IF(RIGHT(TEXT(AU458,"0.#"),1)=".",FALSE,TRUE)</formula>
    </cfRule>
    <cfRule type="expression" dxfId="1756" priority="4326">
      <formula>IF(RIGHT(TEXT(AU458,"0.#"),1)=".",TRUE,FALSE)</formula>
    </cfRule>
  </conditionalFormatting>
  <conditionalFormatting sqref="AU459">
    <cfRule type="expression" dxfId="1755" priority="4323">
      <formula>IF(RIGHT(TEXT(AU459,"0.#"),1)=".",FALSE,TRUE)</formula>
    </cfRule>
    <cfRule type="expression" dxfId="1754" priority="4324">
      <formula>IF(RIGHT(TEXT(AU459,"0.#"),1)=".",TRUE,FALSE)</formula>
    </cfRule>
  </conditionalFormatting>
  <conditionalFormatting sqref="AU460">
    <cfRule type="expression" dxfId="1753" priority="4321">
      <formula>IF(RIGHT(TEXT(AU460,"0.#"),1)=".",FALSE,TRUE)</formula>
    </cfRule>
    <cfRule type="expression" dxfId="1752" priority="4322">
      <formula>IF(RIGHT(TEXT(AU460,"0.#"),1)=".",TRUE,FALSE)</formula>
    </cfRule>
  </conditionalFormatting>
  <conditionalFormatting sqref="AE120 AM120">
    <cfRule type="expression" dxfId="1751" priority="2987">
      <formula>IF(RIGHT(TEXT(AE120,"0.#"),1)=".",FALSE,TRUE)</formula>
    </cfRule>
    <cfRule type="expression" dxfId="1750" priority="2988">
      <formula>IF(RIGHT(TEXT(AE120,"0.#"),1)=".",TRUE,FALSE)</formula>
    </cfRule>
  </conditionalFormatting>
  <conditionalFormatting sqref="AI126">
    <cfRule type="expression" dxfId="1749" priority="2977">
      <formula>IF(RIGHT(TEXT(AI126,"0.#"),1)=".",FALSE,TRUE)</formula>
    </cfRule>
    <cfRule type="expression" dxfId="1748" priority="2978">
      <formula>IF(RIGHT(TEXT(AI126,"0.#"),1)=".",TRUE,FALSE)</formula>
    </cfRule>
  </conditionalFormatting>
  <conditionalFormatting sqref="AI120">
    <cfRule type="expression" dxfId="1747" priority="2985">
      <formula>IF(RIGHT(TEXT(AI120,"0.#"),1)=".",FALSE,TRUE)</formula>
    </cfRule>
    <cfRule type="expression" dxfId="1746" priority="2986">
      <formula>IF(RIGHT(TEXT(AI120,"0.#"),1)=".",TRUE,FALSE)</formula>
    </cfRule>
  </conditionalFormatting>
  <conditionalFormatting sqref="AE123 AM123">
    <cfRule type="expression" dxfId="1745" priority="2983">
      <formula>IF(RIGHT(TEXT(AE123,"0.#"),1)=".",FALSE,TRUE)</formula>
    </cfRule>
    <cfRule type="expression" dxfId="1744" priority="2984">
      <formula>IF(RIGHT(TEXT(AE123,"0.#"),1)=".",TRUE,FALSE)</formula>
    </cfRule>
  </conditionalFormatting>
  <conditionalFormatting sqref="AI123">
    <cfRule type="expression" dxfId="1743" priority="2981">
      <formula>IF(RIGHT(TEXT(AI123,"0.#"),1)=".",FALSE,TRUE)</formula>
    </cfRule>
    <cfRule type="expression" dxfId="1742" priority="2982">
      <formula>IF(RIGHT(TEXT(AI123,"0.#"),1)=".",TRUE,FALSE)</formula>
    </cfRule>
  </conditionalFormatting>
  <conditionalFormatting sqref="AE126 AM126">
    <cfRule type="expression" dxfId="1741" priority="2979">
      <formula>IF(RIGHT(TEXT(AE126,"0.#"),1)=".",FALSE,TRUE)</formula>
    </cfRule>
    <cfRule type="expression" dxfId="1740" priority="2980">
      <formula>IF(RIGHT(TEXT(AE126,"0.#"),1)=".",TRUE,FALSE)</formula>
    </cfRule>
  </conditionalFormatting>
  <conditionalFormatting sqref="AE129 AM129">
    <cfRule type="expression" dxfId="1739" priority="2975">
      <formula>IF(RIGHT(TEXT(AE129,"0.#"),1)=".",FALSE,TRUE)</formula>
    </cfRule>
    <cfRule type="expression" dxfId="1738" priority="2976">
      <formula>IF(RIGHT(TEXT(AE129,"0.#"),1)=".",TRUE,FALSE)</formula>
    </cfRule>
  </conditionalFormatting>
  <conditionalFormatting sqref="AI129">
    <cfRule type="expression" dxfId="1737" priority="2973">
      <formula>IF(RIGHT(TEXT(AI129,"0.#"),1)=".",FALSE,TRUE)</formula>
    </cfRule>
    <cfRule type="expression" dxfId="1736" priority="2974">
      <formula>IF(RIGHT(TEXT(AI129,"0.#"),1)=".",TRUE,FALSE)</formula>
    </cfRule>
  </conditionalFormatting>
  <conditionalFormatting sqref="Y847:Y874">
    <cfRule type="expression" dxfId="1735" priority="2971">
      <formula>IF(RIGHT(TEXT(Y847,"0.#"),1)=".",FALSE,TRUE)</formula>
    </cfRule>
    <cfRule type="expression" dxfId="1734" priority="2972">
      <formula>IF(RIGHT(TEXT(Y847,"0.#"),1)=".",TRUE,FALSE)</formula>
    </cfRule>
  </conditionalFormatting>
  <conditionalFormatting sqref="AU518">
    <cfRule type="expression" dxfId="1733" priority="1481">
      <formula>IF(RIGHT(TEXT(AU518,"0.#"),1)=".",FALSE,TRUE)</formula>
    </cfRule>
    <cfRule type="expression" dxfId="1732" priority="1482">
      <formula>IF(RIGHT(TEXT(AU518,"0.#"),1)=".",TRUE,FALSE)</formula>
    </cfRule>
  </conditionalFormatting>
  <conditionalFormatting sqref="AQ551">
    <cfRule type="expression" dxfId="1731" priority="1257">
      <formula>IF(RIGHT(TEXT(AQ551,"0.#"),1)=".",FALSE,TRUE)</formula>
    </cfRule>
    <cfRule type="expression" dxfId="1730" priority="1258">
      <formula>IF(RIGHT(TEXT(AQ551,"0.#"),1)=".",TRUE,FALSE)</formula>
    </cfRule>
  </conditionalFormatting>
  <conditionalFormatting sqref="AE556">
    <cfRule type="expression" dxfId="1729" priority="1255">
      <formula>IF(RIGHT(TEXT(AE556,"0.#"),1)=".",FALSE,TRUE)</formula>
    </cfRule>
    <cfRule type="expression" dxfId="1728" priority="1256">
      <formula>IF(RIGHT(TEXT(AE556,"0.#"),1)=".",TRUE,FALSE)</formula>
    </cfRule>
  </conditionalFormatting>
  <conditionalFormatting sqref="AE557">
    <cfRule type="expression" dxfId="1727" priority="1253">
      <formula>IF(RIGHT(TEXT(AE557,"0.#"),1)=".",FALSE,TRUE)</formula>
    </cfRule>
    <cfRule type="expression" dxfId="1726" priority="1254">
      <formula>IF(RIGHT(TEXT(AE557,"0.#"),1)=".",TRUE,FALSE)</formula>
    </cfRule>
  </conditionalFormatting>
  <conditionalFormatting sqref="AE558">
    <cfRule type="expression" dxfId="1725" priority="1251">
      <formula>IF(RIGHT(TEXT(AE558,"0.#"),1)=".",FALSE,TRUE)</formula>
    </cfRule>
    <cfRule type="expression" dxfId="1724" priority="1252">
      <formula>IF(RIGHT(TEXT(AE558,"0.#"),1)=".",TRUE,FALSE)</formula>
    </cfRule>
  </conditionalFormatting>
  <conditionalFormatting sqref="AU556">
    <cfRule type="expression" dxfId="1723" priority="1243">
      <formula>IF(RIGHT(TEXT(AU556,"0.#"),1)=".",FALSE,TRUE)</formula>
    </cfRule>
    <cfRule type="expression" dxfId="1722" priority="1244">
      <formula>IF(RIGHT(TEXT(AU556,"0.#"),1)=".",TRUE,FALSE)</formula>
    </cfRule>
  </conditionalFormatting>
  <conditionalFormatting sqref="AU557">
    <cfRule type="expression" dxfId="1721" priority="1241">
      <formula>IF(RIGHT(TEXT(AU557,"0.#"),1)=".",FALSE,TRUE)</formula>
    </cfRule>
    <cfRule type="expression" dxfId="1720" priority="1242">
      <formula>IF(RIGHT(TEXT(AU557,"0.#"),1)=".",TRUE,FALSE)</formula>
    </cfRule>
  </conditionalFormatting>
  <conditionalFormatting sqref="AU558">
    <cfRule type="expression" dxfId="1719" priority="1239">
      <formula>IF(RIGHT(TEXT(AU558,"0.#"),1)=".",FALSE,TRUE)</formula>
    </cfRule>
    <cfRule type="expression" dxfId="1718" priority="1240">
      <formula>IF(RIGHT(TEXT(AU558,"0.#"),1)=".",TRUE,FALSE)</formula>
    </cfRule>
  </conditionalFormatting>
  <conditionalFormatting sqref="AQ557">
    <cfRule type="expression" dxfId="1717" priority="1231">
      <formula>IF(RIGHT(TEXT(AQ557,"0.#"),1)=".",FALSE,TRUE)</formula>
    </cfRule>
    <cfRule type="expression" dxfId="1716" priority="1232">
      <formula>IF(RIGHT(TEXT(AQ557,"0.#"),1)=".",TRUE,FALSE)</formula>
    </cfRule>
  </conditionalFormatting>
  <conditionalFormatting sqref="AQ558">
    <cfRule type="expression" dxfId="1715" priority="1229">
      <formula>IF(RIGHT(TEXT(AQ558,"0.#"),1)=".",FALSE,TRUE)</formula>
    </cfRule>
    <cfRule type="expression" dxfId="1714" priority="1230">
      <formula>IF(RIGHT(TEXT(AQ558,"0.#"),1)=".",TRUE,FALSE)</formula>
    </cfRule>
  </conditionalFormatting>
  <conditionalFormatting sqref="AQ556">
    <cfRule type="expression" dxfId="1713" priority="1227">
      <formula>IF(RIGHT(TEXT(AQ556,"0.#"),1)=".",FALSE,TRUE)</formula>
    </cfRule>
    <cfRule type="expression" dxfId="1712" priority="1228">
      <formula>IF(RIGHT(TEXT(AQ556,"0.#"),1)=".",TRUE,FALSE)</formula>
    </cfRule>
  </conditionalFormatting>
  <conditionalFormatting sqref="AE561">
    <cfRule type="expression" dxfId="1711" priority="1225">
      <formula>IF(RIGHT(TEXT(AE561,"0.#"),1)=".",FALSE,TRUE)</formula>
    </cfRule>
    <cfRule type="expression" dxfId="1710" priority="1226">
      <formula>IF(RIGHT(TEXT(AE561,"0.#"),1)=".",TRUE,FALSE)</formula>
    </cfRule>
  </conditionalFormatting>
  <conditionalFormatting sqref="AE562">
    <cfRule type="expression" dxfId="1709" priority="1223">
      <formula>IF(RIGHT(TEXT(AE562,"0.#"),1)=".",FALSE,TRUE)</formula>
    </cfRule>
    <cfRule type="expression" dxfId="1708" priority="1224">
      <formula>IF(RIGHT(TEXT(AE562,"0.#"),1)=".",TRUE,FALSE)</formula>
    </cfRule>
  </conditionalFormatting>
  <conditionalFormatting sqref="AE563">
    <cfRule type="expression" dxfId="1707" priority="1221">
      <formula>IF(RIGHT(TEXT(AE563,"0.#"),1)=".",FALSE,TRUE)</formula>
    </cfRule>
    <cfRule type="expression" dxfId="1706" priority="1222">
      <formula>IF(RIGHT(TEXT(AE563,"0.#"),1)=".",TRUE,FALSE)</formula>
    </cfRule>
  </conditionalFormatting>
  <conditionalFormatting sqref="AL1110:AO1139">
    <cfRule type="expression" dxfId="1705" priority="2877">
      <formula>IF(AND(AL1110&gt;=0, RIGHT(TEXT(AL1110,"0.#"),1)&lt;&gt;"."),TRUE,FALSE)</formula>
    </cfRule>
    <cfRule type="expression" dxfId="1704" priority="2878">
      <formula>IF(AND(AL1110&gt;=0, RIGHT(TEXT(AL1110,"0.#"),1)="."),TRUE,FALSE)</formula>
    </cfRule>
    <cfRule type="expression" dxfId="1703" priority="2879">
      <formula>IF(AND(AL1110&lt;0, RIGHT(TEXT(AL1110,"0.#"),1)&lt;&gt;"."),TRUE,FALSE)</formula>
    </cfRule>
    <cfRule type="expression" dxfId="1702" priority="2880">
      <formula>IF(AND(AL1110&lt;0, RIGHT(TEXT(AL1110,"0.#"),1)="."),TRUE,FALSE)</formula>
    </cfRule>
  </conditionalFormatting>
  <conditionalFormatting sqref="Y1110:Y1139">
    <cfRule type="expression" dxfId="1701" priority="2875">
      <formula>IF(RIGHT(TEXT(Y1110,"0.#"),1)=".",FALSE,TRUE)</formula>
    </cfRule>
    <cfRule type="expression" dxfId="1700" priority="2876">
      <formula>IF(RIGHT(TEXT(Y1110,"0.#"),1)=".",TRUE,FALSE)</formula>
    </cfRule>
  </conditionalFormatting>
  <conditionalFormatting sqref="AQ553">
    <cfRule type="expression" dxfId="1699" priority="1259">
      <formula>IF(RIGHT(TEXT(AQ553,"0.#"),1)=".",FALSE,TRUE)</formula>
    </cfRule>
    <cfRule type="expression" dxfId="1698" priority="1260">
      <formula>IF(RIGHT(TEXT(AQ553,"0.#"),1)=".",TRUE,FALSE)</formula>
    </cfRule>
  </conditionalFormatting>
  <conditionalFormatting sqref="AU552">
    <cfRule type="expression" dxfId="1697" priority="1271">
      <formula>IF(RIGHT(TEXT(AU552,"0.#"),1)=".",FALSE,TRUE)</formula>
    </cfRule>
    <cfRule type="expression" dxfId="1696" priority="1272">
      <formula>IF(RIGHT(TEXT(AU552,"0.#"),1)=".",TRUE,FALSE)</formula>
    </cfRule>
  </conditionalFormatting>
  <conditionalFormatting sqref="AE552">
    <cfRule type="expression" dxfId="1695" priority="1283">
      <formula>IF(RIGHT(TEXT(AE552,"0.#"),1)=".",FALSE,TRUE)</formula>
    </cfRule>
    <cfRule type="expression" dxfId="1694" priority="1284">
      <formula>IF(RIGHT(TEXT(AE552,"0.#"),1)=".",TRUE,FALSE)</formula>
    </cfRule>
  </conditionalFormatting>
  <conditionalFormatting sqref="AQ548">
    <cfRule type="expression" dxfId="1693" priority="1289">
      <formula>IF(RIGHT(TEXT(AQ548,"0.#"),1)=".",FALSE,TRUE)</formula>
    </cfRule>
    <cfRule type="expression" dxfId="1692" priority="1290">
      <formula>IF(RIGHT(TEXT(AQ548,"0.#"),1)=".",TRUE,FALSE)</formula>
    </cfRule>
  </conditionalFormatting>
  <conditionalFormatting sqref="AL845:AO846">
    <cfRule type="expression" dxfId="1691" priority="2829">
      <formula>IF(AND(AL845&gt;=0, RIGHT(TEXT(AL845,"0.#"),1)&lt;&gt;"."),TRUE,FALSE)</formula>
    </cfRule>
    <cfRule type="expression" dxfId="1690" priority="2830">
      <formula>IF(AND(AL845&gt;=0, RIGHT(TEXT(AL845,"0.#"),1)="."),TRUE,FALSE)</formula>
    </cfRule>
    <cfRule type="expression" dxfId="1689" priority="2831">
      <formula>IF(AND(AL845&lt;0, RIGHT(TEXT(AL845,"0.#"),1)&lt;&gt;"."),TRUE,FALSE)</formula>
    </cfRule>
    <cfRule type="expression" dxfId="1688" priority="2832">
      <formula>IF(AND(AL845&lt;0, RIGHT(TEXT(AL845,"0.#"),1)="."),TRUE,FALSE)</formula>
    </cfRule>
  </conditionalFormatting>
  <conditionalFormatting sqref="Y845:Y846">
    <cfRule type="expression" dxfId="1687" priority="2827">
      <formula>IF(RIGHT(TEXT(Y845,"0.#"),1)=".",FALSE,TRUE)</formula>
    </cfRule>
    <cfRule type="expression" dxfId="1686" priority="2828">
      <formula>IF(RIGHT(TEXT(Y845,"0.#"),1)=".",TRUE,FALSE)</formula>
    </cfRule>
  </conditionalFormatting>
  <conditionalFormatting sqref="AE492">
    <cfRule type="expression" dxfId="1685" priority="1615">
      <formula>IF(RIGHT(TEXT(AE492,"0.#"),1)=".",FALSE,TRUE)</formula>
    </cfRule>
    <cfRule type="expression" dxfId="1684" priority="1616">
      <formula>IF(RIGHT(TEXT(AE492,"0.#"),1)=".",TRUE,FALSE)</formula>
    </cfRule>
  </conditionalFormatting>
  <conditionalFormatting sqref="AE493">
    <cfRule type="expression" dxfId="1683" priority="1613">
      <formula>IF(RIGHT(TEXT(AE493,"0.#"),1)=".",FALSE,TRUE)</formula>
    </cfRule>
    <cfRule type="expression" dxfId="1682" priority="1614">
      <formula>IF(RIGHT(TEXT(AE493,"0.#"),1)=".",TRUE,FALSE)</formula>
    </cfRule>
  </conditionalFormatting>
  <conditionalFormatting sqref="AE494">
    <cfRule type="expression" dxfId="1681" priority="1611">
      <formula>IF(RIGHT(TEXT(AE494,"0.#"),1)=".",FALSE,TRUE)</formula>
    </cfRule>
    <cfRule type="expression" dxfId="1680" priority="1612">
      <formula>IF(RIGHT(TEXT(AE494,"0.#"),1)=".",TRUE,FALSE)</formula>
    </cfRule>
  </conditionalFormatting>
  <conditionalFormatting sqref="AQ493">
    <cfRule type="expression" dxfId="1679" priority="1591">
      <formula>IF(RIGHT(TEXT(AQ493,"0.#"),1)=".",FALSE,TRUE)</formula>
    </cfRule>
    <cfRule type="expression" dxfId="1678" priority="1592">
      <formula>IF(RIGHT(TEXT(AQ493,"0.#"),1)=".",TRUE,FALSE)</formula>
    </cfRule>
  </conditionalFormatting>
  <conditionalFormatting sqref="AQ494">
    <cfRule type="expression" dxfId="1677" priority="1589">
      <formula>IF(RIGHT(TEXT(AQ494,"0.#"),1)=".",FALSE,TRUE)</formula>
    </cfRule>
    <cfRule type="expression" dxfId="1676" priority="1590">
      <formula>IF(RIGHT(TEXT(AQ494,"0.#"),1)=".",TRUE,FALSE)</formula>
    </cfRule>
  </conditionalFormatting>
  <conditionalFormatting sqref="AQ492">
    <cfRule type="expression" dxfId="1675" priority="1587">
      <formula>IF(RIGHT(TEXT(AQ492,"0.#"),1)=".",FALSE,TRUE)</formula>
    </cfRule>
    <cfRule type="expression" dxfId="1674" priority="1588">
      <formula>IF(RIGHT(TEXT(AQ492,"0.#"),1)=".",TRUE,FALSE)</formula>
    </cfRule>
  </conditionalFormatting>
  <conditionalFormatting sqref="AU494">
    <cfRule type="expression" dxfId="1673" priority="1599">
      <formula>IF(RIGHT(TEXT(AU494,"0.#"),1)=".",FALSE,TRUE)</formula>
    </cfRule>
    <cfRule type="expression" dxfId="1672" priority="1600">
      <formula>IF(RIGHT(TEXT(AU494,"0.#"),1)=".",TRUE,FALSE)</formula>
    </cfRule>
  </conditionalFormatting>
  <conditionalFormatting sqref="AU492">
    <cfRule type="expression" dxfId="1671" priority="1603">
      <formula>IF(RIGHT(TEXT(AU492,"0.#"),1)=".",FALSE,TRUE)</formula>
    </cfRule>
    <cfRule type="expression" dxfId="1670" priority="1604">
      <formula>IF(RIGHT(TEXT(AU492,"0.#"),1)=".",TRUE,FALSE)</formula>
    </cfRule>
  </conditionalFormatting>
  <conditionalFormatting sqref="AU493">
    <cfRule type="expression" dxfId="1669" priority="1601">
      <formula>IF(RIGHT(TEXT(AU493,"0.#"),1)=".",FALSE,TRUE)</formula>
    </cfRule>
    <cfRule type="expression" dxfId="1668" priority="1602">
      <formula>IF(RIGHT(TEXT(AU493,"0.#"),1)=".",TRUE,FALSE)</formula>
    </cfRule>
  </conditionalFormatting>
  <conditionalFormatting sqref="AU583">
    <cfRule type="expression" dxfId="1667" priority="1119">
      <formula>IF(RIGHT(TEXT(AU583,"0.#"),1)=".",FALSE,TRUE)</formula>
    </cfRule>
    <cfRule type="expression" dxfId="1666" priority="1120">
      <formula>IF(RIGHT(TEXT(AU583,"0.#"),1)=".",TRUE,FALSE)</formula>
    </cfRule>
  </conditionalFormatting>
  <conditionalFormatting sqref="AU582">
    <cfRule type="expression" dxfId="1665" priority="1121">
      <formula>IF(RIGHT(TEXT(AU582,"0.#"),1)=".",FALSE,TRUE)</formula>
    </cfRule>
    <cfRule type="expression" dxfId="1664" priority="1122">
      <formula>IF(RIGHT(TEXT(AU582,"0.#"),1)=".",TRUE,FALSE)</formula>
    </cfRule>
  </conditionalFormatting>
  <conditionalFormatting sqref="AE499">
    <cfRule type="expression" dxfId="1663" priority="1581">
      <formula>IF(RIGHT(TEXT(AE499,"0.#"),1)=".",FALSE,TRUE)</formula>
    </cfRule>
    <cfRule type="expression" dxfId="1662" priority="1582">
      <formula>IF(RIGHT(TEXT(AE499,"0.#"),1)=".",TRUE,FALSE)</formula>
    </cfRule>
  </conditionalFormatting>
  <conditionalFormatting sqref="AE497">
    <cfRule type="expression" dxfId="1661" priority="1585">
      <formula>IF(RIGHT(TEXT(AE497,"0.#"),1)=".",FALSE,TRUE)</formula>
    </cfRule>
    <cfRule type="expression" dxfId="1660" priority="1586">
      <formula>IF(RIGHT(TEXT(AE497,"0.#"),1)=".",TRUE,FALSE)</formula>
    </cfRule>
  </conditionalFormatting>
  <conditionalFormatting sqref="AE498">
    <cfRule type="expression" dxfId="1659" priority="1583">
      <formula>IF(RIGHT(TEXT(AE498,"0.#"),1)=".",FALSE,TRUE)</formula>
    </cfRule>
    <cfRule type="expression" dxfId="1658" priority="1584">
      <formula>IF(RIGHT(TEXT(AE498,"0.#"),1)=".",TRUE,FALSE)</formula>
    </cfRule>
  </conditionalFormatting>
  <conditionalFormatting sqref="AU499">
    <cfRule type="expression" dxfId="1657" priority="1569">
      <formula>IF(RIGHT(TEXT(AU499,"0.#"),1)=".",FALSE,TRUE)</formula>
    </cfRule>
    <cfRule type="expression" dxfId="1656" priority="1570">
      <formula>IF(RIGHT(TEXT(AU499,"0.#"),1)=".",TRUE,FALSE)</formula>
    </cfRule>
  </conditionalFormatting>
  <conditionalFormatting sqref="AU497">
    <cfRule type="expression" dxfId="1655" priority="1573">
      <formula>IF(RIGHT(TEXT(AU497,"0.#"),1)=".",FALSE,TRUE)</formula>
    </cfRule>
    <cfRule type="expression" dxfId="1654" priority="1574">
      <formula>IF(RIGHT(TEXT(AU497,"0.#"),1)=".",TRUE,FALSE)</formula>
    </cfRule>
  </conditionalFormatting>
  <conditionalFormatting sqref="AU498">
    <cfRule type="expression" dxfId="1653" priority="1571">
      <formula>IF(RIGHT(TEXT(AU498,"0.#"),1)=".",FALSE,TRUE)</formula>
    </cfRule>
    <cfRule type="expression" dxfId="1652" priority="1572">
      <formula>IF(RIGHT(TEXT(AU498,"0.#"),1)=".",TRUE,FALSE)</formula>
    </cfRule>
  </conditionalFormatting>
  <conditionalFormatting sqref="AQ497">
    <cfRule type="expression" dxfId="1651" priority="1557">
      <formula>IF(RIGHT(TEXT(AQ497,"0.#"),1)=".",FALSE,TRUE)</formula>
    </cfRule>
    <cfRule type="expression" dxfId="1650" priority="1558">
      <formula>IF(RIGHT(TEXT(AQ497,"0.#"),1)=".",TRUE,FALSE)</formula>
    </cfRule>
  </conditionalFormatting>
  <conditionalFormatting sqref="AQ498">
    <cfRule type="expression" dxfId="1649" priority="1561">
      <formula>IF(RIGHT(TEXT(AQ498,"0.#"),1)=".",FALSE,TRUE)</formula>
    </cfRule>
    <cfRule type="expression" dxfId="1648" priority="1562">
      <formula>IF(RIGHT(TEXT(AQ498,"0.#"),1)=".",TRUE,FALSE)</formula>
    </cfRule>
  </conditionalFormatting>
  <conditionalFormatting sqref="AQ499">
    <cfRule type="expression" dxfId="1647" priority="1559">
      <formula>IF(RIGHT(TEXT(AQ499,"0.#"),1)=".",FALSE,TRUE)</formula>
    </cfRule>
    <cfRule type="expression" dxfId="1646" priority="1560">
      <formula>IF(RIGHT(TEXT(AQ499,"0.#"),1)=".",TRUE,FALSE)</formula>
    </cfRule>
  </conditionalFormatting>
  <conditionalFormatting sqref="AE504">
    <cfRule type="expression" dxfId="1645" priority="1551">
      <formula>IF(RIGHT(TEXT(AE504,"0.#"),1)=".",FALSE,TRUE)</formula>
    </cfRule>
    <cfRule type="expression" dxfId="1644" priority="1552">
      <formula>IF(RIGHT(TEXT(AE504,"0.#"),1)=".",TRUE,FALSE)</formula>
    </cfRule>
  </conditionalFormatting>
  <conditionalFormatting sqref="AE502">
    <cfRule type="expression" dxfId="1643" priority="1555">
      <formula>IF(RIGHT(TEXT(AE502,"0.#"),1)=".",FALSE,TRUE)</formula>
    </cfRule>
    <cfRule type="expression" dxfId="1642" priority="1556">
      <formula>IF(RIGHT(TEXT(AE502,"0.#"),1)=".",TRUE,FALSE)</formula>
    </cfRule>
  </conditionalFormatting>
  <conditionalFormatting sqref="AE503">
    <cfRule type="expression" dxfId="1641" priority="1553">
      <formula>IF(RIGHT(TEXT(AE503,"0.#"),1)=".",FALSE,TRUE)</formula>
    </cfRule>
    <cfRule type="expression" dxfId="1640" priority="1554">
      <formula>IF(RIGHT(TEXT(AE503,"0.#"),1)=".",TRUE,FALSE)</formula>
    </cfRule>
  </conditionalFormatting>
  <conditionalFormatting sqref="AU504">
    <cfRule type="expression" dxfId="1639" priority="1539">
      <formula>IF(RIGHT(TEXT(AU504,"0.#"),1)=".",FALSE,TRUE)</formula>
    </cfRule>
    <cfRule type="expression" dxfId="1638" priority="1540">
      <formula>IF(RIGHT(TEXT(AU504,"0.#"),1)=".",TRUE,FALSE)</formula>
    </cfRule>
  </conditionalFormatting>
  <conditionalFormatting sqref="AU502">
    <cfRule type="expression" dxfId="1637" priority="1543">
      <formula>IF(RIGHT(TEXT(AU502,"0.#"),1)=".",FALSE,TRUE)</formula>
    </cfRule>
    <cfRule type="expression" dxfId="1636" priority="1544">
      <formula>IF(RIGHT(TEXT(AU502,"0.#"),1)=".",TRUE,FALSE)</formula>
    </cfRule>
  </conditionalFormatting>
  <conditionalFormatting sqref="AU503">
    <cfRule type="expression" dxfId="1635" priority="1541">
      <formula>IF(RIGHT(TEXT(AU503,"0.#"),1)=".",FALSE,TRUE)</formula>
    </cfRule>
    <cfRule type="expression" dxfId="1634" priority="1542">
      <formula>IF(RIGHT(TEXT(AU503,"0.#"),1)=".",TRUE,FALSE)</formula>
    </cfRule>
  </conditionalFormatting>
  <conditionalFormatting sqref="AQ502">
    <cfRule type="expression" dxfId="1633" priority="1527">
      <formula>IF(RIGHT(TEXT(AQ502,"0.#"),1)=".",FALSE,TRUE)</formula>
    </cfRule>
    <cfRule type="expression" dxfId="1632" priority="1528">
      <formula>IF(RIGHT(TEXT(AQ502,"0.#"),1)=".",TRUE,FALSE)</formula>
    </cfRule>
  </conditionalFormatting>
  <conditionalFormatting sqref="AQ503">
    <cfRule type="expression" dxfId="1631" priority="1531">
      <formula>IF(RIGHT(TEXT(AQ503,"0.#"),1)=".",FALSE,TRUE)</formula>
    </cfRule>
    <cfRule type="expression" dxfId="1630" priority="1532">
      <formula>IF(RIGHT(TEXT(AQ503,"0.#"),1)=".",TRUE,FALSE)</formula>
    </cfRule>
  </conditionalFormatting>
  <conditionalFormatting sqref="AQ504">
    <cfRule type="expression" dxfId="1629" priority="1529">
      <formula>IF(RIGHT(TEXT(AQ504,"0.#"),1)=".",FALSE,TRUE)</formula>
    </cfRule>
    <cfRule type="expression" dxfId="1628" priority="1530">
      <formula>IF(RIGHT(TEXT(AQ504,"0.#"),1)=".",TRUE,FALSE)</formula>
    </cfRule>
  </conditionalFormatting>
  <conditionalFormatting sqref="AE509">
    <cfRule type="expression" dxfId="1627" priority="1521">
      <formula>IF(RIGHT(TEXT(AE509,"0.#"),1)=".",FALSE,TRUE)</formula>
    </cfRule>
    <cfRule type="expression" dxfId="1626" priority="1522">
      <formula>IF(RIGHT(TEXT(AE509,"0.#"),1)=".",TRUE,FALSE)</formula>
    </cfRule>
  </conditionalFormatting>
  <conditionalFormatting sqref="AE507">
    <cfRule type="expression" dxfId="1625" priority="1525">
      <formula>IF(RIGHT(TEXT(AE507,"0.#"),1)=".",FALSE,TRUE)</formula>
    </cfRule>
    <cfRule type="expression" dxfId="1624" priority="1526">
      <formula>IF(RIGHT(TEXT(AE507,"0.#"),1)=".",TRUE,FALSE)</formula>
    </cfRule>
  </conditionalFormatting>
  <conditionalFormatting sqref="AE508">
    <cfRule type="expression" dxfId="1623" priority="1523">
      <formula>IF(RIGHT(TEXT(AE508,"0.#"),1)=".",FALSE,TRUE)</formula>
    </cfRule>
    <cfRule type="expression" dxfId="1622" priority="1524">
      <formula>IF(RIGHT(TEXT(AE508,"0.#"),1)=".",TRUE,FALSE)</formula>
    </cfRule>
  </conditionalFormatting>
  <conditionalFormatting sqref="AU509">
    <cfRule type="expression" dxfId="1621" priority="1509">
      <formula>IF(RIGHT(TEXT(AU509,"0.#"),1)=".",FALSE,TRUE)</formula>
    </cfRule>
    <cfRule type="expression" dxfId="1620" priority="1510">
      <formula>IF(RIGHT(TEXT(AU509,"0.#"),1)=".",TRUE,FALSE)</formula>
    </cfRule>
  </conditionalFormatting>
  <conditionalFormatting sqref="AU507">
    <cfRule type="expression" dxfId="1619" priority="1513">
      <formula>IF(RIGHT(TEXT(AU507,"0.#"),1)=".",FALSE,TRUE)</formula>
    </cfRule>
    <cfRule type="expression" dxfId="1618" priority="1514">
      <formula>IF(RIGHT(TEXT(AU507,"0.#"),1)=".",TRUE,FALSE)</formula>
    </cfRule>
  </conditionalFormatting>
  <conditionalFormatting sqref="AU508">
    <cfRule type="expression" dxfId="1617" priority="1511">
      <formula>IF(RIGHT(TEXT(AU508,"0.#"),1)=".",FALSE,TRUE)</formula>
    </cfRule>
    <cfRule type="expression" dxfId="1616" priority="1512">
      <formula>IF(RIGHT(TEXT(AU508,"0.#"),1)=".",TRUE,FALSE)</formula>
    </cfRule>
  </conditionalFormatting>
  <conditionalFormatting sqref="AQ507">
    <cfRule type="expression" dxfId="1615" priority="1497">
      <formula>IF(RIGHT(TEXT(AQ507,"0.#"),1)=".",FALSE,TRUE)</formula>
    </cfRule>
    <cfRule type="expression" dxfId="1614" priority="1498">
      <formula>IF(RIGHT(TEXT(AQ507,"0.#"),1)=".",TRUE,FALSE)</formula>
    </cfRule>
  </conditionalFormatting>
  <conditionalFormatting sqref="AQ508">
    <cfRule type="expression" dxfId="1613" priority="1501">
      <formula>IF(RIGHT(TEXT(AQ508,"0.#"),1)=".",FALSE,TRUE)</formula>
    </cfRule>
    <cfRule type="expression" dxfId="1612" priority="1502">
      <formula>IF(RIGHT(TEXT(AQ508,"0.#"),1)=".",TRUE,FALSE)</formula>
    </cfRule>
  </conditionalFormatting>
  <conditionalFormatting sqref="AQ509">
    <cfRule type="expression" dxfId="1611" priority="1499">
      <formula>IF(RIGHT(TEXT(AQ509,"0.#"),1)=".",FALSE,TRUE)</formula>
    </cfRule>
    <cfRule type="expression" dxfId="1610" priority="1500">
      <formula>IF(RIGHT(TEXT(AQ509,"0.#"),1)=".",TRUE,FALSE)</formula>
    </cfRule>
  </conditionalFormatting>
  <conditionalFormatting sqref="AE465">
    <cfRule type="expression" dxfId="1609" priority="1791">
      <formula>IF(RIGHT(TEXT(AE465,"0.#"),1)=".",FALSE,TRUE)</formula>
    </cfRule>
    <cfRule type="expression" dxfId="1608" priority="1792">
      <formula>IF(RIGHT(TEXT(AE465,"0.#"),1)=".",TRUE,FALSE)</formula>
    </cfRule>
  </conditionalFormatting>
  <conditionalFormatting sqref="AE463">
    <cfRule type="expression" dxfId="1607" priority="1795">
      <formula>IF(RIGHT(TEXT(AE463,"0.#"),1)=".",FALSE,TRUE)</formula>
    </cfRule>
    <cfRule type="expression" dxfId="1606" priority="1796">
      <formula>IF(RIGHT(TEXT(AE463,"0.#"),1)=".",TRUE,FALSE)</formula>
    </cfRule>
  </conditionalFormatting>
  <conditionalFormatting sqref="AE464">
    <cfRule type="expression" dxfId="1605" priority="1793">
      <formula>IF(RIGHT(TEXT(AE464,"0.#"),1)=".",FALSE,TRUE)</formula>
    </cfRule>
    <cfRule type="expression" dxfId="1604" priority="1794">
      <formula>IF(RIGHT(TEXT(AE464,"0.#"),1)=".",TRUE,FALSE)</formula>
    </cfRule>
  </conditionalFormatting>
  <conditionalFormatting sqref="AM465">
    <cfRule type="expression" dxfId="1603" priority="1785">
      <formula>IF(RIGHT(TEXT(AM465,"0.#"),1)=".",FALSE,TRUE)</formula>
    </cfRule>
    <cfRule type="expression" dxfId="1602" priority="1786">
      <formula>IF(RIGHT(TEXT(AM465,"0.#"),1)=".",TRUE,FALSE)</formula>
    </cfRule>
  </conditionalFormatting>
  <conditionalFormatting sqref="AM463">
    <cfRule type="expression" dxfId="1601" priority="1789">
      <formula>IF(RIGHT(TEXT(AM463,"0.#"),1)=".",FALSE,TRUE)</formula>
    </cfRule>
    <cfRule type="expression" dxfId="1600" priority="1790">
      <formula>IF(RIGHT(TEXT(AM463,"0.#"),1)=".",TRUE,FALSE)</formula>
    </cfRule>
  </conditionalFormatting>
  <conditionalFormatting sqref="AM464">
    <cfRule type="expression" dxfId="1599" priority="1787">
      <formula>IF(RIGHT(TEXT(AM464,"0.#"),1)=".",FALSE,TRUE)</formula>
    </cfRule>
    <cfRule type="expression" dxfId="1598" priority="1788">
      <formula>IF(RIGHT(TEXT(AM464,"0.#"),1)=".",TRUE,FALSE)</formula>
    </cfRule>
  </conditionalFormatting>
  <conditionalFormatting sqref="AU465">
    <cfRule type="expression" dxfId="1597" priority="1779">
      <formula>IF(RIGHT(TEXT(AU465,"0.#"),1)=".",FALSE,TRUE)</formula>
    </cfRule>
    <cfRule type="expression" dxfId="1596" priority="1780">
      <formula>IF(RIGHT(TEXT(AU465,"0.#"),1)=".",TRUE,FALSE)</formula>
    </cfRule>
  </conditionalFormatting>
  <conditionalFormatting sqref="AU463">
    <cfRule type="expression" dxfId="1595" priority="1783">
      <formula>IF(RIGHT(TEXT(AU463,"0.#"),1)=".",FALSE,TRUE)</formula>
    </cfRule>
    <cfRule type="expression" dxfId="1594" priority="1784">
      <formula>IF(RIGHT(TEXT(AU463,"0.#"),1)=".",TRUE,FALSE)</formula>
    </cfRule>
  </conditionalFormatting>
  <conditionalFormatting sqref="AU464">
    <cfRule type="expression" dxfId="1593" priority="1781">
      <formula>IF(RIGHT(TEXT(AU464,"0.#"),1)=".",FALSE,TRUE)</formula>
    </cfRule>
    <cfRule type="expression" dxfId="1592" priority="1782">
      <formula>IF(RIGHT(TEXT(AU464,"0.#"),1)=".",TRUE,FALSE)</formula>
    </cfRule>
  </conditionalFormatting>
  <conditionalFormatting sqref="AI465">
    <cfRule type="expression" dxfId="1591" priority="1773">
      <formula>IF(RIGHT(TEXT(AI465,"0.#"),1)=".",FALSE,TRUE)</formula>
    </cfRule>
    <cfRule type="expression" dxfId="1590" priority="1774">
      <formula>IF(RIGHT(TEXT(AI465,"0.#"),1)=".",TRUE,FALSE)</formula>
    </cfRule>
  </conditionalFormatting>
  <conditionalFormatting sqref="AI463">
    <cfRule type="expression" dxfId="1589" priority="1777">
      <formula>IF(RIGHT(TEXT(AI463,"0.#"),1)=".",FALSE,TRUE)</formula>
    </cfRule>
    <cfRule type="expression" dxfId="1588" priority="1778">
      <formula>IF(RIGHT(TEXT(AI463,"0.#"),1)=".",TRUE,FALSE)</formula>
    </cfRule>
  </conditionalFormatting>
  <conditionalFormatting sqref="AI464">
    <cfRule type="expression" dxfId="1587" priority="1775">
      <formula>IF(RIGHT(TEXT(AI464,"0.#"),1)=".",FALSE,TRUE)</formula>
    </cfRule>
    <cfRule type="expression" dxfId="1586" priority="1776">
      <formula>IF(RIGHT(TEXT(AI464,"0.#"),1)=".",TRUE,FALSE)</formula>
    </cfRule>
  </conditionalFormatting>
  <conditionalFormatting sqref="AQ463">
    <cfRule type="expression" dxfId="1585" priority="1767">
      <formula>IF(RIGHT(TEXT(AQ463,"0.#"),1)=".",FALSE,TRUE)</formula>
    </cfRule>
    <cfRule type="expression" dxfId="1584" priority="1768">
      <formula>IF(RIGHT(TEXT(AQ463,"0.#"),1)=".",TRUE,FALSE)</formula>
    </cfRule>
  </conditionalFormatting>
  <conditionalFormatting sqref="AQ464">
    <cfRule type="expression" dxfId="1583" priority="1771">
      <formula>IF(RIGHT(TEXT(AQ464,"0.#"),1)=".",FALSE,TRUE)</formula>
    </cfRule>
    <cfRule type="expression" dxfId="1582" priority="1772">
      <formula>IF(RIGHT(TEXT(AQ464,"0.#"),1)=".",TRUE,FALSE)</formula>
    </cfRule>
  </conditionalFormatting>
  <conditionalFormatting sqref="AQ465">
    <cfRule type="expression" dxfId="1581" priority="1769">
      <formula>IF(RIGHT(TEXT(AQ465,"0.#"),1)=".",FALSE,TRUE)</formula>
    </cfRule>
    <cfRule type="expression" dxfId="1580" priority="1770">
      <formula>IF(RIGHT(TEXT(AQ465,"0.#"),1)=".",TRUE,FALSE)</formula>
    </cfRule>
  </conditionalFormatting>
  <conditionalFormatting sqref="AE470">
    <cfRule type="expression" dxfId="1579" priority="1761">
      <formula>IF(RIGHT(TEXT(AE470,"0.#"),1)=".",FALSE,TRUE)</formula>
    </cfRule>
    <cfRule type="expression" dxfId="1578" priority="1762">
      <formula>IF(RIGHT(TEXT(AE470,"0.#"),1)=".",TRUE,FALSE)</formula>
    </cfRule>
  </conditionalFormatting>
  <conditionalFormatting sqref="AE468">
    <cfRule type="expression" dxfId="1577" priority="1765">
      <formula>IF(RIGHT(TEXT(AE468,"0.#"),1)=".",FALSE,TRUE)</formula>
    </cfRule>
    <cfRule type="expression" dxfId="1576" priority="1766">
      <formula>IF(RIGHT(TEXT(AE468,"0.#"),1)=".",TRUE,FALSE)</formula>
    </cfRule>
  </conditionalFormatting>
  <conditionalFormatting sqref="AE469">
    <cfRule type="expression" dxfId="1575" priority="1763">
      <formula>IF(RIGHT(TEXT(AE469,"0.#"),1)=".",FALSE,TRUE)</formula>
    </cfRule>
    <cfRule type="expression" dxfId="1574" priority="1764">
      <formula>IF(RIGHT(TEXT(AE469,"0.#"),1)=".",TRUE,FALSE)</formula>
    </cfRule>
  </conditionalFormatting>
  <conditionalFormatting sqref="AM470">
    <cfRule type="expression" dxfId="1573" priority="1755">
      <formula>IF(RIGHT(TEXT(AM470,"0.#"),1)=".",FALSE,TRUE)</formula>
    </cfRule>
    <cfRule type="expression" dxfId="1572" priority="1756">
      <formula>IF(RIGHT(TEXT(AM470,"0.#"),1)=".",TRUE,FALSE)</formula>
    </cfRule>
  </conditionalFormatting>
  <conditionalFormatting sqref="AM468">
    <cfRule type="expression" dxfId="1571" priority="1759">
      <formula>IF(RIGHT(TEXT(AM468,"0.#"),1)=".",FALSE,TRUE)</formula>
    </cfRule>
    <cfRule type="expression" dxfId="1570" priority="1760">
      <formula>IF(RIGHT(TEXT(AM468,"0.#"),1)=".",TRUE,FALSE)</formula>
    </cfRule>
  </conditionalFormatting>
  <conditionalFormatting sqref="AM469">
    <cfRule type="expression" dxfId="1569" priority="1757">
      <formula>IF(RIGHT(TEXT(AM469,"0.#"),1)=".",FALSE,TRUE)</formula>
    </cfRule>
    <cfRule type="expression" dxfId="1568" priority="1758">
      <formula>IF(RIGHT(TEXT(AM469,"0.#"),1)=".",TRUE,FALSE)</formula>
    </cfRule>
  </conditionalFormatting>
  <conditionalFormatting sqref="AU470">
    <cfRule type="expression" dxfId="1567" priority="1749">
      <formula>IF(RIGHT(TEXT(AU470,"0.#"),1)=".",FALSE,TRUE)</formula>
    </cfRule>
    <cfRule type="expression" dxfId="1566" priority="1750">
      <formula>IF(RIGHT(TEXT(AU470,"0.#"),1)=".",TRUE,FALSE)</formula>
    </cfRule>
  </conditionalFormatting>
  <conditionalFormatting sqref="AU468">
    <cfRule type="expression" dxfId="1565" priority="1753">
      <formula>IF(RIGHT(TEXT(AU468,"0.#"),1)=".",FALSE,TRUE)</formula>
    </cfRule>
    <cfRule type="expression" dxfId="1564" priority="1754">
      <formula>IF(RIGHT(TEXT(AU468,"0.#"),1)=".",TRUE,FALSE)</formula>
    </cfRule>
  </conditionalFormatting>
  <conditionalFormatting sqref="AU469">
    <cfRule type="expression" dxfId="1563" priority="1751">
      <formula>IF(RIGHT(TEXT(AU469,"0.#"),1)=".",FALSE,TRUE)</formula>
    </cfRule>
    <cfRule type="expression" dxfId="1562" priority="1752">
      <formula>IF(RIGHT(TEXT(AU469,"0.#"),1)=".",TRUE,FALSE)</formula>
    </cfRule>
  </conditionalFormatting>
  <conditionalFormatting sqref="AI470">
    <cfRule type="expression" dxfId="1561" priority="1743">
      <formula>IF(RIGHT(TEXT(AI470,"0.#"),1)=".",FALSE,TRUE)</formula>
    </cfRule>
    <cfRule type="expression" dxfId="1560" priority="1744">
      <formula>IF(RIGHT(TEXT(AI470,"0.#"),1)=".",TRUE,FALSE)</formula>
    </cfRule>
  </conditionalFormatting>
  <conditionalFormatting sqref="AI468">
    <cfRule type="expression" dxfId="1559" priority="1747">
      <formula>IF(RIGHT(TEXT(AI468,"0.#"),1)=".",FALSE,TRUE)</formula>
    </cfRule>
    <cfRule type="expression" dxfId="1558" priority="1748">
      <formula>IF(RIGHT(TEXT(AI468,"0.#"),1)=".",TRUE,FALSE)</formula>
    </cfRule>
  </conditionalFormatting>
  <conditionalFormatting sqref="AI469">
    <cfRule type="expression" dxfId="1557" priority="1745">
      <formula>IF(RIGHT(TEXT(AI469,"0.#"),1)=".",FALSE,TRUE)</formula>
    </cfRule>
    <cfRule type="expression" dxfId="1556" priority="1746">
      <formula>IF(RIGHT(TEXT(AI469,"0.#"),1)=".",TRUE,FALSE)</formula>
    </cfRule>
  </conditionalFormatting>
  <conditionalFormatting sqref="AQ468">
    <cfRule type="expression" dxfId="1555" priority="1737">
      <formula>IF(RIGHT(TEXT(AQ468,"0.#"),1)=".",FALSE,TRUE)</formula>
    </cfRule>
    <cfRule type="expression" dxfId="1554" priority="1738">
      <formula>IF(RIGHT(TEXT(AQ468,"0.#"),1)=".",TRUE,FALSE)</formula>
    </cfRule>
  </conditionalFormatting>
  <conditionalFormatting sqref="AQ469">
    <cfRule type="expression" dxfId="1553" priority="1741">
      <formula>IF(RIGHT(TEXT(AQ469,"0.#"),1)=".",FALSE,TRUE)</formula>
    </cfRule>
    <cfRule type="expression" dxfId="1552" priority="1742">
      <formula>IF(RIGHT(TEXT(AQ469,"0.#"),1)=".",TRUE,FALSE)</formula>
    </cfRule>
  </conditionalFormatting>
  <conditionalFormatting sqref="AQ470">
    <cfRule type="expression" dxfId="1551" priority="1739">
      <formula>IF(RIGHT(TEXT(AQ470,"0.#"),1)=".",FALSE,TRUE)</formula>
    </cfRule>
    <cfRule type="expression" dxfId="1550" priority="1740">
      <formula>IF(RIGHT(TEXT(AQ470,"0.#"),1)=".",TRUE,FALSE)</formula>
    </cfRule>
  </conditionalFormatting>
  <conditionalFormatting sqref="AE475">
    <cfRule type="expression" dxfId="1549" priority="1731">
      <formula>IF(RIGHT(TEXT(AE475,"0.#"),1)=".",FALSE,TRUE)</formula>
    </cfRule>
    <cfRule type="expression" dxfId="1548" priority="1732">
      <formula>IF(RIGHT(TEXT(AE475,"0.#"),1)=".",TRUE,FALSE)</formula>
    </cfRule>
  </conditionalFormatting>
  <conditionalFormatting sqref="AE473">
    <cfRule type="expression" dxfId="1547" priority="1735">
      <formula>IF(RIGHT(TEXT(AE473,"0.#"),1)=".",FALSE,TRUE)</formula>
    </cfRule>
    <cfRule type="expression" dxfId="1546" priority="1736">
      <formula>IF(RIGHT(TEXT(AE473,"0.#"),1)=".",TRUE,FALSE)</formula>
    </cfRule>
  </conditionalFormatting>
  <conditionalFormatting sqref="AE474">
    <cfRule type="expression" dxfId="1545" priority="1733">
      <formula>IF(RIGHT(TEXT(AE474,"0.#"),1)=".",FALSE,TRUE)</formula>
    </cfRule>
    <cfRule type="expression" dxfId="1544" priority="1734">
      <formula>IF(RIGHT(TEXT(AE474,"0.#"),1)=".",TRUE,FALSE)</formula>
    </cfRule>
  </conditionalFormatting>
  <conditionalFormatting sqref="AM475">
    <cfRule type="expression" dxfId="1543" priority="1725">
      <formula>IF(RIGHT(TEXT(AM475,"0.#"),1)=".",FALSE,TRUE)</formula>
    </cfRule>
    <cfRule type="expression" dxfId="1542" priority="1726">
      <formula>IF(RIGHT(TEXT(AM475,"0.#"),1)=".",TRUE,FALSE)</formula>
    </cfRule>
  </conditionalFormatting>
  <conditionalFormatting sqref="AM473">
    <cfRule type="expression" dxfId="1541" priority="1729">
      <formula>IF(RIGHT(TEXT(AM473,"0.#"),1)=".",FALSE,TRUE)</formula>
    </cfRule>
    <cfRule type="expression" dxfId="1540" priority="1730">
      <formula>IF(RIGHT(TEXT(AM473,"0.#"),1)=".",TRUE,FALSE)</formula>
    </cfRule>
  </conditionalFormatting>
  <conditionalFormatting sqref="AM474">
    <cfRule type="expression" dxfId="1539" priority="1727">
      <formula>IF(RIGHT(TEXT(AM474,"0.#"),1)=".",FALSE,TRUE)</formula>
    </cfRule>
    <cfRule type="expression" dxfId="1538" priority="1728">
      <formula>IF(RIGHT(TEXT(AM474,"0.#"),1)=".",TRUE,FALSE)</formula>
    </cfRule>
  </conditionalFormatting>
  <conditionalFormatting sqref="AU475">
    <cfRule type="expression" dxfId="1537" priority="1719">
      <formula>IF(RIGHT(TEXT(AU475,"0.#"),1)=".",FALSE,TRUE)</formula>
    </cfRule>
    <cfRule type="expression" dxfId="1536" priority="1720">
      <formula>IF(RIGHT(TEXT(AU475,"0.#"),1)=".",TRUE,FALSE)</formula>
    </cfRule>
  </conditionalFormatting>
  <conditionalFormatting sqref="AU473">
    <cfRule type="expression" dxfId="1535" priority="1723">
      <formula>IF(RIGHT(TEXT(AU473,"0.#"),1)=".",FALSE,TRUE)</formula>
    </cfRule>
    <cfRule type="expression" dxfId="1534" priority="1724">
      <formula>IF(RIGHT(TEXT(AU473,"0.#"),1)=".",TRUE,FALSE)</formula>
    </cfRule>
  </conditionalFormatting>
  <conditionalFormatting sqref="AU474">
    <cfRule type="expression" dxfId="1533" priority="1721">
      <formula>IF(RIGHT(TEXT(AU474,"0.#"),1)=".",FALSE,TRUE)</formula>
    </cfRule>
    <cfRule type="expression" dxfId="1532" priority="1722">
      <formula>IF(RIGHT(TEXT(AU474,"0.#"),1)=".",TRUE,FALSE)</formula>
    </cfRule>
  </conditionalFormatting>
  <conditionalFormatting sqref="AI475">
    <cfRule type="expression" dxfId="1531" priority="1713">
      <formula>IF(RIGHT(TEXT(AI475,"0.#"),1)=".",FALSE,TRUE)</formula>
    </cfRule>
    <cfRule type="expression" dxfId="1530" priority="1714">
      <formula>IF(RIGHT(TEXT(AI475,"0.#"),1)=".",TRUE,FALSE)</formula>
    </cfRule>
  </conditionalFormatting>
  <conditionalFormatting sqref="AI473">
    <cfRule type="expression" dxfId="1529" priority="1717">
      <formula>IF(RIGHT(TEXT(AI473,"0.#"),1)=".",FALSE,TRUE)</formula>
    </cfRule>
    <cfRule type="expression" dxfId="1528" priority="1718">
      <formula>IF(RIGHT(TEXT(AI473,"0.#"),1)=".",TRUE,FALSE)</formula>
    </cfRule>
  </conditionalFormatting>
  <conditionalFormatting sqref="AI474">
    <cfRule type="expression" dxfId="1527" priority="1715">
      <formula>IF(RIGHT(TEXT(AI474,"0.#"),1)=".",FALSE,TRUE)</formula>
    </cfRule>
    <cfRule type="expression" dxfId="1526" priority="1716">
      <formula>IF(RIGHT(TEXT(AI474,"0.#"),1)=".",TRUE,FALSE)</formula>
    </cfRule>
  </conditionalFormatting>
  <conditionalFormatting sqref="AQ473">
    <cfRule type="expression" dxfId="1525" priority="1707">
      <formula>IF(RIGHT(TEXT(AQ473,"0.#"),1)=".",FALSE,TRUE)</formula>
    </cfRule>
    <cfRule type="expression" dxfId="1524" priority="1708">
      <formula>IF(RIGHT(TEXT(AQ473,"0.#"),1)=".",TRUE,FALSE)</formula>
    </cfRule>
  </conditionalFormatting>
  <conditionalFormatting sqref="AQ474">
    <cfRule type="expression" dxfId="1523" priority="1711">
      <formula>IF(RIGHT(TEXT(AQ474,"0.#"),1)=".",FALSE,TRUE)</formula>
    </cfRule>
    <cfRule type="expression" dxfId="1522" priority="1712">
      <formula>IF(RIGHT(TEXT(AQ474,"0.#"),1)=".",TRUE,FALSE)</formula>
    </cfRule>
  </conditionalFormatting>
  <conditionalFormatting sqref="AQ475">
    <cfRule type="expression" dxfId="1521" priority="1709">
      <formula>IF(RIGHT(TEXT(AQ475,"0.#"),1)=".",FALSE,TRUE)</formula>
    </cfRule>
    <cfRule type="expression" dxfId="1520" priority="1710">
      <formula>IF(RIGHT(TEXT(AQ475,"0.#"),1)=".",TRUE,FALSE)</formula>
    </cfRule>
  </conditionalFormatting>
  <conditionalFormatting sqref="AE480">
    <cfRule type="expression" dxfId="1519" priority="1701">
      <formula>IF(RIGHT(TEXT(AE480,"0.#"),1)=".",FALSE,TRUE)</formula>
    </cfRule>
    <cfRule type="expression" dxfId="1518" priority="1702">
      <formula>IF(RIGHT(TEXT(AE480,"0.#"),1)=".",TRUE,FALSE)</formula>
    </cfRule>
  </conditionalFormatting>
  <conditionalFormatting sqref="AE478">
    <cfRule type="expression" dxfId="1517" priority="1705">
      <formula>IF(RIGHT(TEXT(AE478,"0.#"),1)=".",FALSE,TRUE)</formula>
    </cfRule>
    <cfRule type="expression" dxfId="1516" priority="1706">
      <formula>IF(RIGHT(TEXT(AE478,"0.#"),1)=".",TRUE,FALSE)</formula>
    </cfRule>
  </conditionalFormatting>
  <conditionalFormatting sqref="AE479">
    <cfRule type="expression" dxfId="1515" priority="1703">
      <formula>IF(RIGHT(TEXT(AE479,"0.#"),1)=".",FALSE,TRUE)</formula>
    </cfRule>
    <cfRule type="expression" dxfId="1514" priority="1704">
      <formula>IF(RIGHT(TEXT(AE479,"0.#"),1)=".",TRUE,FALSE)</formula>
    </cfRule>
  </conditionalFormatting>
  <conditionalFormatting sqref="AM480">
    <cfRule type="expression" dxfId="1513" priority="1695">
      <formula>IF(RIGHT(TEXT(AM480,"0.#"),1)=".",FALSE,TRUE)</formula>
    </cfRule>
    <cfRule type="expression" dxfId="1512" priority="1696">
      <formula>IF(RIGHT(TEXT(AM480,"0.#"),1)=".",TRUE,FALSE)</formula>
    </cfRule>
  </conditionalFormatting>
  <conditionalFormatting sqref="AM478">
    <cfRule type="expression" dxfId="1511" priority="1699">
      <formula>IF(RIGHT(TEXT(AM478,"0.#"),1)=".",FALSE,TRUE)</formula>
    </cfRule>
    <cfRule type="expression" dxfId="1510" priority="1700">
      <formula>IF(RIGHT(TEXT(AM478,"0.#"),1)=".",TRUE,FALSE)</formula>
    </cfRule>
  </conditionalFormatting>
  <conditionalFormatting sqref="AM479">
    <cfRule type="expression" dxfId="1509" priority="1697">
      <formula>IF(RIGHT(TEXT(AM479,"0.#"),1)=".",FALSE,TRUE)</formula>
    </cfRule>
    <cfRule type="expression" dxfId="1508" priority="1698">
      <formula>IF(RIGHT(TEXT(AM479,"0.#"),1)=".",TRUE,FALSE)</formula>
    </cfRule>
  </conditionalFormatting>
  <conditionalFormatting sqref="AU480">
    <cfRule type="expression" dxfId="1507" priority="1689">
      <formula>IF(RIGHT(TEXT(AU480,"0.#"),1)=".",FALSE,TRUE)</formula>
    </cfRule>
    <cfRule type="expression" dxfId="1506" priority="1690">
      <formula>IF(RIGHT(TEXT(AU480,"0.#"),1)=".",TRUE,FALSE)</formula>
    </cfRule>
  </conditionalFormatting>
  <conditionalFormatting sqref="AU478">
    <cfRule type="expression" dxfId="1505" priority="1693">
      <formula>IF(RIGHT(TEXT(AU478,"0.#"),1)=".",FALSE,TRUE)</formula>
    </cfRule>
    <cfRule type="expression" dxfId="1504" priority="1694">
      <formula>IF(RIGHT(TEXT(AU478,"0.#"),1)=".",TRUE,FALSE)</formula>
    </cfRule>
  </conditionalFormatting>
  <conditionalFormatting sqref="AU479">
    <cfRule type="expression" dxfId="1503" priority="1691">
      <formula>IF(RIGHT(TEXT(AU479,"0.#"),1)=".",FALSE,TRUE)</formula>
    </cfRule>
    <cfRule type="expression" dxfId="1502" priority="1692">
      <formula>IF(RIGHT(TEXT(AU479,"0.#"),1)=".",TRUE,FALSE)</formula>
    </cfRule>
  </conditionalFormatting>
  <conditionalFormatting sqref="AI480">
    <cfRule type="expression" dxfId="1501" priority="1683">
      <formula>IF(RIGHT(TEXT(AI480,"0.#"),1)=".",FALSE,TRUE)</formula>
    </cfRule>
    <cfRule type="expression" dxfId="1500" priority="1684">
      <formula>IF(RIGHT(TEXT(AI480,"0.#"),1)=".",TRUE,FALSE)</formula>
    </cfRule>
  </conditionalFormatting>
  <conditionalFormatting sqref="AI478">
    <cfRule type="expression" dxfId="1499" priority="1687">
      <formula>IF(RIGHT(TEXT(AI478,"0.#"),1)=".",FALSE,TRUE)</formula>
    </cfRule>
    <cfRule type="expression" dxfId="1498" priority="1688">
      <formula>IF(RIGHT(TEXT(AI478,"0.#"),1)=".",TRUE,FALSE)</formula>
    </cfRule>
  </conditionalFormatting>
  <conditionalFormatting sqref="AI479">
    <cfRule type="expression" dxfId="1497" priority="1685">
      <formula>IF(RIGHT(TEXT(AI479,"0.#"),1)=".",FALSE,TRUE)</formula>
    </cfRule>
    <cfRule type="expression" dxfId="1496" priority="1686">
      <formula>IF(RIGHT(TEXT(AI479,"0.#"),1)=".",TRUE,FALSE)</formula>
    </cfRule>
  </conditionalFormatting>
  <conditionalFormatting sqref="AQ478">
    <cfRule type="expression" dxfId="1495" priority="1677">
      <formula>IF(RIGHT(TEXT(AQ478,"0.#"),1)=".",FALSE,TRUE)</formula>
    </cfRule>
    <cfRule type="expression" dxfId="1494" priority="1678">
      <formula>IF(RIGHT(TEXT(AQ478,"0.#"),1)=".",TRUE,FALSE)</formula>
    </cfRule>
  </conditionalFormatting>
  <conditionalFormatting sqref="AQ479">
    <cfRule type="expression" dxfId="1493" priority="1681">
      <formula>IF(RIGHT(TEXT(AQ479,"0.#"),1)=".",FALSE,TRUE)</formula>
    </cfRule>
    <cfRule type="expression" dxfId="1492" priority="1682">
      <formula>IF(RIGHT(TEXT(AQ479,"0.#"),1)=".",TRUE,FALSE)</formula>
    </cfRule>
  </conditionalFormatting>
  <conditionalFormatting sqref="AQ480">
    <cfRule type="expression" dxfId="1491" priority="1679">
      <formula>IF(RIGHT(TEXT(AQ480,"0.#"),1)=".",FALSE,TRUE)</formula>
    </cfRule>
    <cfRule type="expression" dxfId="1490" priority="1680">
      <formula>IF(RIGHT(TEXT(AQ480,"0.#"),1)=".",TRUE,FALSE)</formula>
    </cfRule>
  </conditionalFormatting>
  <conditionalFormatting sqref="AM47">
    <cfRule type="expression" dxfId="1489" priority="1971">
      <formula>IF(RIGHT(TEXT(AM47,"0.#"),1)=".",FALSE,TRUE)</formula>
    </cfRule>
    <cfRule type="expression" dxfId="1488" priority="1972">
      <formula>IF(RIGHT(TEXT(AM47,"0.#"),1)=".",TRUE,FALSE)</formula>
    </cfRule>
  </conditionalFormatting>
  <conditionalFormatting sqref="AI46">
    <cfRule type="expression" dxfId="1487" priority="1975">
      <formula>IF(RIGHT(TEXT(AI46,"0.#"),1)=".",FALSE,TRUE)</formula>
    </cfRule>
    <cfRule type="expression" dxfId="1486" priority="1976">
      <formula>IF(RIGHT(TEXT(AI46,"0.#"),1)=".",TRUE,FALSE)</formula>
    </cfRule>
  </conditionalFormatting>
  <conditionalFormatting sqref="AM46">
    <cfRule type="expression" dxfId="1485" priority="1973">
      <formula>IF(RIGHT(TEXT(AM46,"0.#"),1)=".",FALSE,TRUE)</formula>
    </cfRule>
    <cfRule type="expression" dxfId="1484" priority="1974">
      <formula>IF(RIGHT(TEXT(AM46,"0.#"),1)=".",TRUE,FALSE)</formula>
    </cfRule>
  </conditionalFormatting>
  <conditionalFormatting sqref="AU46:AU48">
    <cfRule type="expression" dxfId="1483" priority="1965">
      <formula>IF(RIGHT(TEXT(AU46,"0.#"),1)=".",FALSE,TRUE)</formula>
    </cfRule>
    <cfRule type="expression" dxfId="1482" priority="1966">
      <formula>IF(RIGHT(TEXT(AU46,"0.#"),1)=".",TRUE,FALSE)</formula>
    </cfRule>
  </conditionalFormatting>
  <conditionalFormatting sqref="AM48">
    <cfRule type="expression" dxfId="1481" priority="1969">
      <formula>IF(RIGHT(TEXT(AM48,"0.#"),1)=".",FALSE,TRUE)</formula>
    </cfRule>
    <cfRule type="expression" dxfId="1480" priority="1970">
      <formula>IF(RIGHT(TEXT(AM48,"0.#"),1)=".",TRUE,FALSE)</formula>
    </cfRule>
  </conditionalFormatting>
  <conditionalFormatting sqref="AQ46:AQ48">
    <cfRule type="expression" dxfId="1479" priority="1967">
      <formula>IF(RIGHT(TEXT(AQ46,"0.#"),1)=".",FALSE,TRUE)</formula>
    </cfRule>
    <cfRule type="expression" dxfId="1478" priority="1968">
      <formula>IF(RIGHT(TEXT(AQ46,"0.#"),1)=".",TRUE,FALSE)</formula>
    </cfRule>
  </conditionalFormatting>
  <conditionalFormatting sqref="AE146:AE147 AI146:AI147 AM146:AM147 AQ146:AQ147 AU146:AU147">
    <cfRule type="expression" dxfId="1477" priority="1959">
      <formula>IF(RIGHT(TEXT(AE146,"0.#"),1)=".",FALSE,TRUE)</formula>
    </cfRule>
    <cfRule type="expression" dxfId="1476" priority="1960">
      <formula>IF(RIGHT(TEXT(AE146,"0.#"),1)=".",TRUE,FALSE)</formula>
    </cfRule>
  </conditionalFormatting>
  <conditionalFormatting sqref="AE138:AE139 AI138:AI139 AM138:AM139 AQ138:AQ139 AU138:AU139">
    <cfRule type="expression" dxfId="1475" priority="1963">
      <formula>IF(RIGHT(TEXT(AE138,"0.#"),1)=".",FALSE,TRUE)</formula>
    </cfRule>
    <cfRule type="expression" dxfId="1474" priority="1964">
      <formula>IF(RIGHT(TEXT(AE138,"0.#"),1)=".",TRUE,FALSE)</formula>
    </cfRule>
  </conditionalFormatting>
  <conditionalFormatting sqref="AE142:AE143 AI142:AI143 AM142:AM143 AQ142:AQ143 AU142:AU143">
    <cfRule type="expression" dxfId="1473" priority="1961">
      <formula>IF(RIGHT(TEXT(AE142,"0.#"),1)=".",FALSE,TRUE)</formula>
    </cfRule>
    <cfRule type="expression" dxfId="1472" priority="1962">
      <formula>IF(RIGHT(TEXT(AE142,"0.#"),1)=".",TRUE,FALSE)</formula>
    </cfRule>
  </conditionalFormatting>
  <conditionalFormatting sqref="AE198:AE199 AI198:AI199 AM198:AM199 AQ198:AQ199 AU198:AU199">
    <cfRule type="expression" dxfId="1471" priority="1953">
      <formula>IF(RIGHT(TEXT(AE198,"0.#"),1)=".",FALSE,TRUE)</formula>
    </cfRule>
    <cfRule type="expression" dxfId="1470" priority="1954">
      <formula>IF(RIGHT(TEXT(AE198,"0.#"),1)=".",TRUE,FALSE)</formula>
    </cfRule>
  </conditionalFormatting>
  <conditionalFormatting sqref="AE150:AE151 AI150:AI151 AM150:AM151 AQ150:AQ151 AU150:AU151">
    <cfRule type="expression" dxfId="1469" priority="1957">
      <formula>IF(RIGHT(TEXT(AE150,"0.#"),1)=".",FALSE,TRUE)</formula>
    </cfRule>
    <cfRule type="expression" dxfId="1468" priority="1958">
      <formula>IF(RIGHT(TEXT(AE150,"0.#"),1)=".",TRUE,FALSE)</formula>
    </cfRule>
  </conditionalFormatting>
  <conditionalFormatting sqref="AE194:AE195 AI194:AI195 AM194:AM195 AQ194:AQ195 AU194:AU195">
    <cfRule type="expression" dxfId="1467" priority="1955">
      <formula>IF(RIGHT(TEXT(AE194,"0.#"),1)=".",FALSE,TRUE)</formula>
    </cfRule>
    <cfRule type="expression" dxfId="1466" priority="1956">
      <formula>IF(RIGHT(TEXT(AE194,"0.#"),1)=".",TRUE,FALSE)</formula>
    </cfRule>
  </conditionalFormatting>
  <conditionalFormatting sqref="AE210:AE211 AI210:AI211 AM210:AM211 AQ210:AQ211 AU210:AU211">
    <cfRule type="expression" dxfId="1465" priority="1947">
      <formula>IF(RIGHT(TEXT(AE210,"0.#"),1)=".",FALSE,TRUE)</formula>
    </cfRule>
    <cfRule type="expression" dxfId="1464" priority="1948">
      <formula>IF(RIGHT(TEXT(AE210,"0.#"),1)=".",TRUE,FALSE)</formula>
    </cfRule>
  </conditionalFormatting>
  <conditionalFormatting sqref="AE202:AE203 AI202:AI203 AM202:AM203 AQ202:AQ203 AU202:AU203">
    <cfRule type="expression" dxfId="1463" priority="1951">
      <formula>IF(RIGHT(TEXT(AE202,"0.#"),1)=".",FALSE,TRUE)</formula>
    </cfRule>
    <cfRule type="expression" dxfId="1462" priority="1952">
      <formula>IF(RIGHT(TEXT(AE202,"0.#"),1)=".",TRUE,FALSE)</formula>
    </cfRule>
  </conditionalFormatting>
  <conditionalFormatting sqref="AE206:AE207 AI206:AI207 AM206:AM207 AQ206:AQ207 AU206:AU207">
    <cfRule type="expression" dxfId="1461" priority="1949">
      <formula>IF(RIGHT(TEXT(AE206,"0.#"),1)=".",FALSE,TRUE)</formula>
    </cfRule>
    <cfRule type="expression" dxfId="1460" priority="1950">
      <formula>IF(RIGHT(TEXT(AE206,"0.#"),1)=".",TRUE,FALSE)</formula>
    </cfRule>
  </conditionalFormatting>
  <conditionalFormatting sqref="AE262:AE263 AI262:AI263 AM262:AM263 AQ262:AQ263 AU262:AU263">
    <cfRule type="expression" dxfId="1459" priority="1941">
      <formula>IF(RIGHT(TEXT(AE262,"0.#"),1)=".",FALSE,TRUE)</formula>
    </cfRule>
    <cfRule type="expression" dxfId="1458" priority="1942">
      <formula>IF(RIGHT(TEXT(AE262,"0.#"),1)=".",TRUE,FALSE)</formula>
    </cfRule>
  </conditionalFormatting>
  <conditionalFormatting sqref="AE254:AE255 AI254:AI255 AM254:AM255 AQ254:AQ255 AU254:AU255">
    <cfRule type="expression" dxfId="1457" priority="1945">
      <formula>IF(RIGHT(TEXT(AE254,"0.#"),1)=".",FALSE,TRUE)</formula>
    </cfRule>
    <cfRule type="expression" dxfId="1456" priority="1946">
      <formula>IF(RIGHT(TEXT(AE254,"0.#"),1)=".",TRUE,FALSE)</formula>
    </cfRule>
  </conditionalFormatting>
  <conditionalFormatting sqref="AE258:AE259 AI258:AI259 AM258:AM259 AQ258:AQ259 AU258:AU259">
    <cfRule type="expression" dxfId="1455" priority="1943">
      <formula>IF(RIGHT(TEXT(AE258,"0.#"),1)=".",FALSE,TRUE)</formula>
    </cfRule>
    <cfRule type="expression" dxfId="1454" priority="1944">
      <formula>IF(RIGHT(TEXT(AE258,"0.#"),1)=".",TRUE,FALSE)</formula>
    </cfRule>
  </conditionalFormatting>
  <conditionalFormatting sqref="AE314:AE315 AI314:AI315 AM314:AM315 AQ314:AQ315 AU314:AU315">
    <cfRule type="expression" dxfId="1453" priority="1935">
      <formula>IF(RIGHT(TEXT(AE314,"0.#"),1)=".",FALSE,TRUE)</formula>
    </cfRule>
    <cfRule type="expression" dxfId="1452" priority="1936">
      <formula>IF(RIGHT(TEXT(AE314,"0.#"),1)=".",TRUE,FALSE)</formula>
    </cfRule>
  </conditionalFormatting>
  <conditionalFormatting sqref="AE266:AE267 AI266:AI267 AM266:AM267 AQ266:AQ267 AU266:AU267">
    <cfRule type="expression" dxfId="1451" priority="1939">
      <formula>IF(RIGHT(TEXT(AE266,"0.#"),1)=".",FALSE,TRUE)</formula>
    </cfRule>
    <cfRule type="expression" dxfId="1450" priority="1940">
      <formula>IF(RIGHT(TEXT(AE266,"0.#"),1)=".",TRUE,FALSE)</formula>
    </cfRule>
  </conditionalFormatting>
  <conditionalFormatting sqref="AE270:AE271 AI270:AI271 AM270:AM271 AQ270:AQ271 AU270:AU271">
    <cfRule type="expression" dxfId="1449" priority="1937">
      <formula>IF(RIGHT(TEXT(AE270,"0.#"),1)=".",FALSE,TRUE)</formula>
    </cfRule>
    <cfRule type="expression" dxfId="1448" priority="1938">
      <formula>IF(RIGHT(TEXT(AE270,"0.#"),1)=".",TRUE,FALSE)</formula>
    </cfRule>
  </conditionalFormatting>
  <conditionalFormatting sqref="AE326:AE327 AI326:AI327 AM326:AM327 AQ326:AQ327 AU326:AU327">
    <cfRule type="expression" dxfId="1447" priority="1929">
      <formula>IF(RIGHT(TEXT(AE326,"0.#"),1)=".",FALSE,TRUE)</formula>
    </cfRule>
    <cfRule type="expression" dxfId="1446" priority="1930">
      <formula>IF(RIGHT(TEXT(AE326,"0.#"),1)=".",TRUE,FALSE)</formula>
    </cfRule>
  </conditionalFormatting>
  <conditionalFormatting sqref="AE318:AE319 AI318:AI319 AM318:AM319 AQ318:AQ319 AU318:AU319">
    <cfRule type="expression" dxfId="1445" priority="1933">
      <formula>IF(RIGHT(TEXT(AE318,"0.#"),1)=".",FALSE,TRUE)</formula>
    </cfRule>
    <cfRule type="expression" dxfId="1444" priority="1934">
      <formula>IF(RIGHT(TEXT(AE318,"0.#"),1)=".",TRUE,FALSE)</formula>
    </cfRule>
  </conditionalFormatting>
  <conditionalFormatting sqref="AE322:AE323 AI322:AI323 AM322:AM323 AQ322:AQ323 AU322:AU323">
    <cfRule type="expression" dxfId="1443" priority="1931">
      <formula>IF(RIGHT(TEXT(AE322,"0.#"),1)=".",FALSE,TRUE)</formula>
    </cfRule>
    <cfRule type="expression" dxfId="1442" priority="1932">
      <formula>IF(RIGHT(TEXT(AE322,"0.#"),1)=".",TRUE,FALSE)</formula>
    </cfRule>
  </conditionalFormatting>
  <conditionalFormatting sqref="AE378:AE379 AI378:AI379 AM378:AM379 AQ378:AQ379 AU378:AU379">
    <cfRule type="expression" dxfId="1441" priority="1923">
      <formula>IF(RIGHT(TEXT(AE378,"0.#"),1)=".",FALSE,TRUE)</formula>
    </cfRule>
    <cfRule type="expression" dxfId="1440" priority="1924">
      <formula>IF(RIGHT(TEXT(AE378,"0.#"),1)=".",TRUE,FALSE)</formula>
    </cfRule>
  </conditionalFormatting>
  <conditionalFormatting sqref="AE330:AE331 AI330:AI331 AM330:AM331 AQ330:AQ331 AU330:AU331">
    <cfRule type="expression" dxfId="1439" priority="1927">
      <formula>IF(RIGHT(TEXT(AE330,"0.#"),1)=".",FALSE,TRUE)</formula>
    </cfRule>
    <cfRule type="expression" dxfId="1438" priority="1928">
      <formula>IF(RIGHT(TEXT(AE330,"0.#"),1)=".",TRUE,FALSE)</formula>
    </cfRule>
  </conditionalFormatting>
  <conditionalFormatting sqref="AE374:AE375 AI374:AI375 AM374:AM375 AQ374:AQ375 AU374:AU375">
    <cfRule type="expression" dxfId="1437" priority="1925">
      <formula>IF(RIGHT(TEXT(AE374,"0.#"),1)=".",FALSE,TRUE)</formula>
    </cfRule>
    <cfRule type="expression" dxfId="1436" priority="1926">
      <formula>IF(RIGHT(TEXT(AE374,"0.#"),1)=".",TRUE,FALSE)</formula>
    </cfRule>
  </conditionalFormatting>
  <conditionalFormatting sqref="AE390:AE391 AI390:AI391 AM390:AM391 AQ390:AQ391 AU390:AU391">
    <cfRule type="expression" dxfId="1435" priority="1917">
      <formula>IF(RIGHT(TEXT(AE390,"0.#"),1)=".",FALSE,TRUE)</formula>
    </cfRule>
    <cfRule type="expression" dxfId="1434" priority="1918">
      <formula>IF(RIGHT(TEXT(AE390,"0.#"),1)=".",TRUE,FALSE)</formula>
    </cfRule>
  </conditionalFormatting>
  <conditionalFormatting sqref="AE382:AE383 AI382:AI383 AM382:AM383 AQ382:AQ383 AU382:AU383">
    <cfRule type="expression" dxfId="1433" priority="1921">
      <formula>IF(RIGHT(TEXT(AE382,"0.#"),1)=".",FALSE,TRUE)</formula>
    </cfRule>
    <cfRule type="expression" dxfId="1432" priority="1922">
      <formula>IF(RIGHT(TEXT(AE382,"0.#"),1)=".",TRUE,FALSE)</formula>
    </cfRule>
  </conditionalFormatting>
  <conditionalFormatting sqref="AE386:AE387 AI386:AI387 AM386:AM387 AQ386:AQ387 AU386:AU387">
    <cfRule type="expression" dxfId="1431" priority="1919">
      <formula>IF(RIGHT(TEXT(AE386,"0.#"),1)=".",FALSE,TRUE)</formula>
    </cfRule>
    <cfRule type="expression" dxfId="1430" priority="1920">
      <formula>IF(RIGHT(TEXT(AE386,"0.#"),1)=".",TRUE,FALSE)</formula>
    </cfRule>
  </conditionalFormatting>
  <conditionalFormatting sqref="AE440">
    <cfRule type="expression" dxfId="1429" priority="1911">
      <formula>IF(RIGHT(TEXT(AE440,"0.#"),1)=".",FALSE,TRUE)</formula>
    </cfRule>
    <cfRule type="expression" dxfId="1428" priority="1912">
      <formula>IF(RIGHT(TEXT(AE440,"0.#"),1)=".",TRUE,FALSE)</formula>
    </cfRule>
  </conditionalFormatting>
  <conditionalFormatting sqref="AE438">
    <cfRule type="expression" dxfId="1427" priority="1915">
      <formula>IF(RIGHT(TEXT(AE438,"0.#"),1)=".",FALSE,TRUE)</formula>
    </cfRule>
    <cfRule type="expression" dxfId="1426" priority="1916">
      <formula>IF(RIGHT(TEXT(AE438,"0.#"),1)=".",TRUE,FALSE)</formula>
    </cfRule>
  </conditionalFormatting>
  <conditionalFormatting sqref="AE439">
    <cfRule type="expression" dxfId="1425" priority="1913">
      <formula>IF(RIGHT(TEXT(AE439,"0.#"),1)=".",FALSE,TRUE)</formula>
    </cfRule>
    <cfRule type="expression" dxfId="1424" priority="1914">
      <formula>IF(RIGHT(TEXT(AE439,"0.#"),1)=".",TRUE,FALSE)</formula>
    </cfRule>
  </conditionalFormatting>
  <conditionalFormatting sqref="AM440">
    <cfRule type="expression" dxfId="1423" priority="1905">
      <formula>IF(RIGHT(TEXT(AM440,"0.#"),1)=".",FALSE,TRUE)</formula>
    </cfRule>
    <cfRule type="expression" dxfId="1422" priority="1906">
      <formula>IF(RIGHT(TEXT(AM440,"0.#"),1)=".",TRUE,FALSE)</formula>
    </cfRule>
  </conditionalFormatting>
  <conditionalFormatting sqref="AM438">
    <cfRule type="expression" dxfId="1421" priority="1909">
      <formula>IF(RIGHT(TEXT(AM438,"0.#"),1)=".",FALSE,TRUE)</formula>
    </cfRule>
    <cfRule type="expression" dxfId="1420" priority="1910">
      <formula>IF(RIGHT(TEXT(AM438,"0.#"),1)=".",TRUE,FALSE)</formula>
    </cfRule>
  </conditionalFormatting>
  <conditionalFormatting sqref="AM439">
    <cfRule type="expression" dxfId="1419" priority="1907">
      <formula>IF(RIGHT(TEXT(AM439,"0.#"),1)=".",FALSE,TRUE)</formula>
    </cfRule>
    <cfRule type="expression" dxfId="1418" priority="1908">
      <formula>IF(RIGHT(TEXT(AM439,"0.#"),1)=".",TRUE,FALSE)</formula>
    </cfRule>
  </conditionalFormatting>
  <conditionalFormatting sqref="AU440">
    <cfRule type="expression" dxfId="1417" priority="1899">
      <formula>IF(RIGHT(TEXT(AU440,"0.#"),1)=".",FALSE,TRUE)</formula>
    </cfRule>
    <cfRule type="expression" dxfId="1416" priority="1900">
      <formula>IF(RIGHT(TEXT(AU440,"0.#"),1)=".",TRUE,FALSE)</formula>
    </cfRule>
  </conditionalFormatting>
  <conditionalFormatting sqref="AU438">
    <cfRule type="expression" dxfId="1415" priority="1903">
      <formula>IF(RIGHT(TEXT(AU438,"0.#"),1)=".",FALSE,TRUE)</formula>
    </cfRule>
    <cfRule type="expression" dxfId="1414" priority="1904">
      <formula>IF(RIGHT(TEXT(AU438,"0.#"),1)=".",TRUE,FALSE)</formula>
    </cfRule>
  </conditionalFormatting>
  <conditionalFormatting sqref="AU439">
    <cfRule type="expression" dxfId="1413" priority="1901">
      <formula>IF(RIGHT(TEXT(AU439,"0.#"),1)=".",FALSE,TRUE)</formula>
    </cfRule>
    <cfRule type="expression" dxfId="1412" priority="1902">
      <formula>IF(RIGHT(TEXT(AU439,"0.#"),1)=".",TRUE,FALSE)</formula>
    </cfRule>
  </conditionalFormatting>
  <conditionalFormatting sqref="AI440">
    <cfRule type="expression" dxfId="1411" priority="1893">
      <formula>IF(RIGHT(TEXT(AI440,"0.#"),1)=".",FALSE,TRUE)</formula>
    </cfRule>
    <cfRule type="expression" dxfId="1410" priority="1894">
      <formula>IF(RIGHT(TEXT(AI440,"0.#"),1)=".",TRUE,FALSE)</formula>
    </cfRule>
  </conditionalFormatting>
  <conditionalFormatting sqref="AI438">
    <cfRule type="expression" dxfId="1409" priority="1897">
      <formula>IF(RIGHT(TEXT(AI438,"0.#"),1)=".",FALSE,TRUE)</formula>
    </cfRule>
    <cfRule type="expression" dxfId="1408" priority="1898">
      <formula>IF(RIGHT(TEXT(AI438,"0.#"),1)=".",TRUE,FALSE)</formula>
    </cfRule>
  </conditionalFormatting>
  <conditionalFormatting sqref="AI439">
    <cfRule type="expression" dxfId="1407" priority="1895">
      <formula>IF(RIGHT(TEXT(AI439,"0.#"),1)=".",FALSE,TRUE)</formula>
    </cfRule>
    <cfRule type="expression" dxfId="1406" priority="1896">
      <formula>IF(RIGHT(TEXT(AI439,"0.#"),1)=".",TRUE,FALSE)</formula>
    </cfRule>
  </conditionalFormatting>
  <conditionalFormatting sqref="AQ438">
    <cfRule type="expression" dxfId="1405" priority="1887">
      <formula>IF(RIGHT(TEXT(AQ438,"0.#"),1)=".",FALSE,TRUE)</formula>
    </cfRule>
    <cfRule type="expression" dxfId="1404" priority="1888">
      <formula>IF(RIGHT(TEXT(AQ438,"0.#"),1)=".",TRUE,FALSE)</formula>
    </cfRule>
  </conditionalFormatting>
  <conditionalFormatting sqref="AQ439">
    <cfRule type="expression" dxfId="1403" priority="1891">
      <formula>IF(RIGHT(TEXT(AQ439,"0.#"),1)=".",FALSE,TRUE)</formula>
    </cfRule>
    <cfRule type="expression" dxfId="1402" priority="1892">
      <formula>IF(RIGHT(TEXT(AQ439,"0.#"),1)=".",TRUE,FALSE)</formula>
    </cfRule>
  </conditionalFormatting>
  <conditionalFormatting sqref="AQ440">
    <cfRule type="expression" dxfId="1401" priority="1889">
      <formula>IF(RIGHT(TEXT(AQ440,"0.#"),1)=".",FALSE,TRUE)</formula>
    </cfRule>
    <cfRule type="expression" dxfId="1400" priority="1890">
      <formula>IF(RIGHT(TEXT(AQ440,"0.#"),1)=".",TRUE,FALSE)</formula>
    </cfRule>
  </conditionalFormatting>
  <conditionalFormatting sqref="AE445">
    <cfRule type="expression" dxfId="1399" priority="1881">
      <formula>IF(RIGHT(TEXT(AE445,"0.#"),1)=".",FALSE,TRUE)</formula>
    </cfRule>
    <cfRule type="expression" dxfId="1398" priority="1882">
      <formula>IF(RIGHT(TEXT(AE445,"0.#"),1)=".",TRUE,FALSE)</formula>
    </cfRule>
  </conditionalFormatting>
  <conditionalFormatting sqref="AE443">
    <cfRule type="expression" dxfId="1397" priority="1885">
      <formula>IF(RIGHT(TEXT(AE443,"0.#"),1)=".",FALSE,TRUE)</formula>
    </cfRule>
    <cfRule type="expression" dxfId="1396" priority="1886">
      <formula>IF(RIGHT(TEXT(AE443,"0.#"),1)=".",TRUE,FALSE)</formula>
    </cfRule>
  </conditionalFormatting>
  <conditionalFormatting sqref="AE444">
    <cfRule type="expression" dxfId="1395" priority="1883">
      <formula>IF(RIGHT(TEXT(AE444,"0.#"),1)=".",FALSE,TRUE)</formula>
    </cfRule>
    <cfRule type="expression" dxfId="1394" priority="1884">
      <formula>IF(RIGHT(TEXT(AE444,"0.#"),1)=".",TRUE,FALSE)</formula>
    </cfRule>
  </conditionalFormatting>
  <conditionalFormatting sqref="AM445">
    <cfRule type="expression" dxfId="1393" priority="1875">
      <formula>IF(RIGHT(TEXT(AM445,"0.#"),1)=".",FALSE,TRUE)</formula>
    </cfRule>
    <cfRule type="expression" dxfId="1392" priority="1876">
      <formula>IF(RIGHT(TEXT(AM445,"0.#"),1)=".",TRUE,FALSE)</formula>
    </cfRule>
  </conditionalFormatting>
  <conditionalFormatting sqref="AM443">
    <cfRule type="expression" dxfId="1391" priority="1879">
      <formula>IF(RIGHT(TEXT(AM443,"0.#"),1)=".",FALSE,TRUE)</formula>
    </cfRule>
    <cfRule type="expression" dxfId="1390" priority="1880">
      <formula>IF(RIGHT(TEXT(AM443,"0.#"),1)=".",TRUE,FALSE)</formula>
    </cfRule>
  </conditionalFormatting>
  <conditionalFormatting sqref="AM444">
    <cfRule type="expression" dxfId="1389" priority="1877">
      <formula>IF(RIGHT(TEXT(AM444,"0.#"),1)=".",FALSE,TRUE)</formula>
    </cfRule>
    <cfRule type="expression" dxfId="1388" priority="1878">
      <formula>IF(RIGHT(TEXT(AM444,"0.#"),1)=".",TRUE,FALSE)</formula>
    </cfRule>
  </conditionalFormatting>
  <conditionalFormatting sqref="AU445">
    <cfRule type="expression" dxfId="1387" priority="1869">
      <formula>IF(RIGHT(TEXT(AU445,"0.#"),1)=".",FALSE,TRUE)</formula>
    </cfRule>
    <cfRule type="expression" dxfId="1386" priority="1870">
      <formula>IF(RIGHT(TEXT(AU445,"0.#"),1)=".",TRUE,FALSE)</formula>
    </cfRule>
  </conditionalFormatting>
  <conditionalFormatting sqref="AU443">
    <cfRule type="expression" dxfId="1385" priority="1873">
      <formula>IF(RIGHT(TEXT(AU443,"0.#"),1)=".",FALSE,TRUE)</formula>
    </cfRule>
    <cfRule type="expression" dxfId="1384" priority="1874">
      <formula>IF(RIGHT(TEXT(AU443,"0.#"),1)=".",TRUE,FALSE)</formula>
    </cfRule>
  </conditionalFormatting>
  <conditionalFormatting sqref="AU444">
    <cfRule type="expression" dxfId="1383" priority="1871">
      <formula>IF(RIGHT(TEXT(AU444,"0.#"),1)=".",FALSE,TRUE)</formula>
    </cfRule>
    <cfRule type="expression" dxfId="1382" priority="1872">
      <formula>IF(RIGHT(TEXT(AU444,"0.#"),1)=".",TRUE,FALSE)</formula>
    </cfRule>
  </conditionalFormatting>
  <conditionalFormatting sqref="AI445">
    <cfRule type="expression" dxfId="1381" priority="1863">
      <formula>IF(RIGHT(TEXT(AI445,"0.#"),1)=".",FALSE,TRUE)</formula>
    </cfRule>
    <cfRule type="expression" dxfId="1380" priority="1864">
      <formula>IF(RIGHT(TEXT(AI445,"0.#"),1)=".",TRUE,FALSE)</formula>
    </cfRule>
  </conditionalFormatting>
  <conditionalFormatting sqref="AI443">
    <cfRule type="expression" dxfId="1379" priority="1867">
      <formula>IF(RIGHT(TEXT(AI443,"0.#"),1)=".",FALSE,TRUE)</formula>
    </cfRule>
    <cfRule type="expression" dxfId="1378" priority="1868">
      <formula>IF(RIGHT(TEXT(AI443,"0.#"),1)=".",TRUE,FALSE)</formula>
    </cfRule>
  </conditionalFormatting>
  <conditionalFormatting sqref="AI444">
    <cfRule type="expression" dxfId="1377" priority="1865">
      <formula>IF(RIGHT(TEXT(AI444,"0.#"),1)=".",FALSE,TRUE)</formula>
    </cfRule>
    <cfRule type="expression" dxfId="1376" priority="1866">
      <formula>IF(RIGHT(TEXT(AI444,"0.#"),1)=".",TRUE,FALSE)</formula>
    </cfRule>
  </conditionalFormatting>
  <conditionalFormatting sqref="AQ443">
    <cfRule type="expression" dxfId="1375" priority="1857">
      <formula>IF(RIGHT(TEXT(AQ443,"0.#"),1)=".",FALSE,TRUE)</formula>
    </cfRule>
    <cfRule type="expression" dxfId="1374" priority="1858">
      <formula>IF(RIGHT(TEXT(AQ443,"0.#"),1)=".",TRUE,FALSE)</formula>
    </cfRule>
  </conditionalFormatting>
  <conditionalFormatting sqref="AQ444">
    <cfRule type="expression" dxfId="1373" priority="1861">
      <formula>IF(RIGHT(TEXT(AQ444,"0.#"),1)=".",FALSE,TRUE)</formula>
    </cfRule>
    <cfRule type="expression" dxfId="1372" priority="1862">
      <formula>IF(RIGHT(TEXT(AQ444,"0.#"),1)=".",TRUE,FALSE)</formula>
    </cfRule>
  </conditionalFormatting>
  <conditionalFormatting sqref="AQ445">
    <cfRule type="expression" dxfId="1371" priority="1859">
      <formula>IF(RIGHT(TEXT(AQ445,"0.#"),1)=".",FALSE,TRUE)</formula>
    </cfRule>
    <cfRule type="expression" dxfId="1370" priority="1860">
      <formula>IF(RIGHT(TEXT(AQ445,"0.#"),1)=".",TRUE,FALSE)</formula>
    </cfRule>
  </conditionalFormatting>
  <conditionalFormatting sqref="Y880:Y907">
    <cfRule type="expression" dxfId="1369" priority="2087">
      <formula>IF(RIGHT(TEXT(Y880,"0.#"),1)=".",FALSE,TRUE)</formula>
    </cfRule>
    <cfRule type="expression" dxfId="1368" priority="2088">
      <formula>IF(RIGHT(TEXT(Y880,"0.#"),1)=".",TRUE,FALSE)</formula>
    </cfRule>
  </conditionalFormatting>
  <conditionalFormatting sqref="Y878:Y879">
    <cfRule type="expression" dxfId="1367" priority="2081">
      <formula>IF(RIGHT(TEXT(Y878,"0.#"),1)=".",FALSE,TRUE)</formula>
    </cfRule>
    <cfRule type="expression" dxfId="1366" priority="2082">
      <formula>IF(RIGHT(TEXT(Y878,"0.#"),1)=".",TRUE,FALSE)</formula>
    </cfRule>
  </conditionalFormatting>
  <conditionalFormatting sqref="Y913:Y920 Y922:Y940">
    <cfRule type="expression" dxfId="1365" priority="2075">
      <formula>IF(RIGHT(TEXT(Y913,"0.#"),1)=".",FALSE,TRUE)</formula>
    </cfRule>
    <cfRule type="expression" dxfId="1364" priority="2076">
      <formula>IF(RIGHT(TEXT(Y913,"0.#"),1)=".",TRUE,FALSE)</formula>
    </cfRule>
  </conditionalFormatting>
  <conditionalFormatting sqref="Y946:Y973">
    <cfRule type="expression" dxfId="1363" priority="2063">
      <formula>IF(RIGHT(TEXT(Y946,"0.#"),1)=".",FALSE,TRUE)</formula>
    </cfRule>
    <cfRule type="expression" dxfId="1362" priority="2064">
      <formula>IF(RIGHT(TEXT(Y946,"0.#"),1)=".",TRUE,FALSE)</formula>
    </cfRule>
  </conditionalFormatting>
  <conditionalFormatting sqref="Y944:Y945">
    <cfRule type="expression" dxfId="1361" priority="2057">
      <formula>IF(RIGHT(TEXT(Y944,"0.#"),1)=".",FALSE,TRUE)</formula>
    </cfRule>
    <cfRule type="expression" dxfId="1360" priority="2058">
      <formula>IF(RIGHT(TEXT(Y944,"0.#"),1)=".",TRUE,FALSE)</formula>
    </cfRule>
  </conditionalFormatting>
  <conditionalFormatting sqref="Y979:Y1006">
    <cfRule type="expression" dxfId="1359" priority="2051">
      <formula>IF(RIGHT(TEXT(Y979,"0.#"),1)=".",FALSE,TRUE)</formula>
    </cfRule>
    <cfRule type="expression" dxfId="1358" priority="2052">
      <formula>IF(RIGHT(TEXT(Y979,"0.#"),1)=".",TRUE,FALSE)</formula>
    </cfRule>
  </conditionalFormatting>
  <conditionalFormatting sqref="Y977:Y978">
    <cfRule type="expression" dxfId="1357" priority="2045">
      <formula>IF(RIGHT(TEXT(Y977,"0.#"),1)=".",FALSE,TRUE)</formula>
    </cfRule>
    <cfRule type="expression" dxfId="1356" priority="2046">
      <formula>IF(RIGHT(TEXT(Y977,"0.#"),1)=".",TRUE,FALSE)</formula>
    </cfRule>
  </conditionalFormatting>
  <conditionalFormatting sqref="Y1012:Y1039">
    <cfRule type="expression" dxfId="1355" priority="2039">
      <formula>IF(RIGHT(TEXT(Y1012,"0.#"),1)=".",FALSE,TRUE)</formula>
    </cfRule>
    <cfRule type="expression" dxfId="1354" priority="2040">
      <formula>IF(RIGHT(TEXT(Y1012,"0.#"),1)=".",TRUE,FALSE)</formula>
    </cfRule>
  </conditionalFormatting>
  <conditionalFormatting sqref="W23">
    <cfRule type="expression" dxfId="1353" priority="2323">
      <formula>IF(RIGHT(TEXT(W23,"0.#"),1)=".",FALSE,TRUE)</formula>
    </cfRule>
    <cfRule type="expression" dxfId="1352" priority="2324">
      <formula>IF(RIGHT(TEXT(W23,"0.#"),1)=".",TRUE,FALSE)</formula>
    </cfRule>
  </conditionalFormatting>
  <conditionalFormatting sqref="W24:W27">
    <cfRule type="expression" dxfId="1351" priority="2321">
      <formula>IF(RIGHT(TEXT(W24,"0.#"),1)=".",FALSE,TRUE)</formula>
    </cfRule>
    <cfRule type="expression" dxfId="1350" priority="2322">
      <formula>IF(RIGHT(TEXT(W24,"0.#"),1)=".",TRUE,FALSE)</formula>
    </cfRule>
  </conditionalFormatting>
  <conditionalFormatting sqref="W28">
    <cfRule type="expression" dxfId="1349" priority="2313">
      <formula>IF(RIGHT(TEXT(W28,"0.#"),1)=".",FALSE,TRUE)</formula>
    </cfRule>
    <cfRule type="expression" dxfId="1348" priority="2314">
      <formula>IF(RIGHT(TEXT(W28,"0.#"),1)=".",TRUE,FALSE)</formula>
    </cfRule>
  </conditionalFormatting>
  <conditionalFormatting sqref="P23">
    <cfRule type="expression" dxfId="1347" priority="2311">
      <formula>IF(RIGHT(TEXT(P23,"0.#"),1)=".",FALSE,TRUE)</formula>
    </cfRule>
    <cfRule type="expression" dxfId="1346" priority="2312">
      <formula>IF(RIGHT(TEXT(P23,"0.#"),1)=".",TRUE,FALSE)</formula>
    </cfRule>
  </conditionalFormatting>
  <conditionalFormatting sqref="P24:P27">
    <cfRule type="expression" dxfId="1345" priority="2309">
      <formula>IF(RIGHT(TEXT(P24,"0.#"),1)=".",FALSE,TRUE)</formula>
    </cfRule>
    <cfRule type="expression" dxfId="1344" priority="2310">
      <formula>IF(RIGHT(TEXT(P24,"0.#"),1)=".",TRUE,FALSE)</formula>
    </cfRule>
  </conditionalFormatting>
  <conditionalFormatting sqref="P28">
    <cfRule type="expression" dxfId="1343" priority="2307">
      <formula>IF(RIGHT(TEXT(P28,"0.#"),1)=".",FALSE,TRUE)</formula>
    </cfRule>
    <cfRule type="expression" dxfId="1342" priority="2308">
      <formula>IF(RIGHT(TEXT(P28,"0.#"),1)=".",TRUE,FALSE)</formula>
    </cfRule>
  </conditionalFormatting>
  <conditionalFormatting sqref="AQ114">
    <cfRule type="expression" dxfId="1341" priority="2291">
      <formula>IF(RIGHT(TEXT(AQ114,"0.#"),1)=".",FALSE,TRUE)</formula>
    </cfRule>
    <cfRule type="expression" dxfId="1340" priority="2292">
      <formula>IF(RIGHT(TEXT(AQ114,"0.#"),1)=".",TRUE,FALSE)</formula>
    </cfRule>
  </conditionalFormatting>
  <conditionalFormatting sqref="AQ104">
    <cfRule type="expression" dxfId="1339" priority="2305">
      <formula>IF(RIGHT(TEXT(AQ104,"0.#"),1)=".",FALSE,TRUE)</formula>
    </cfRule>
    <cfRule type="expression" dxfId="1338" priority="2306">
      <formula>IF(RIGHT(TEXT(AQ104,"0.#"),1)=".",TRUE,FALSE)</formula>
    </cfRule>
  </conditionalFormatting>
  <conditionalFormatting sqref="AQ105">
    <cfRule type="expression" dxfId="1337" priority="2303">
      <formula>IF(RIGHT(TEXT(AQ105,"0.#"),1)=".",FALSE,TRUE)</formula>
    </cfRule>
    <cfRule type="expression" dxfId="1336" priority="2304">
      <formula>IF(RIGHT(TEXT(AQ105,"0.#"),1)=".",TRUE,FALSE)</formula>
    </cfRule>
  </conditionalFormatting>
  <conditionalFormatting sqref="AQ107">
    <cfRule type="expression" dxfId="1335" priority="2301">
      <formula>IF(RIGHT(TEXT(AQ107,"0.#"),1)=".",FALSE,TRUE)</formula>
    </cfRule>
    <cfRule type="expression" dxfId="1334" priority="2302">
      <formula>IF(RIGHT(TEXT(AQ107,"0.#"),1)=".",TRUE,FALSE)</formula>
    </cfRule>
  </conditionalFormatting>
  <conditionalFormatting sqref="AQ108">
    <cfRule type="expression" dxfId="1333" priority="2299">
      <formula>IF(RIGHT(TEXT(AQ108,"0.#"),1)=".",FALSE,TRUE)</formula>
    </cfRule>
    <cfRule type="expression" dxfId="1332" priority="2300">
      <formula>IF(RIGHT(TEXT(AQ108,"0.#"),1)=".",TRUE,FALSE)</formula>
    </cfRule>
  </conditionalFormatting>
  <conditionalFormatting sqref="AQ110">
    <cfRule type="expression" dxfId="1331" priority="2297">
      <formula>IF(RIGHT(TEXT(AQ110,"0.#"),1)=".",FALSE,TRUE)</formula>
    </cfRule>
    <cfRule type="expression" dxfId="1330" priority="2298">
      <formula>IF(RIGHT(TEXT(AQ110,"0.#"),1)=".",TRUE,FALSE)</formula>
    </cfRule>
  </conditionalFormatting>
  <conditionalFormatting sqref="AQ111">
    <cfRule type="expression" dxfId="1329" priority="2295">
      <formula>IF(RIGHT(TEXT(AQ111,"0.#"),1)=".",FALSE,TRUE)</formula>
    </cfRule>
    <cfRule type="expression" dxfId="1328" priority="2296">
      <formula>IF(RIGHT(TEXT(AQ111,"0.#"),1)=".",TRUE,FALSE)</formula>
    </cfRule>
  </conditionalFormatting>
  <conditionalFormatting sqref="AQ113">
    <cfRule type="expression" dxfId="1327" priority="2293">
      <formula>IF(RIGHT(TEXT(AQ113,"0.#"),1)=".",FALSE,TRUE)</formula>
    </cfRule>
    <cfRule type="expression" dxfId="1326" priority="2294">
      <formula>IF(RIGHT(TEXT(AQ113,"0.#"),1)=".",TRUE,FALSE)</formula>
    </cfRule>
  </conditionalFormatting>
  <conditionalFormatting sqref="AE67">
    <cfRule type="expression" dxfId="1325" priority="2223">
      <formula>IF(RIGHT(TEXT(AE67,"0.#"),1)=".",FALSE,TRUE)</formula>
    </cfRule>
    <cfRule type="expression" dxfId="1324" priority="2224">
      <formula>IF(RIGHT(TEXT(AE67,"0.#"),1)=".",TRUE,FALSE)</formula>
    </cfRule>
  </conditionalFormatting>
  <conditionalFormatting sqref="AE68">
    <cfRule type="expression" dxfId="1323" priority="2221">
      <formula>IF(RIGHT(TEXT(AE68,"0.#"),1)=".",FALSE,TRUE)</formula>
    </cfRule>
    <cfRule type="expression" dxfId="1322" priority="2222">
      <formula>IF(RIGHT(TEXT(AE68,"0.#"),1)=".",TRUE,FALSE)</formula>
    </cfRule>
  </conditionalFormatting>
  <conditionalFormatting sqref="AE69">
    <cfRule type="expression" dxfId="1321" priority="2219">
      <formula>IF(RIGHT(TEXT(AE69,"0.#"),1)=".",FALSE,TRUE)</formula>
    </cfRule>
    <cfRule type="expression" dxfId="1320" priority="2220">
      <formula>IF(RIGHT(TEXT(AE69,"0.#"),1)=".",TRUE,FALSE)</formula>
    </cfRule>
  </conditionalFormatting>
  <conditionalFormatting sqref="AI69">
    <cfRule type="expression" dxfId="1319" priority="2217">
      <formula>IF(RIGHT(TEXT(AI69,"0.#"),1)=".",FALSE,TRUE)</formula>
    </cfRule>
    <cfRule type="expression" dxfId="1318" priority="2218">
      <formula>IF(RIGHT(TEXT(AI69,"0.#"),1)=".",TRUE,FALSE)</formula>
    </cfRule>
  </conditionalFormatting>
  <conditionalFormatting sqref="AI68">
    <cfRule type="expression" dxfId="1317" priority="2215">
      <formula>IF(RIGHT(TEXT(AI68,"0.#"),1)=".",FALSE,TRUE)</formula>
    </cfRule>
    <cfRule type="expression" dxfId="1316" priority="2216">
      <formula>IF(RIGHT(TEXT(AI68,"0.#"),1)=".",TRUE,FALSE)</formula>
    </cfRule>
  </conditionalFormatting>
  <conditionalFormatting sqref="AI67">
    <cfRule type="expression" dxfId="1315" priority="2213">
      <formula>IF(RIGHT(TEXT(AI67,"0.#"),1)=".",FALSE,TRUE)</formula>
    </cfRule>
    <cfRule type="expression" dxfId="1314" priority="2214">
      <formula>IF(RIGHT(TEXT(AI67,"0.#"),1)=".",TRUE,FALSE)</formula>
    </cfRule>
  </conditionalFormatting>
  <conditionalFormatting sqref="AM67">
    <cfRule type="expression" dxfId="1313" priority="2211">
      <formula>IF(RIGHT(TEXT(AM67,"0.#"),1)=".",FALSE,TRUE)</formula>
    </cfRule>
    <cfRule type="expression" dxfId="1312" priority="2212">
      <formula>IF(RIGHT(TEXT(AM67,"0.#"),1)=".",TRUE,FALSE)</formula>
    </cfRule>
  </conditionalFormatting>
  <conditionalFormatting sqref="AM68">
    <cfRule type="expression" dxfId="1311" priority="2209">
      <formula>IF(RIGHT(TEXT(AM68,"0.#"),1)=".",FALSE,TRUE)</formula>
    </cfRule>
    <cfRule type="expression" dxfId="1310" priority="2210">
      <formula>IF(RIGHT(TEXT(AM68,"0.#"),1)=".",TRUE,FALSE)</formula>
    </cfRule>
  </conditionalFormatting>
  <conditionalFormatting sqref="AM69">
    <cfRule type="expression" dxfId="1309" priority="2207">
      <formula>IF(RIGHT(TEXT(AM69,"0.#"),1)=".",FALSE,TRUE)</formula>
    </cfRule>
    <cfRule type="expression" dxfId="1308" priority="2208">
      <formula>IF(RIGHT(TEXT(AM69,"0.#"),1)=".",TRUE,FALSE)</formula>
    </cfRule>
  </conditionalFormatting>
  <conditionalFormatting sqref="AQ67:AQ69">
    <cfRule type="expression" dxfId="1307" priority="2205">
      <formula>IF(RIGHT(TEXT(AQ67,"0.#"),1)=".",FALSE,TRUE)</formula>
    </cfRule>
    <cfRule type="expression" dxfId="1306" priority="2206">
      <formula>IF(RIGHT(TEXT(AQ67,"0.#"),1)=".",TRUE,FALSE)</formula>
    </cfRule>
  </conditionalFormatting>
  <conditionalFormatting sqref="AU67:AU69">
    <cfRule type="expression" dxfId="1305" priority="2203">
      <formula>IF(RIGHT(TEXT(AU67,"0.#"),1)=".",FALSE,TRUE)</formula>
    </cfRule>
    <cfRule type="expression" dxfId="1304" priority="2204">
      <formula>IF(RIGHT(TEXT(AU67,"0.#"),1)=".",TRUE,FALSE)</formula>
    </cfRule>
  </conditionalFormatting>
  <conditionalFormatting sqref="AE70">
    <cfRule type="expression" dxfId="1303" priority="2201">
      <formula>IF(RIGHT(TEXT(AE70,"0.#"),1)=".",FALSE,TRUE)</formula>
    </cfRule>
    <cfRule type="expression" dxfId="1302" priority="2202">
      <formula>IF(RIGHT(TEXT(AE70,"0.#"),1)=".",TRUE,FALSE)</formula>
    </cfRule>
  </conditionalFormatting>
  <conditionalFormatting sqref="AE71">
    <cfRule type="expression" dxfId="1301" priority="2199">
      <formula>IF(RIGHT(TEXT(AE71,"0.#"),1)=".",FALSE,TRUE)</formula>
    </cfRule>
    <cfRule type="expression" dxfId="1300" priority="2200">
      <formula>IF(RIGHT(TEXT(AE71,"0.#"),1)=".",TRUE,FALSE)</formula>
    </cfRule>
  </conditionalFormatting>
  <conditionalFormatting sqref="AE72">
    <cfRule type="expression" dxfId="1299" priority="2197">
      <formula>IF(RIGHT(TEXT(AE72,"0.#"),1)=".",FALSE,TRUE)</formula>
    </cfRule>
    <cfRule type="expression" dxfId="1298" priority="2198">
      <formula>IF(RIGHT(TEXT(AE72,"0.#"),1)=".",TRUE,FALSE)</formula>
    </cfRule>
  </conditionalFormatting>
  <conditionalFormatting sqref="AI72">
    <cfRule type="expression" dxfId="1297" priority="2195">
      <formula>IF(RIGHT(TEXT(AI72,"0.#"),1)=".",FALSE,TRUE)</formula>
    </cfRule>
    <cfRule type="expression" dxfId="1296" priority="2196">
      <formula>IF(RIGHT(TEXT(AI72,"0.#"),1)=".",TRUE,FALSE)</formula>
    </cfRule>
  </conditionalFormatting>
  <conditionalFormatting sqref="AI71">
    <cfRule type="expression" dxfId="1295" priority="2193">
      <formula>IF(RIGHT(TEXT(AI71,"0.#"),1)=".",FALSE,TRUE)</formula>
    </cfRule>
    <cfRule type="expression" dxfId="1294" priority="2194">
      <formula>IF(RIGHT(TEXT(AI71,"0.#"),1)=".",TRUE,FALSE)</formula>
    </cfRule>
  </conditionalFormatting>
  <conditionalFormatting sqref="AI70">
    <cfRule type="expression" dxfId="1293" priority="2191">
      <formula>IF(RIGHT(TEXT(AI70,"0.#"),1)=".",FALSE,TRUE)</formula>
    </cfRule>
    <cfRule type="expression" dxfId="1292" priority="2192">
      <formula>IF(RIGHT(TEXT(AI70,"0.#"),1)=".",TRUE,FALSE)</formula>
    </cfRule>
  </conditionalFormatting>
  <conditionalFormatting sqref="AM70">
    <cfRule type="expression" dxfId="1291" priority="2189">
      <formula>IF(RIGHT(TEXT(AM70,"0.#"),1)=".",FALSE,TRUE)</formula>
    </cfRule>
    <cfRule type="expression" dxfId="1290" priority="2190">
      <formula>IF(RIGHT(TEXT(AM70,"0.#"),1)=".",TRUE,FALSE)</formula>
    </cfRule>
  </conditionalFormatting>
  <conditionalFormatting sqref="AM71">
    <cfRule type="expression" dxfId="1289" priority="2187">
      <formula>IF(RIGHT(TEXT(AM71,"0.#"),1)=".",FALSE,TRUE)</formula>
    </cfRule>
    <cfRule type="expression" dxfId="1288" priority="2188">
      <formula>IF(RIGHT(TEXT(AM71,"0.#"),1)=".",TRUE,FALSE)</formula>
    </cfRule>
  </conditionalFormatting>
  <conditionalFormatting sqref="AM72">
    <cfRule type="expression" dxfId="1287" priority="2185">
      <formula>IF(RIGHT(TEXT(AM72,"0.#"),1)=".",FALSE,TRUE)</formula>
    </cfRule>
    <cfRule type="expression" dxfId="1286" priority="2186">
      <formula>IF(RIGHT(TEXT(AM72,"0.#"),1)=".",TRUE,FALSE)</formula>
    </cfRule>
  </conditionalFormatting>
  <conditionalFormatting sqref="AQ70:AQ72">
    <cfRule type="expression" dxfId="1285" priority="2183">
      <formula>IF(RIGHT(TEXT(AQ70,"0.#"),1)=".",FALSE,TRUE)</formula>
    </cfRule>
    <cfRule type="expression" dxfId="1284" priority="2184">
      <formula>IF(RIGHT(TEXT(AQ70,"0.#"),1)=".",TRUE,FALSE)</formula>
    </cfRule>
  </conditionalFormatting>
  <conditionalFormatting sqref="AU70:AU72">
    <cfRule type="expression" dxfId="1283" priority="2181">
      <formula>IF(RIGHT(TEXT(AU70,"0.#"),1)=".",FALSE,TRUE)</formula>
    </cfRule>
    <cfRule type="expression" dxfId="1282" priority="2182">
      <formula>IF(RIGHT(TEXT(AU70,"0.#"),1)=".",TRUE,FALSE)</formula>
    </cfRule>
  </conditionalFormatting>
  <conditionalFormatting sqref="AU656">
    <cfRule type="expression" dxfId="1281" priority="699">
      <formula>IF(RIGHT(TEXT(AU656,"0.#"),1)=".",FALSE,TRUE)</formula>
    </cfRule>
    <cfRule type="expression" dxfId="1280" priority="700">
      <formula>IF(RIGHT(TEXT(AU656,"0.#"),1)=".",TRUE,FALSE)</formula>
    </cfRule>
  </conditionalFormatting>
  <conditionalFormatting sqref="AQ655">
    <cfRule type="expression" dxfId="1279" priority="691">
      <formula>IF(RIGHT(TEXT(AQ655,"0.#"),1)=".",FALSE,TRUE)</formula>
    </cfRule>
    <cfRule type="expression" dxfId="1278" priority="692">
      <formula>IF(RIGHT(TEXT(AQ655,"0.#"),1)=".",TRUE,FALSE)</formula>
    </cfRule>
  </conditionalFormatting>
  <conditionalFormatting sqref="AI696">
    <cfRule type="expression" dxfId="1277" priority="483">
      <formula>IF(RIGHT(TEXT(AI696,"0.#"),1)=".",FALSE,TRUE)</formula>
    </cfRule>
    <cfRule type="expression" dxfId="1276" priority="484">
      <formula>IF(RIGHT(TEXT(AI696,"0.#"),1)=".",TRUE,FALSE)</formula>
    </cfRule>
  </conditionalFormatting>
  <conditionalFormatting sqref="AQ694">
    <cfRule type="expression" dxfId="1275" priority="477">
      <formula>IF(RIGHT(TEXT(AQ694,"0.#"),1)=".",FALSE,TRUE)</formula>
    </cfRule>
    <cfRule type="expression" dxfId="1274" priority="478">
      <formula>IF(RIGHT(TEXT(AQ694,"0.#"),1)=".",TRUE,FALSE)</formula>
    </cfRule>
  </conditionalFormatting>
  <conditionalFormatting sqref="AL880:AO907">
    <cfRule type="expression" dxfId="1273" priority="2089">
      <formula>IF(AND(AL880&gt;=0, RIGHT(TEXT(AL880,"0.#"),1)&lt;&gt;"."),TRUE,FALSE)</formula>
    </cfRule>
    <cfRule type="expression" dxfId="1272" priority="2090">
      <formula>IF(AND(AL880&gt;=0, RIGHT(TEXT(AL880,"0.#"),1)="."),TRUE,FALSE)</formula>
    </cfRule>
    <cfRule type="expression" dxfId="1271" priority="2091">
      <formula>IF(AND(AL880&lt;0, RIGHT(TEXT(AL880,"0.#"),1)&lt;&gt;"."),TRUE,FALSE)</formula>
    </cfRule>
    <cfRule type="expression" dxfId="1270" priority="2092">
      <formula>IF(AND(AL880&lt;0, RIGHT(TEXT(AL880,"0.#"),1)="."),TRUE,FALSE)</formula>
    </cfRule>
  </conditionalFormatting>
  <conditionalFormatting sqref="AL878:AO879">
    <cfRule type="expression" dxfId="1269" priority="2083">
      <formula>IF(AND(AL878&gt;=0, RIGHT(TEXT(AL878,"0.#"),1)&lt;&gt;"."),TRUE,FALSE)</formula>
    </cfRule>
    <cfRule type="expression" dxfId="1268" priority="2084">
      <formula>IF(AND(AL878&gt;=0, RIGHT(TEXT(AL878,"0.#"),1)="."),TRUE,FALSE)</formula>
    </cfRule>
    <cfRule type="expression" dxfId="1267" priority="2085">
      <formula>IF(AND(AL878&lt;0, RIGHT(TEXT(AL878,"0.#"),1)&lt;&gt;"."),TRUE,FALSE)</formula>
    </cfRule>
    <cfRule type="expression" dxfId="1266" priority="2086">
      <formula>IF(AND(AL878&lt;0, RIGHT(TEXT(AL878,"0.#"),1)="."),TRUE,FALSE)</formula>
    </cfRule>
  </conditionalFormatting>
  <conditionalFormatting sqref="AL913:AO920 AL922:AO940">
    <cfRule type="expression" dxfId="1265" priority="2077">
      <formula>IF(AND(AL913&gt;=0, RIGHT(TEXT(AL913,"0.#"),1)&lt;&gt;"."),TRUE,FALSE)</formula>
    </cfRule>
    <cfRule type="expression" dxfId="1264" priority="2078">
      <formula>IF(AND(AL913&gt;=0, RIGHT(TEXT(AL913,"0.#"),1)="."),TRUE,FALSE)</formula>
    </cfRule>
    <cfRule type="expression" dxfId="1263" priority="2079">
      <formula>IF(AND(AL913&lt;0, RIGHT(TEXT(AL913,"0.#"),1)&lt;&gt;"."),TRUE,FALSE)</formula>
    </cfRule>
    <cfRule type="expression" dxfId="1262" priority="2080">
      <formula>IF(AND(AL913&lt;0, RIGHT(TEXT(AL913,"0.#"),1)="."),TRUE,FALSE)</formula>
    </cfRule>
  </conditionalFormatting>
  <conditionalFormatting sqref="AL946:AO973">
    <cfRule type="expression" dxfId="1261" priority="2065">
      <formula>IF(AND(AL946&gt;=0, RIGHT(TEXT(AL946,"0.#"),1)&lt;&gt;"."),TRUE,FALSE)</formula>
    </cfRule>
    <cfRule type="expression" dxfId="1260" priority="2066">
      <formula>IF(AND(AL946&gt;=0, RIGHT(TEXT(AL946,"0.#"),1)="."),TRUE,FALSE)</formula>
    </cfRule>
    <cfRule type="expression" dxfId="1259" priority="2067">
      <formula>IF(AND(AL946&lt;0, RIGHT(TEXT(AL946,"0.#"),1)&lt;&gt;"."),TRUE,FALSE)</formula>
    </cfRule>
    <cfRule type="expression" dxfId="1258" priority="2068">
      <formula>IF(AND(AL946&lt;0, RIGHT(TEXT(AL946,"0.#"),1)="."),TRUE,FALSE)</formula>
    </cfRule>
  </conditionalFormatting>
  <conditionalFormatting sqref="AL944:AO945">
    <cfRule type="expression" dxfId="1257" priority="2059">
      <formula>IF(AND(AL944&gt;=0, RIGHT(TEXT(AL944,"0.#"),1)&lt;&gt;"."),TRUE,FALSE)</formula>
    </cfRule>
    <cfRule type="expression" dxfId="1256" priority="2060">
      <formula>IF(AND(AL944&gt;=0, RIGHT(TEXT(AL944,"0.#"),1)="."),TRUE,FALSE)</formula>
    </cfRule>
    <cfRule type="expression" dxfId="1255" priority="2061">
      <formula>IF(AND(AL944&lt;0, RIGHT(TEXT(AL944,"0.#"),1)&lt;&gt;"."),TRUE,FALSE)</formula>
    </cfRule>
    <cfRule type="expression" dxfId="1254" priority="2062">
      <formula>IF(AND(AL944&lt;0, RIGHT(TEXT(AL944,"0.#"),1)="."),TRUE,FALSE)</formula>
    </cfRule>
  </conditionalFormatting>
  <conditionalFormatting sqref="AL979:AO1006">
    <cfRule type="expression" dxfId="1253" priority="2053">
      <formula>IF(AND(AL979&gt;=0, RIGHT(TEXT(AL979,"0.#"),1)&lt;&gt;"."),TRUE,FALSE)</formula>
    </cfRule>
    <cfRule type="expression" dxfId="1252" priority="2054">
      <formula>IF(AND(AL979&gt;=0, RIGHT(TEXT(AL979,"0.#"),1)="."),TRUE,FALSE)</formula>
    </cfRule>
    <cfRule type="expression" dxfId="1251" priority="2055">
      <formula>IF(AND(AL979&lt;0, RIGHT(TEXT(AL979,"0.#"),1)&lt;&gt;"."),TRUE,FALSE)</formula>
    </cfRule>
    <cfRule type="expression" dxfId="1250" priority="2056">
      <formula>IF(AND(AL979&lt;0, RIGHT(TEXT(AL979,"0.#"),1)="."),TRUE,FALSE)</formula>
    </cfRule>
  </conditionalFormatting>
  <conditionalFormatting sqref="AL977:AO978">
    <cfRule type="expression" dxfId="1249" priority="2047">
      <formula>IF(AND(AL977&gt;=0, RIGHT(TEXT(AL977,"0.#"),1)&lt;&gt;"."),TRUE,FALSE)</formula>
    </cfRule>
    <cfRule type="expression" dxfId="1248" priority="2048">
      <formula>IF(AND(AL977&gt;=0, RIGHT(TEXT(AL977,"0.#"),1)="."),TRUE,FALSE)</formula>
    </cfRule>
    <cfRule type="expression" dxfId="1247" priority="2049">
      <formula>IF(AND(AL977&lt;0, RIGHT(TEXT(AL977,"0.#"),1)&lt;&gt;"."),TRUE,FALSE)</formula>
    </cfRule>
    <cfRule type="expression" dxfId="1246" priority="2050">
      <formula>IF(AND(AL977&lt;0, RIGHT(TEXT(AL977,"0.#"),1)="."),TRUE,FALSE)</formula>
    </cfRule>
  </conditionalFormatting>
  <conditionalFormatting sqref="AL1012:AO1039">
    <cfRule type="expression" dxfId="1245" priority="2041">
      <formula>IF(AND(AL1012&gt;=0, RIGHT(TEXT(AL1012,"0.#"),1)&lt;&gt;"."),TRUE,FALSE)</formula>
    </cfRule>
    <cfRule type="expression" dxfId="1244" priority="2042">
      <formula>IF(AND(AL1012&gt;=0, RIGHT(TEXT(AL1012,"0.#"),1)="."),TRUE,FALSE)</formula>
    </cfRule>
    <cfRule type="expression" dxfId="1243" priority="2043">
      <formula>IF(AND(AL1012&lt;0, RIGHT(TEXT(AL1012,"0.#"),1)&lt;&gt;"."),TRUE,FALSE)</formula>
    </cfRule>
    <cfRule type="expression" dxfId="1242" priority="2044">
      <formula>IF(AND(AL1012&lt;0, RIGHT(TEXT(AL1012,"0.#"),1)="."),TRUE,FALSE)</formula>
    </cfRule>
  </conditionalFormatting>
  <conditionalFormatting sqref="AL1010:AO1011">
    <cfRule type="expression" dxfId="1241" priority="2035">
      <formula>IF(AND(AL1010&gt;=0, RIGHT(TEXT(AL1010,"0.#"),1)&lt;&gt;"."),TRUE,FALSE)</formula>
    </cfRule>
    <cfRule type="expression" dxfId="1240" priority="2036">
      <formula>IF(AND(AL1010&gt;=0, RIGHT(TEXT(AL1010,"0.#"),1)="."),TRUE,FALSE)</formula>
    </cfRule>
    <cfRule type="expression" dxfId="1239" priority="2037">
      <formula>IF(AND(AL1010&lt;0, RIGHT(TEXT(AL1010,"0.#"),1)&lt;&gt;"."),TRUE,FALSE)</formula>
    </cfRule>
    <cfRule type="expression" dxfId="1238" priority="2038">
      <formula>IF(AND(AL1010&lt;0, RIGHT(TEXT(AL1010,"0.#"),1)="."),TRUE,FALSE)</formula>
    </cfRule>
  </conditionalFormatting>
  <conditionalFormatting sqref="Y1010:Y1011">
    <cfRule type="expression" dxfId="1237" priority="2033">
      <formula>IF(RIGHT(TEXT(Y1010,"0.#"),1)=".",FALSE,TRUE)</formula>
    </cfRule>
    <cfRule type="expression" dxfId="1236" priority="2034">
      <formula>IF(RIGHT(TEXT(Y1010,"0.#"),1)=".",TRUE,FALSE)</formula>
    </cfRule>
  </conditionalFormatting>
  <conditionalFormatting sqref="AL1045:AO1072">
    <cfRule type="expression" dxfId="1235" priority="2029">
      <formula>IF(AND(AL1045&gt;=0, RIGHT(TEXT(AL1045,"0.#"),1)&lt;&gt;"."),TRUE,FALSE)</formula>
    </cfRule>
    <cfRule type="expression" dxfId="1234" priority="2030">
      <formula>IF(AND(AL1045&gt;=0, RIGHT(TEXT(AL1045,"0.#"),1)="."),TRUE,FALSE)</formula>
    </cfRule>
    <cfRule type="expression" dxfId="1233" priority="2031">
      <formula>IF(AND(AL1045&lt;0, RIGHT(TEXT(AL1045,"0.#"),1)&lt;&gt;"."),TRUE,FALSE)</formula>
    </cfRule>
    <cfRule type="expression" dxfId="1232" priority="2032">
      <formula>IF(AND(AL1045&lt;0, RIGHT(TEXT(AL1045,"0.#"),1)="."),TRUE,FALSE)</formula>
    </cfRule>
  </conditionalFormatting>
  <conditionalFormatting sqref="Y1045:Y1072">
    <cfRule type="expression" dxfId="1231" priority="2027">
      <formula>IF(RIGHT(TEXT(Y1045,"0.#"),1)=".",FALSE,TRUE)</formula>
    </cfRule>
    <cfRule type="expression" dxfId="1230" priority="2028">
      <formula>IF(RIGHT(TEXT(Y1045,"0.#"),1)=".",TRUE,FALSE)</formula>
    </cfRule>
  </conditionalFormatting>
  <conditionalFormatting sqref="AL1043:AO1044">
    <cfRule type="expression" dxfId="1229" priority="2023">
      <formula>IF(AND(AL1043&gt;=0, RIGHT(TEXT(AL1043,"0.#"),1)&lt;&gt;"."),TRUE,FALSE)</formula>
    </cfRule>
    <cfRule type="expression" dxfId="1228" priority="2024">
      <formula>IF(AND(AL1043&gt;=0, RIGHT(TEXT(AL1043,"0.#"),1)="."),TRUE,FALSE)</formula>
    </cfRule>
    <cfRule type="expression" dxfId="1227" priority="2025">
      <formula>IF(AND(AL1043&lt;0, RIGHT(TEXT(AL1043,"0.#"),1)&lt;&gt;"."),TRUE,FALSE)</formula>
    </cfRule>
    <cfRule type="expression" dxfId="1226" priority="2026">
      <formula>IF(AND(AL1043&lt;0, RIGHT(TEXT(AL1043,"0.#"),1)="."),TRUE,FALSE)</formula>
    </cfRule>
  </conditionalFormatting>
  <conditionalFormatting sqref="Y1043:Y1044">
    <cfRule type="expression" dxfId="1225" priority="2021">
      <formula>IF(RIGHT(TEXT(Y1043,"0.#"),1)=".",FALSE,TRUE)</formula>
    </cfRule>
    <cfRule type="expression" dxfId="1224" priority="2022">
      <formula>IF(RIGHT(TEXT(Y1043,"0.#"),1)=".",TRUE,FALSE)</formula>
    </cfRule>
  </conditionalFormatting>
  <conditionalFormatting sqref="AL1078:AO1105">
    <cfRule type="expression" dxfId="1223" priority="2017">
      <formula>IF(AND(AL1078&gt;=0, RIGHT(TEXT(AL1078,"0.#"),1)&lt;&gt;"."),TRUE,FALSE)</formula>
    </cfRule>
    <cfRule type="expression" dxfId="1222" priority="2018">
      <formula>IF(AND(AL1078&gt;=0, RIGHT(TEXT(AL1078,"0.#"),1)="."),TRUE,FALSE)</formula>
    </cfRule>
    <cfRule type="expression" dxfId="1221" priority="2019">
      <formula>IF(AND(AL1078&lt;0, RIGHT(TEXT(AL1078,"0.#"),1)&lt;&gt;"."),TRUE,FALSE)</formula>
    </cfRule>
    <cfRule type="expression" dxfId="1220" priority="2020">
      <formula>IF(AND(AL1078&lt;0, RIGHT(TEXT(AL1078,"0.#"),1)="."),TRUE,FALSE)</formula>
    </cfRule>
  </conditionalFormatting>
  <conditionalFormatting sqref="Y1078:Y1105">
    <cfRule type="expression" dxfId="1219" priority="2015">
      <formula>IF(RIGHT(TEXT(Y1078,"0.#"),1)=".",FALSE,TRUE)</formula>
    </cfRule>
    <cfRule type="expression" dxfId="1218" priority="2016">
      <formula>IF(RIGHT(TEXT(Y1078,"0.#"),1)=".",TRUE,FALSE)</formula>
    </cfRule>
  </conditionalFormatting>
  <conditionalFormatting sqref="AL1076:AO1077">
    <cfRule type="expression" dxfId="1217" priority="2011">
      <formula>IF(AND(AL1076&gt;=0, RIGHT(TEXT(AL1076,"0.#"),1)&lt;&gt;"."),TRUE,FALSE)</formula>
    </cfRule>
    <cfRule type="expression" dxfId="1216" priority="2012">
      <formula>IF(AND(AL1076&gt;=0, RIGHT(TEXT(AL1076,"0.#"),1)="."),TRUE,FALSE)</formula>
    </cfRule>
    <cfRule type="expression" dxfId="1215" priority="2013">
      <formula>IF(AND(AL1076&lt;0, RIGHT(TEXT(AL1076,"0.#"),1)&lt;&gt;"."),TRUE,FALSE)</formula>
    </cfRule>
    <cfRule type="expression" dxfId="1214" priority="2014">
      <formula>IF(AND(AL1076&lt;0, RIGHT(TEXT(AL1076,"0.#"),1)="."),TRUE,FALSE)</formula>
    </cfRule>
  </conditionalFormatting>
  <conditionalFormatting sqref="Y1076:Y1077">
    <cfRule type="expression" dxfId="1213" priority="2009">
      <formula>IF(RIGHT(TEXT(Y1076,"0.#"),1)=".",FALSE,TRUE)</formula>
    </cfRule>
    <cfRule type="expression" dxfId="1212" priority="2010">
      <formula>IF(RIGHT(TEXT(Y1076,"0.#"),1)=".",TRUE,FALSE)</formula>
    </cfRule>
  </conditionalFormatting>
  <conditionalFormatting sqref="AE39">
    <cfRule type="expression" dxfId="1211" priority="2007">
      <formula>IF(RIGHT(TEXT(AE39,"0.#"),1)=".",FALSE,TRUE)</formula>
    </cfRule>
    <cfRule type="expression" dxfId="1210" priority="2008">
      <formula>IF(RIGHT(TEXT(AE39,"0.#"),1)=".",TRUE,FALSE)</formula>
    </cfRule>
  </conditionalFormatting>
  <conditionalFormatting sqref="AM41">
    <cfRule type="expression" dxfId="1209" priority="1991">
      <formula>IF(RIGHT(TEXT(AM41,"0.#"),1)=".",FALSE,TRUE)</formula>
    </cfRule>
    <cfRule type="expression" dxfId="1208" priority="1992">
      <formula>IF(RIGHT(TEXT(AM41,"0.#"),1)=".",TRUE,FALSE)</formula>
    </cfRule>
  </conditionalFormatting>
  <conditionalFormatting sqref="AE40">
    <cfRule type="expression" dxfId="1207" priority="2005">
      <formula>IF(RIGHT(TEXT(AE40,"0.#"),1)=".",FALSE,TRUE)</formula>
    </cfRule>
    <cfRule type="expression" dxfId="1206" priority="2006">
      <formula>IF(RIGHT(TEXT(AE40,"0.#"),1)=".",TRUE,FALSE)</formula>
    </cfRule>
  </conditionalFormatting>
  <conditionalFormatting sqref="AE41">
    <cfRule type="expression" dxfId="1205" priority="2003">
      <formula>IF(RIGHT(TEXT(AE41,"0.#"),1)=".",FALSE,TRUE)</formula>
    </cfRule>
    <cfRule type="expression" dxfId="1204" priority="2004">
      <formula>IF(RIGHT(TEXT(AE41,"0.#"),1)=".",TRUE,FALSE)</formula>
    </cfRule>
  </conditionalFormatting>
  <conditionalFormatting sqref="AI41">
    <cfRule type="expression" dxfId="1203" priority="2001">
      <formula>IF(RIGHT(TEXT(AI41,"0.#"),1)=".",FALSE,TRUE)</formula>
    </cfRule>
    <cfRule type="expression" dxfId="1202" priority="2002">
      <formula>IF(RIGHT(TEXT(AI41,"0.#"),1)=".",TRUE,FALSE)</formula>
    </cfRule>
  </conditionalFormatting>
  <conditionalFormatting sqref="AI40">
    <cfRule type="expression" dxfId="1201" priority="1999">
      <formula>IF(RIGHT(TEXT(AI40,"0.#"),1)=".",FALSE,TRUE)</formula>
    </cfRule>
    <cfRule type="expression" dxfId="1200" priority="2000">
      <formula>IF(RIGHT(TEXT(AI40,"0.#"),1)=".",TRUE,FALSE)</formula>
    </cfRule>
  </conditionalFormatting>
  <conditionalFormatting sqref="AI39">
    <cfRule type="expression" dxfId="1199" priority="1997">
      <formula>IF(RIGHT(TEXT(AI39,"0.#"),1)=".",FALSE,TRUE)</formula>
    </cfRule>
    <cfRule type="expression" dxfId="1198" priority="1998">
      <formula>IF(RIGHT(TEXT(AI39,"0.#"),1)=".",TRUE,FALSE)</formula>
    </cfRule>
  </conditionalFormatting>
  <conditionalFormatting sqref="AM39">
    <cfRule type="expression" dxfId="1197" priority="1995">
      <formula>IF(RIGHT(TEXT(AM39,"0.#"),1)=".",FALSE,TRUE)</formula>
    </cfRule>
    <cfRule type="expression" dxfId="1196" priority="1996">
      <formula>IF(RIGHT(TEXT(AM39,"0.#"),1)=".",TRUE,FALSE)</formula>
    </cfRule>
  </conditionalFormatting>
  <conditionalFormatting sqref="AM40">
    <cfRule type="expression" dxfId="1195" priority="1993">
      <formula>IF(RIGHT(TEXT(AM40,"0.#"),1)=".",FALSE,TRUE)</formula>
    </cfRule>
    <cfRule type="expression" dxfId="1194" priority="1994">
      <formula>IF(RIGHT(TEXT(AM40,"0.#"),1)=".",TRUE,FALSE)</formula>
    </cfRule>
  </conditionalFormatting>
  <conditionalFormatting sqref="AQ39:AQ41">
    <cfRule type="expression" dxfId="1193" priority="1989">
      <formula>IF(RIGHT(TEXT(AQ39,"0.#"),1)=".",FALSE,TRUE)</formula>
    </cfRule>
    <cfRule type="expression" dxfId="1192" priority="1990">
      <formula>IF(RIGHT(TEXT(AQ39,"0.#"),1)=".",TRUE,FALSE)</formula>
    </cfRule>
  </conditionalFormatting>
  <conditionalFormatting sqref="AU39:AU41">
    <cfRule type="expression" dxfId="1191" priority="1987">
      <formula>IF(RIGHT(TEXT(AU39,"0.#"),1)=".",FALSE,TRUE)</formula>
    </cfRule>
    <cfRule type="expression" dxfId="1190" priority="1988">
      <formula>IF(RIGHT(TEXT(AU39,"0.#"),1)=".",TRUE,FALSE)</formula>
    </cfRule>
  </conditionalFormatting>
  <conditionalFormatting sqref="AE46">
    <cfRule type="expression" dxfId="1189" priority="1985">
      <formula>IF(RIGHT(TEXT(AE46,"0.#"),1)=".",FALSE,TRUE)</formula>
    </cfRule>
    <cfRule type="expression" dxfId="1188" priority="1986">
      <formula>IF(RIGHT(TEXT(AE46,"0.#"),1)=".",TRUE,FALSE)</formula>
    </cfRule>
  </conditionalFormatting>
  <conditionalFormatting sqref="AE47">
    <cfRule type="expression" dxfId="1187" priority="1983">
      <formula>IF(RIGHT(TEXT(AE47,"0.#"),1)=".",FALSE,TRUE)</formula>
    </cfRule>
    <cfRule type="expression" dxfId="1186" priority="1984">
      <formula>IF(RIGHT(TEXT(AE47,"0.#"),1)=".",TRUE,FALSE)</formula>
    </cfRule>
  </conditionalFormatting>
  <conditionalFormatting sqref="AE48">
    <cfRule type="expression" dxfId="1185" priority="1981">
      <formula>IF(RIGHT(TEXT(AE48,"0.#"),1)=".",FALSE,TRUE)</formula>
    </cfRule>
    <cfRule type="expression" dxfId="1184" priority="1982">
      <formula>IF(RIGHT(TEXT(AE48,"0.#"),1)=".",TRUE,FALSE)</formula>
    </cfRule>
  </conditionalFormatting>
  <conditionalFormatting sqref="AI48">
    <cfRule type="expression" dxfId="1183" priority="1979">
      <formula>IF(RIGHT(TEXT(AI48,"0.#"),1)=".",FALSE,TRUE)</formula>
    </cfRule>
    <cfRule type="expression" dxfId="1182" priority="1980">
      <formula>IF(RIGHT(TEXT(AI48,"0.#"),1)=".",TRUE,FALSE)</formula>
    </cfRule>
  </conditionalFormatting>
  <conditionalFormatting sqref="AI47">
    <cfRule type="expression" dxfId="1181" priority="1977">
      <formula>IF(RIGHT(TEXT(AI47,"0.#"),1)=".",FALSE,TRUE)</formula>
    </cfRule>
    <cfRule type="expression" dxfId="1180" priority="1978">
      <formula>IF(RIGHT(TEXT(AI47,"0.#"),1)=".",TRUE,FALSE)</formula>
    </cfRule>
  </conditionalFormatting>
  <conditionalFormatting sqref="AE448">
    <cfRule type="expression" dxfId="1179" priority="1855">
      <formula>IF(RIGHT(TEXT(AE448,"0.#"),1)=".",FALSE,TRUE)</formula>
    </cfRule>
    <cfRule type="expression" dxfId="1178" priority="1856">
      <formula>IF(RIGHT(TEXT(AE448,"0.#"),1)=".",TRUE,FALSE)</formula>
    </cfRule>
  </conditionalFormatting>
  <conditionalFormatting sqref="AM450">
    <cfRule type="expression" dxfId="1177" priority="1845">
      <formula>IF(RIGHT(TEXT(AM450,"0.#"),1)=".",FALSE,TRUE)</formula>
    </cfRule>
    <cfRule type="expression" dxfId="1176" priority="1846">
      <formula>IF(RIGHT(TEXT(AM450,"0.#"),1)=".",TRUE,FALSE)</formula>
    </cfRule>
  </conditionalFormatting>
  <conditionalFormatting sqref="AE449">
    <cfRule type="expression" dxfId="1175" priority="1853">
      <formula>IF(RIGHT(TEXT(AE449,"0.#"),1)=".",FALSE,TRUE)</formula>
    </cfRule>
    <cfRule type="expression" dxfId="1174" priority="1854">
      <formula>IF(RIGHT(TEXT(AE449,"0.#"),1)=".",TRUE,FALSE)</formula>
    </cfRule>
  </conditionalFormatting>
  <conditionalFormatting sqref="AE450">
    <cfRule type="expression" dxfId="1173" priority="1851">
      <formula>IF(RIGHT(TEXT(AE450,"0.#"),1)=".",FALSE,TRUE)</formula>
    </cfRule>
    <cfRule type="expression" dxfId="1172" priority="1852">
      <formula>IF(RIGHT(TEXT(AE450,"0.#"),1)=".",TRUE,FALSE)</formula>
    </cfRule>
  </conditionalFormatting>
  <conditionalFormatting sqref="AM448">
    <cfRule type="expression" dxfId="1171" priority="1849">
      <formula>IF(RIGHT(TEXT(AM448,"0.#"),1)=".",FALSE,TRUE)</formula>
    </cfRule>
    <cfRule type="expression" dxfId="1170" priority="1850">
      <formula>IF(RIGHT(TEXT(AM448,"0.#"),1)=".",TRUE,FALSE)</formula>
    </cfRule>
  </conditionalFormatting>
  <conditionalFormatting sqref="AM449">
    <cfRule type="expression" dxfId="1169" priority="1847">
      <formula>IF(RIGHT(TEXT(AM449,"0.#"),1)=".",FALSE,TRUE)</formula>
    </cfRule>
    <cfRule type="expression" dxfId="1168" priority="1848">
      <formula>IF(RIGHT(TEXT(AM449,"0.#"),1)=".",TRUE,FALSE)</formula>
    </cfRule>
  </conditionalFormatting>
  <conditionalFormatting sqref="AU448">
    <cfRule type="expression" dxfId="1167" priority="1843">
      <formula>IF(RIGHT(TEXT(AU448,"0.#"),1)=".",FALSE,TRUE)</formula>
    </cfRule>
    <cfRule type="expression" dxfId="1166" priority="1844">
      <formula>IF(RIGHT(TEXT(AU448,"0.#"),1)=".",TRUE,FALSE)</formula>
    </cfRule>
  </conditionalFormatting>
  <conditionalFormatting sqref="AU449">
    <cfRule type="expression" dxfId="1165" priority="1841">
      <formula>IF(RIGHT(TEXT(AU449,"0.#"),1)=".",FALSE,TRUE)</formula>
    </cfRule>
    <cfRule type="expression" dxfId="1164" priority="1842">
      <formula>IF(RIGHT(TEXT(AU449,"0.#"),1)=".",TRUE,FALSE)</formula>
    </cfRule>
  </conditionalFormatting>
  <conditionalFormatting sqref="AU450">
    <cfRule type="expression" dxfId="1163" priority="1839">
      <formula>IF(RIGHT(TEXT(AU450,"0.#"),1)=".",FALSE,TRUE)</formula>
    </cfRule>
    <cfRule type="expression" dxfId="1162" priority="1840">
      <formula>IF(RIGHT(TEXT(AU450,"0.#"),1)=".",TRUE,FALSE)</formula>
    </cfRule>
  </conditionalFormatting>
  <conditionalFormatting sqref="AI450">
    <cfRule type="expression" dxfId="1161" priority="1833">
      <formula>IF(RIGHT(TEXT(AI450,"0.#"),1)=".",FALSE,TRUE)</formula>
    </cfRule>
    <cfRule type="expression" dxfId="1160" priority="1834">
      <formula>IF(RIGHT(TEXT(AI450,"0.#"),1)=".",TRUE,FALSE)</formula>
    </cfRule>
  </conditionalFormatting>
  <conditionalFormatting sqref="AI448">
    <cfRule type="expression" dxfId="1159" priority="1837">
      <formula>IF(RIGHT(TEXT(AI448,"0.#"),1)=".",FALSE,TRUE)</formula>
    </cfRule>
    <cfRule type="expression" dxfId="1158" priority="1838">
      <formula>IF(RIGHT(TEXT(AI448,"0.#"),1)=".",TRUE,FALSE)</formula>
    </cfRule>
  </conditionalFormatting>
  <conditionalFormatting sqref="AI449">
    <cfRule type="expression" dxfId="1157" priority="1835">
      <formula>IF(RIGHT(TEXT(AI449,"0.#"),1)=".",FALSE,TRUE)</formula>
    </cfRule>
    <cfRule type="expression" dxfId="1156" priority="1836">
      <formula>IF(RIGHT(TEXT(AI449,"0.#"),1)=".",TRUE,FALSE)</formula>
    </cfRule>
  </conditionalFormatting>
  <conditionalFormatting sqref="AQ449">
    <cfRule type="expression" dxfId="1155" priority="1831">
      <formula>IF(RIGHT(TEXT(AQ449,"0.#"),1)=".",FALSE,TRUE)</formula>
    </cfRule>
    <cfRule type="expression" dxfId="1154" priority="1832">
      <formula>IF(RIGHT(TEXT(AQ449,"0.#"),1)=".",TRUE,FALSE)</formula>
    </cfRule>
  </conditionalFormatting>
  <conditionalFormatting sqref="AQ450">
    <cfRule type="expression" dxfId="1153" priority="1829">
      <formula>IF(RIGHT(TEXT(AQ450,"0.#"),1)=".",FALSE,TRUE)</formula>
    </cfRule>
    <cfRule type="expression" dxfId="1152" priority="1830">
      <formula>IF(RIGHT(TEXT(AQ450,"0.#"),1)=".",TRUE,FALSE)</formula>
    </cfRule>
  </conditionalFormatting>
  <conditionalFormatting sqref="AQ448">
    <cfRule type="expression" dxfId="1151" priority="1827">
      <formula>IF(RIGHT(TEXT(AQ448,"0.#"),1)=".",FALSE,TRUE)</formula>
    </cfRule>
    <cfRule type="expression" dxfId="1150" priority="1828">
      <formula>IF(RIGHT(TEXT(AQ448,"0.#"),1)=".",TRUE,FALSE)</formula>
    </cfRule>
  </conditionalFormatting>
  <conditionalFormatting sqref="AE453">
    <cfRule type="expression" dxfId="1149" priority="1825">
      <formula>IF(RIGHT(TEXT(AE453,"0.#"),1)=".",FALSE,TRUE)</formula>
    </cfRule>
    <cfRule type="expression" dxfId="1148" priority="1826">
      <formula>IF(RIGHT(TEXT(AE453,"0.#"),1)=".",TRUE,FALSE)</formula>
    </cfRule>
  </conditionalFormatting>
  <conditionalFormatting sqref="AM455">
    <cfRule type="expression" dxfId="1147" priority="1815">
      <formula>IF(RIGHT(TEXT(AM455,"0.#"),1)=".",FALSE,TRUE)</formula>
    </cfRule>
    <cfRule type="expression" dxfId="1146" priority="1816">
      <formula>IF(RIGHT(TEXT(AM455,"0.#"),1)=".",TRUE,FALSE)</formula>
    </cfRule>
  </conditionalFormatting>
  <conditionalFormatting sqref="AE454">
    <cfRule type="expression" dxfId="1145" priority="1823">
      <formula>IF(RIGHT(TEXT(AE454,"0.#"),1)=".",FALSE,TRUE)</formula>
    </cfRule>
    <cfRule type="expression" dxfId="1144" priority="1824">
      <formula>IF(RIGHT(TEXT(AE454,"0.#"),1)=".",TRUE,FALSE)</formula>
    </cfRule>
  </conditionalFormatting>
  <conditionalFormatting sqref="AE455">
    <cfRule type="expression" dxfId="1143" priority="1821">
      <formula>IF(RIGHT(TEXT(AE455,"0.#"),1)=".",FALSE,TRUE)</formula>
    </cfRule>
    <cfRule type="expression" dxfId="1142" priority="1822">
      <formula>IF(RIGHT(TEXT(AE455,"0.#"),1)=".",TRUE,FALSE)</formula>
    </cfRule>
  </conditionalFormatting>
  <conditionalFormatting sqref="AM453">
    <cfRule type="expression" dxfId="1141" priority="1819">
      <formula>IF(RIGHT(TEXT(AM453,"0.#"),1)=".",FALSE,TRUE)</formula>
    </cfRule>
    <cfRule type="expression" dxfId="1140" priority="1820">
      <formula>IF(RIGHT(TEXT(AM453,"0.#"),1)=".",TRUE,FALSE)</formula>
    </cfRule>
  </conditionalFormatting>
  <conditionalFormatting sqref="AM454">
    <cfRule type="expression" dxfId="1139" priority="1817">
      <formula>IF(RIGHT(TEXT(AM454,"0.#"),1)=".",FALSE,TRUE)</formula>
    </cfRule>
    <cfRule type="expression" dxfId="1138" priority="1818">
      <formula>IF(RIGHT(TEXT(AM454,"0.#"),1)=".",TRUE,FALSE)</formula>
    </cfRule>
  </conditionalFormatting>
  <conditionalFormatting sqref="AU453">
    <cfRule type="expression" dxfId="1137" priority="1813">
      <formula>IF(RIGHT(TEXT(AU453,"0.#"),1)=".",FALSE,TRUE)</formula>
    </cfRule>
    <cfRule type="expression" dxfId="1136" priority="1814">
      <formula>IF(RIGHT(TEXT(AU453,"0.#"),1)=".",TRUE,FALSE)</formula>
    </cfRule>
  </conditionalFormatting>
  <conditionalFormatting sqref="AU454">
    <cfRule type="expression" dxfId="1135" priority="1811">
      <formula>IF(RIGHT(TEXT(AU454,"0.#"),1)=".",FALSE,TRUE)</formula>
    </cfRule>
    <cfRule type="expression" dxfId="1134" priority="1812">
      <formula>IF(RIGHT(TEXT(AU454,"0.#"),1)=".",TRUE,FALSE)</formula>
    </cfRule>
  </conditionalFormatting>
  <conditionalFormatting sqref="AU455">
    <cfRule type="expression" dxfId="1133" priority="1809">
      <formula>IF(RIGHT(TEXT(AU455,"0.#"),1)=".",FALSE,TRUE)</formula>
    </cfRule>
    <cfRule type="expression" dxfId="1132" priority="1810">
      <formula>IF(RIGHT(TEXT(AU455,"0.#"),1)=".",TRUE,FALSE)</formula>
    </cfRule>
  </conditionalFormatting>
  <conditionalFormatting sqref="AI455">
    <cfRule type="expression" dxfId="1131" priority="1803">
      <formula>IF(RIGHT(TEXT(AI455,"0.#"),1)=".",FALSE,TRUE)</formula>
    </cfRule>
    <cfRule type="expression" dxfId="1130" priority="1804">
      <formula>IF(RIGHT(TEXT(AI455,"0.#"),1)=".",TRUE,FALSE)</formula>
    </cfRule>
  </conditionalFormatting>
  <conditionalFormatting sqref="AI453">
    <cfRule type="expression" dxfId="1129" priority="1807">
      <formula>IF(RIGHT(TEXT(AI453,"0.#"),1)=".",FALSE,TRUE)</formula>
    </cfRule>
    <cfRule type="expression" dxfId="1128" priority="1808">
      <formula>IF(RIGHT(TEXT(AI453,"0.#"),1)=".",TRUE,FALSE)</formula>
    </cfRule>
  </conditionalFormatting>
  <conditionalFormatting sqref="AI454">
    <cfRule type="expression" dxfId="1127" priority="1805">
      <formula>IF(RIGHT(TEXT(AI454,"0.#"),1)=".",FALSE,TRUE)</formula>
    </cfRule>
    <cfRule type="expression" dxfId="1126" priority="1806">
      <formula>IF(RIGHT(TEXT(AI454,"0.#"),1)=".",TRUE,FALSE)</formula>
    </cfRule>
  </conditionalFormatting>
  <conditionalFormatting sqref="AQ454">
    <cfRule type="expression" dxfId="1125" priority="1801">
      <formula>IF(RIGHT(TEXT(AQ454,"0.#"),1)=".",FALSE,TRUE)</formula>
    </cfRule>
    <cfRule type="expression" dxfId="1124" priority="1802">
      <formula>IF(RIGHT(TEXT(AQ454,"0.#"),1)=".",TRUE,FALSE)</formula>
    </cfRule>
  </conditionalFormatting>
  <conditionalFormatting sqref="AQ455">
    <cfRule type="expression" dxfId="1123" priority="1799">
      <formula>IF(RIGHT(TEXT(AQ455,"0.#"),1)=".",FALSE,TRUE)</formula>
    </cfRule>
    <cfRule type="expression" dxfId="1122" priority="1800">
      <formula>IF(RIGHT(TEXT(AQ455,"0.#"),1)=".",TRUE,FALSE)</formula>
    </cfRule>
  </conditionalFormatting>
  <conditionalFormatting sqref="AQ453">
    <cfRule type="expression" dxfId="1121" priority="1797">
      <formula>IF(RIGHT(TEXT(AQ453,"0.#"),1)=".",FALSE,TRUE)</formula>
    </cfRule>
    <cfRule type="expression" dxfId="1120" priority="1798">
      <formula>IF(RIGHT(TEXT(AQ453,"0.#"),1)=".",TRUE,FALSE)</formula>
    </cfRule>
  </conditionalFormatting>
  <conditionalFormatting sqref="AE487">
    <cfRule type="expression" dxfId="1119" priority="1675">
      <formula>IF(RIGHT(TEXT(AE487,"0.#"),1)=".",FALSE,TRUE)</formula>
    </cfRule>
    <cfRule type="expression" dxfId="1118" priority="1676">
      <formula>IF(RIGHT(TEXT(AE487,"0.#"),1)=".",TRUE,FALSE)</formula>
    </cfRule>
  </conditionalFormatting>
  <conditionalFormatting sqref="AE488">
    <cfRule type="expression" dxfId="1117" priority="1673">
      <formula>IF(RIGHT(TEXT(AE488,"0.#"),1)=".",FALSE,TRUE)</formula>
    </cfRule>
    <cfRule type="expression" dxfId="1116" priority="1674">
      <formula>IF(RIGHT(TEXT(AE488,"0.#"),1)=".",TRUE,FALSE)</formula>
    </cfRule>
  </conditionalFormatting>
  <conditionalFormatting sqref="AE489">
    <cfRule type="expression" dxfId="1115" priority="1671">
      <formula>IF(RIGHT(TEXT(AE489,"0.#"),1)=".",FALSE,TRUE)</formula>
    </cfRule>
    <cfRule type="expression" dxfId="1114" priority="1672">
      <formula>IF(RIGHT(TEXT(AE489,"0.#"),1)=".",TRUE,FALSE)</formula>
    </cfRule>
  </conditionalFormatting>
  <conditionalFormatting sqref="AU487">
    <cfRule type="expression" dxfId="1113" priority="1663">
      <formula>IF(RIGHT(TEXT(AU487,"0.#"),1)=".",FALSE,TRUE)</formula>
    </cfRule>
    <cfRule type="expression" dxfId="1112" priority="1664">
      <formula>IF(RIGHT(TEXT(AU487,"0.#"),1)=".",TRUE,FALSE)</formula>
    </cfRule>
  </conditionalFormatting>
  <conditionalFormatting sqref="AU488">
    <cfRule type="expression" dxfId="1111" priority="1661">
      <formula>IF(RIGHT(TEXT(AU488,"0.#"),1)=".",FALSE,TRUE)</formula>
    </cfRule>
    <cfRule type="expression" dxfId="1110" priority="1662">
      <formula>IF(RIGHT(TEXT(AU488,"0.#"),1)=".",TRUE,FALSE)</formula>
    </cfRule>
  </conditionalFormatting>
  <conditionalFormatting sqref="AU489">
    <cfRule type="expression" dxfId="1109" priority="1659">
      <formula>IF(RIGHT(TEXT(AU489,"0.#"),1)=".",FALSE,TRUE)</formula>
    </cfRule>
    <cfRule type="expression" dxfId="1108" priority="1660">
      <formula>IF(RIGHT(TEXT(AU489,"0.#"),1)=".",TRUE,FALSE)</formula>
    </cfRule>
  </conditionalFormatting>
  <conditionalFormatting sqref="AQ488">
    <cfRule type="expression" dxfId="1107" priority="1651">
      <formula>IF(RIGHT(TEXT(AQ488,"0.#"),1)=".",FALSE,TRUE)</formula>
    </cfRule>
    <cfRule type="expression" dxfId="1106" priority="1652">
      <formula>IF(RIGHT(TEXT(AQ488,"0.#"),1)=".",TRUE,FALSE)</formula>
    </cfRule>
  </conditionalFormatting>
  <conditionalFormatting sqref="AQ489">
    <cfRule type="expression" dxfId="1105" priority="1649">
      <formula>IF(RIGHT(TEXT(AQ489,"0.#"),1)=".",FALSE,TRUE)</formula>
    </cfRule>
    <cfRule type="expression" dxfId="1104" priority="1650">
      <formula>IF(RIGHT(TEXT(AQ489,"0.#"),1)=".",TRUE,FALSE)</formula>
    </cfRule>
  </conditionalFormatting>
  <conditionalFormatting sqref="AQ487">
    <cfRule type="expression" dxfId="1103" priority="1647">
      <formula>IF(RIGHT(TEXT(AQ487,"0.#"),1)=".",FALSE,TRUE)</formula>
    </cfRule>
    <cfRule type="expression" dxfId="1102" priority="1648">
      <formula>IF(RIGHT(TEXT(AQ487,"0.#"),1)=".",TRUE,FALSE)</formula>
    </cfRule>
  </conditionalFormatting>
  <conditionalFormatting sqref="AE512">
    <cfRule type="expression" dxfId="1101" priority="1645">
      <formula>IF(RIGHT(TEXT(AE512,"0.#"),1)=".",FALSE,TRUE)</formula>
    </cfRule>
    <cfRule type="expression" dxfId="1100" priority="1646">
      <formula>IF(RIGHT(TEXT(AE512,"0.#"),1)=".",TRUE,FALSE)</formula>
    </cfRule>
  </conditionalFormatting>
  <conditionalFormatting sqref="AE513">
    <cfRule type="expression" dxfId="1099" priority="1643">
      <formula>IF(RIGHT(TEXT(AE513,"0.#"),1)=".",FALSE,TRUE)</formula>
    </cfRule>
    <cfRule type="expression" dxfId="1098" priority="1644">
      <formula>IF(RIGHT(TEXT(AE513,"0.#"),1)=".",TRUE,FALSE)</formula>
    </cfRule>
  </conditionalFormatting>
  <conditionalFormatting sqref="AE514">
    <cfRule type="expression" dxfId="1097" priority="1641">
      <formula>IF(RIGHT(TEXT(AE514,"0.#"),1)=".",FALSE,TRUE)</formula>
    </cfRule>
    <cfRule type="expression" dxfId="1096" priority="1642">
      <formula>IF(RIGHT(TEXT(AE514,"0.#"),1)=".",TRUE,FALSE)</formula>
    </cfRule>
  </conditionalFormatting>
  <conditionalFormatting sqref="AU512">
    <cfRule type="expression" dxfId="1095" priority="1633">
      <formula>IF(RIGHT(TEXT(AU512,"0.#"),1)=".",FALSE,TRUE)</formula>
    </cfRule>
    <cfRule type="expression" dxfId="1094" priority="1634">
      <formula>IF(RIGHT(TEXT(AU512,"0.#"),1)=".",TRUE,FALSE)</formula>
    </cfRule>
  </conditionalFormatting>
  <conditionalFormatting sqref="AU513">
    <cfRule type="expression" dxfId="1093" priority="1631">
      <formula>IF(RIGHT(TEXT(AU513,"0.#"),1)=".",FALSE,TRUE)</formula>
    </cfRule>
    <cfRule type="expression" dxfId="1092" priority="1632">
      <formula>IF(RIGHT(TEXT(AU513,"0.#"),1)=".",TRUE,FALSE)</formula>
    </cfRule>
  </conditionalFormatting>
  <conditionalFormatting sqref="AU514">
    <cfRule type="expression" dxfId="1091" priority="1629">
      <formula>IF(RIGHT(TEXT(AU514,"0.#"),1)=".",FALSE,TRUE)</formula>
    </cfRule>
    <cfRule type="expression" dxfId="1090" priority="1630">
      <formula>IF(RIGHT(TEXT(AU514,"0.#"),1)=".",TRUE,FALSE)</formula>
    </cfRule>
  </conditionalFormatting>
  <conditionalFormatting sqref="AQ513">
    <cfRule type="expression" dxfId="1089" priority="1621">
      <formula>IF(RIGHT(TEXT(AQ513,"0.#"),1)=".",FALSE,TRUE)</formula>
    </cfRule>
    <cfRule type="expression" dxfId="1088" priority="1622">
      <formula>IF(RIGHT(TEXT(AQ513,"0.#"),1)=".",TRUE,FALSE)</formula>
    </cfRule>
  </conditionalFormatting>
  <conditionalFormatting sqref="AQ514">
    <cfRule type="expression" dxfId="1087" priority="1619">
      <formula>IF(RIGHT(TEXT(AQ514,"0.#"),1)=".",FALSE,TRUE)</formula>
    </cfRule>
    <cfRule type="expression" dxfId="1086" priority="1620">
      <formula>IF(RIGHT(TEXT(AQ514,"0.#"),1)=".",TRUE,FALSE)</formula>
    </cfRule>
  </conditionalFormatting>
  <conditionalFormatting sqref="AQ512">
    <cfRule type="expression" dxfId="1085" priority="1617">
      <formula>IF(RIGHT(TEXT(AQ512,"0.#"),1)=".",FALSE,TRUE)</formula>
    </cfRule>
    <cfRule type="expression" dxfId="1084" priority="1618">
      <formula>IF(RIGHT(TEXT(AQ512,"0.#"),1)=".",TRUE,FALSE)</formula>
    </cfRule>
  </conditionalFormatting>
  <conditionalFormatting sqref="AE517">
    <cfRule type="expression" dxfId="1083" priority="1495">
      <formula>IF(RIGHT(TEXT(AE517,"0.#"),1)=".",FALSE,TRUE)</formula>
    </cfRule>
    <cfRule type="expression" dxfId="1082" priority="1496">
      <formula>IF(RIGHT(TEXT(AE517,"0.#"),1)=".",TRUE,FALSE)</formula>
    </cfRule>
  </conditionalFormatting>
  <conditionalFormatting sqref="AE518">
    <cfRule type="expression" dxfId="1081" priority="1493">
      <formula>IF(RIGHT(TEXT(AE518,"0.#"),1)=".",FALSE,TRUE)</formula>
    </cfRule>
    <cfRule type="expression" dxfId="1080" priority="1494">
      <formula>IF(RIGHT(TEXT(AE518,"0.#"),1)=".",TRUE,FALSE)</formula>
    </cfRule>
  </conditionalFormatting>
  <conditionalFormatting sqref="AE519">
    <cfRule type="expression" dxfId="1079" priority="1491">
      <formula>IF(RIGHT(TEXT(AE519,"0.#"),1)=".",FALSE,TRUE)</formula>
    </cfRule>
    <cfRule type="expression" dxfId="1078" priority="1492">
      <formula>IF(RIGHT(TEXT(AE519,"0.#"),1)=".",TRUE,FALSE)</formula>
    </cfRule>
  </conditionalFormatting>
  <conditionalFormatting sqref="AU517">
    <cfRule type="expression" dxfId="1077" priority="1483">
      <formula>IF(RIGHT(TEXT(AU517,"0.#"),1)=".",FALSE,TRUE)</formula>
    </cfRule>
    <cfRule type="expression" dxfId="1076" priority="1484">
      <formula>IF(RIGHT(TEXT(AU517,"0.#"),1)=".",TRUE,FALSE)</formula>
    </cfRule>
  </conditionalFormatting>
  <conditionalFormatting sqref="AU519">
    <cfRule type="expression" dxfId="1075" priority="1479">
      <formula>IF(RIGHT(TEXT(AU519,"0.#"),1)=".",FALSE,TRUE)</formula>
    </cfRule>
    <cfRule type="expression" dxfId="1074" priority="1480">
      <formula>IF(RIGHT(TEXT(AU519,"0.#"),1)=".",TRUE,FALSE)</formula>
    </cfRule>
  </conditionalFormatting>
  <conditionalFormatting sqref="AQ518">
    <cfRule type="expression" dxfId="1073" priority="1471">
      <formula>IF(RIGHT(TEXT(AQ518,"0.#"),1)=".",FALSE,TRUE)</formula>
    </cfRule>
    <cfRule type="expression" dxfId="1072" priority="1472">
      <formula>IF(RIGHT(TEXT(AQ518,"0.#"),1)=".",TRUE,FALSE)</formula>
    </cfRule>
  </conditionalFormatting>
  <conditionalFormatting sqref="AQ519">
    <cfRule type="expression" dxfId="1071" priority="1469">
      <formula>IF(RIGHT(TEXT(AQ519,"0.#"),1)=".",FALSE,TRUE)</formula>
    </cfRule>
    <cfRule type="expression" dxfId="1070" priority="1470">
      <formula>IF(RIGHT(TEXT(AQ519,"0.#"),1)=".",TRUE,FALSE)</formula>
    </cfRule>
  </conditionalFormatting>
  <conditionalFormatting sqref="AQ517">
    <cfRule type="expression" dxfId="1069" priority="1467">
      <formula>IF(RIGHT(TEXT(AQ517,"0.#"),1)=".",FALSE,TRUE)</formula>
    </cfRule>
    <cfRule type="expression" dxfId="1068" priority="1468">
      <formula>IF(RIGHT(TEXT(AQ517,"0.#"),1)=".",TRUE,FALSE)</formula>
    </cfRule>
  </conditionalFormatting>
  <conditionalFormatting sqref="AE522">
    <cfRule type="expression" dxfId="1067" priority="1465">
      <formula>IF(RIGHT(TEXT(AE522,"0.#"),1)=".",FALSE,TRUE)</formula>
    </cfRule>
    <cfRule type="expression" dxfId="1066" priority="1466">
      <formula>IF(RIGHT(TEXT(AE522,"0.#"),1)=".",TRUE,FALSE)</formula>
    </cfRule>
  </conditionalFormatting>
  <conditionalFormatting sqref="AE523">
    <cfRule type="expression" dxfId="1065" priority="1463">
      <formula>IF(RIGHT(TEXT(AE523,"0.#"),1)=".",FALSE,TRUE)</formula>
    </cfRule>
    <cfRule type="expression" dxfId="1064" priority="1464">
      <formula>IF(RIGHT(TEXT(AE523,"0.#"),1)=".",TRUE,FALSE)</formula>
    </cfRule>
  </conditionalFormatting>
  <conditionalFormatting sqref="AE524">
    <cfRule type="expression" dxfId="1063" priority="1461">
      <formula>IF(RIGHT(TEXT(AE524,"0.#"),1)=".",FALSE,TRUE)</formula>
    </cfRule>
    <cfRule type="expression" dxfId="1062" priority="1462">
      <formula>IF(RIGHT(TEXT(AE524,"0.#"),1)=".",TRUE,FALSE)</formula>
    </cfRule>
  </conditionalFormatting>
  <conditionalFormatting sqref="AU522">
    <cfRule type="expression" dxfId="1061" priority="1453">
      <formula>IF(RIGHT(TEXT(AU522,"0.#"),1)=".",FALSE,TRUE)</formula>
    </cfRule>
    <cfRule type="expression" dxfId="1060" priority="1454">
      <formula>IF(RIGHT(TEXT(AU522,"0.#"),1)=".",TRUE,FALSE)</formula>
    </cfRule>
  </conditionalFormatting>
  <conditionalFormatting sqref="AU523">
    <cfRule type="expression" dxfId="1059" priority="1451">
      <formula>IF(RIGHT(TEXT(AU523,"0.#"),1)=".",FALSE,TRUE)</formula>
    </cfRule>
    <cfRule type="expression" dxfId="1058" priority="1452">
      <formula>IF(RIGHT(TEXT(AU523,"0.#"),1)=".",TRUE,FALSE)</formula>
    </cfRule>
  </conditionalFormatting>
  <conditionalFormatting sqref="AU524">
    <cfRule type="expression" dxfId="1057" priority="1449">
      <formula>IF(RIGHT(TEXT(AU524,"0.#"),1)=".",FALSE,TRUE)</formula>
    </cfRule>
    <cfRule type="expression" dxfId="1056" priority="1450">
      <formula>IF(RIGHT(TEXT(AU524,"0.#"),1)=".",TRUE,FALSE)</formula>
    </cfRule>
  </conditionalFormatting>
  <conditionalFormatting sqref="AQ523">
    <cfRule type="expression" dxfId="1055" priority="1441">
      <formula>IF(RIGHT(TEXT(AQ523,"0.#"),1)=".",FALSE,TRUE)</formula>
    </cfRule>
    <cfRule type="expression" dxfId="1054" priority="1442">
      <formula>IF(RIGHT(TEXT(AQ523,"0.#"),1)=".",TRUE,FALSE)</formula>
    </cfRule>
  </conditionalFormatting>
  <conditionalFormatting sqref="AQ524">
    <cfRule type="expression" dxfId="1053" priority="1439">
      <formula>IF(RIGHT(TEXT(AQ524,"0.#"),1)=".",FALSE,TRUE)</formula>
    </cfRule>
    <cfRule type="expression" dxfId="1052" priority="1440">
      <formula>IF(RIGHT(TEXT(AQ524,"0.#"),1)=".",TRUE,FALSE)</formula>
    </cfRule>
  </conditionalFormatting>
  <conditionalFormatting sqref="AQ522">
    <cfRule type="expression" dxfId="1051" priority="1437">
      <formula>IF(RIGHT(TEXT(AQ522,"0.#"),1)=".",FALSE,TRUE)</formula>
    </cfRule>
    <cfRule type="expression" dxfId="1050" priority="1438">
      <formula>IF(RIGHT(TEXT(AQ522,"0.#"),1)=".",TRUE,FALSE)</formula>
    </cfRule>
  </conditionalFormatting>
  <conditionalFormatting sqref="AE527">
    <cfRule type="expression" dxfId="1049" priority="1435">
      <formula>IF(RIGHT(TEXT(AE527,"0.#"),1)=".",FALSE,TRUE)</formula>
    </cfRule>
    <cfRule type="expression" dxfId="1048" priority="1436">
      <formula>IF(RIGHT(TEXT(AE527,"0.#"),1)=".",TRUE,FALSE)</formula>
    </cfRule>
  </conditionalFormatting>
  <conditionalFormatting sqref="AE528">
    <cfRule type="expression" dxfId="1047" priority="1433">
      <formula>IF(RIGHT(TEXT(AE528,"0.#"),1)=".",FALSE,TRUE)</formula>
    </cfRule>
    <cfRule type="expression" dxfId="1046" priority="1434">
      <formula>IF(RIGHT(TEXT(AE528,"0.#"),1)=".",TRUE,FALSE)</formula>
    </cfRule>
  </conditionalFormatting>
  <conditionalFormatting sqref="AE529">
    <cfRule type="expression" dxfId="1045" priority="1431">
      <formula>IF(RIGHT(TEXT(AE529,"0.#"),1)=".",FALSE,TRUE)</formula>
    </cfRule>
    <cfRule type="expression" dxfId="1044" priority="1432">
      <formula>IF(RIGHT(TEXT(AE529,"0.#"),1)=".",TRUE,FALSE)</formula>
    </cfRule>
  </conditionalFormatting>
  <conditionalFormatting sqref="AU527">
    <cfRule type="expression" dxfId="1043" priority="1423">
      <formula>IF(RIGHT(TEXT(AU527,"0.#"),1)=".",FALSE,TRUE)</formula>
    </cfRule>
    <cfRule type="expression" dxfId="1042" priority="1424">
      <formula>IF(RIGHT(TEXT(AU527,"0.#"),1)=".",TRUE,FALSE)</formula>
    </cfRule>
  </conditionalFormatting>
  <conditionalFormatting sqref="AU528">
    <cfRule type="expression" dxfId="1041" priority="1421">
      <formula>IF(RIGHT(TEXT(AU528,"0.#"),1)=".",FALSE,TRUE)</formula>
    </cfRule>
    <cfRule type="expression" dxfId="1040" priority="1422">
      <formula>IF(RIGHT(TEXT(AU528,"0.#"),1)=".",TRUE,FALSE)</formula>
    </cfRule>
  </conditionalFormatting>
  <conditionalFormatting sqref="AU529">
    <cfRule type="expression" dxfId="1039" priority="1419">
      <formula>IF(RIGHT(TEXT(AU529,"0.#"),1)=".",FALSE,TRUE)</formula>
    </cfRule>
    <cfRule type="expression" dxfId="1038" priority="1420">
      <formula>IF(RIGHT(TEXT(AU529,"0.#"),1)=".",TRUE,FALSE)</formula>
    </cfRule>
  </conditionalFormatting>
  <conditionalFormatting sqref="AQ528">
    <cfRule type="expression" dxfId="1037" priority="1411">
      <formula>IF(RIGHT(TEXT(AQ528,"0.#"),1)=".",FALSE,TRUE)</formula>
    </cfRule>
    <cfRule type="expression" dxfId="1036" priority="1412">
      <formula>IF(RIGHT(TEXT(AQ528,"0.#"),1)=".",TRUE,FALSE)</formula>
    </cfRule>
  </conditionalFormatting>
  <conditionalFormatting sqref="AQ529">
    <cfRule type="expression" dxfId="1035" priority="1409">
      <formula>IF(RIGHT(TEXT(AQ529,"0.#"),1)=".",FALSE,TRUE)</formula>
    </cfRule>
    <cfRule type="expression" dxfId="1034" priority="1410">
      <formula>IF(RIGHT(TEXT(AQ529,"0.#"),1)=".",TRUE,FALSE)</formula>
    </cfRule>
  </conditionalFormatting>
  <conditionalFormatting sqref="AQ527">
    <cfRule type="expression" dxfId="1033" priority="1407">
      <formula>IF(RIGHT(TEXT(AQ527,"0.#"),1)=".",FALSE,TRUE)</formula>
    </cfRule>
    <cfRule type="expression" dxfId="1032" priority="1408">
      <formula>IF(RIGHT(TEXT(AQ527,"0.#"),1)=".",TRUE,FALSE)</formula>
    </cfRule>
  </conditionalFormatting>
  <conditionalFormatting sqref="AE532">
    <cfRule type="expression" dxfId="1031" priority="1405">
      <formula>IF(RIGHT(TEXT(AE532,"0.#"),1)=".",FALSE,TRUE)</formula>
    </cfRule>
    <cfRule type="expression" dxfId="1030" priority="1406">
      <formula>IF(RIGHT(TEXT(AE532,"0.#"),1)=".",TRUE,FALSE)</formula>
    </cfRule>
  </conditionalFormatting>
  <conditionalFormatting sqref="AM534">
    <cfRule type="expression" dxfId="1029" priority="1395">
      <formula>IF(RIGHT(TEXT(AM534,"0.#"),1)=".",FALSE,TRUE)</formula>
    </cfRule>
    <cfRule type="expression" dxfId="1028" priority="1396">
      <formula>IF(RIGHT(TEXT(AM534,"0.#"),1)=".",TRUE,FALSE)</formula>
    </cfRule>
  </conditionalFormatting>
  <conditionalFormatting sqref="AE533">
    <cfRule type="expression" dxfId="1027" priority="1403">
      <formula>IF(RIGHT(TEXT(AE533,"0.#"),1)=".",FALSE,TRUE)</formula>
    </cfRule>
    <cfRule type="expression" dxfId="1026" priority="1404">
      <formula>IF(RIGHT(TEXT(AE533,"0.#"),1)=".",TRUE,FALSE)</formula>
    </cfRule>
  </conditionalFormatting>
  <conditionalFormatting sqref="AE534">
    <cfRule type="expression" dxfId="1025" priority="1401">
      <formula>IF(RIGHT(TEXT(AE534,"0.#"),1)=".",FALSE,TRUE)</formula>
    </cfRule>
    <cfRule type="expression" dxfId="1024" priority="1402">
      <formula>IF(RIGHT(TEXT(AE534,"0.#"),1)=".",TRUE,FALSE)</formula>
    </cfRule>
  </conditionalFormatting>
  <conditionalFormatting sqref="AM532">
    <cfRule type="expression" dxfId="1023" priority="1399">
      <formula>IF(RIGHT(TEXT(AM532,"0.#"),1)=".",FALSE,TRUE)</formula>
    </cfRule>
    <cfRule type="expression" dxfId="1022" priority="1400">
      <formula>IF(RIGHT(TEXT(AM532,"0.#"),1)=".",TRUE,FALSE)</formula>
    </cfRule>
  </conditionalFormatting>
  <conditionalFormatting sqref="AM533">
    <cfRule type="expression" dxfId="1021" priority="1397">
      <formula>IF(RIGHT(TEXT(AM533,"0.#"),1)=".",FALSE,TRUE)</formula>
    </cfRule>
    <cfRule type="expression" dxfId="1020" priority="1398">
      <formula>IF(RIGHT(TEXT(AM533,"0.#"),1)=".",TRUE,FALSE)</formula>
    </cfRule>
  </conditionalFormatting>
  <conditionalFormatting sqref="AU532">
    <cfRule type="expression" dxfId="1019" priority="1393">
      <formula>IF(RIGHT(TEXT(AU532,"0.#"),1)=".",FALSE,TRUE)</formula>
    </cfRule>
    <cfRule type="expression" dxfId="1018" priority="1394">
      <formula>IF(RIGHT(TEXT(AU532,"0.#"),1)=".",TRUE,FALSE)</formula>
    </cfRule>
  </conditionalFormatting>
  <conditionalFormatting sqref="AU533">
    <cfRule type="expression" dxfId="1017" priority="1391">
      <formula>IF(RIGHT(TEXT(AU533,"0.#"),1)=".",FALSE,TRUE)</formula>
    </cfRule>
    <cfRule type="expression" dxfId="1016" priority="1392">
      <formula>IF(RIGHT(TEXT(AU533,"0.#"),1)=".",TRUE,FALSE)</formula>
    </cfRule>
  </conditionalFormatting>
  <conditionalFormatting sqref="AU534">
    <cfRule type="expression" dxfId="1015" priority="1389">
      <formula>IF(RIGHT(TEXT(AU534,"0.#"),1)=".",FALSE,TRUE)</formula>
    </cfRule>
    <cfRule type="expression" dxfId="1014" priority="1390">
      <formula>IF(RIGHT(TEXT(AU534,"0.#"),1)=".",TRUE,FALSE)</formula>
    </cfRule>
  </conditionalFormatting>
  <conditionalFormatting sqref="AI534">
    <cfRule type="expression" dxfId="1013" priority="1383">
      <formula>IF(RIGHT(TEXT(AI534,"0.#"),1)=".",FALSE,TRUE)</formula>
    </cfRule>
    <cfRule type="expression" dxfId="1012" priority="1384">
      <formula>IF(RIGHT(TEXT(AI534,"0.#"),1)=".",TRUE,FALSE)</formula>
    </cfRule>
  </conditionalFormatting>
  <conditionalFormatting sqref="AI532">
    <cfRule type="expression" dxfId="1011" priority="1387">
      <formula>IF(RIGHT(TEXT(AI532,"0.#"),1)=".",FALSE,TRUE)</formula>
    </cfRule>
    <cfRule type="expression" dxfId="1010" priority="1388">
      <formula>IF(RIGHT(TEXT(AI532,"0.#"),1)=".",TRUE,FALSE)</formula>
    </cfRule>
  </conditionalFormatting>
  <conditionalFormatting sqref="AI533">
    <cfRule type="expression" dxfId="1009" priority="1385">
      <formula>IF(RIGHT(TEXT(AI533,"0.#"),1)=".",FALSE,TRUE)</formula>
    </cfRule>
    <cfRule type="expression" dxfId="1008" priority="1386">
      <formula>IF(RIGHT(TEXT(AI533,"0.#"),1)=".",TRUE,FALSE)</formula>
    </cfRule>
  </conditionalFormatting>
  <conditionalFormatting sqref="AQ533">
    <cfRule type="expression" dxfId="1007" priority="1381">
      <formula>IF(RIGHT(TEXT(AQ533,"0.#"),1)=".",FALSE,TRUE)</formula>
    </cfRule>
    <cfRule type="expression" dxfId="1006" priority="1382">
      <formula>IF(RIGHT(TEXT(AQ533,"0.#"),1)=".",TRUE,FALSE)</formula>
    </cfRule>
  </conditionalFormatting>
  <conditionalFormatting sqref="AQ534">
    <cfRule type="expression" dxfId="1005" priority="1379">
      <formula>IF(RIGHT(TEXT(AQ534,"0.#"),1)=".",FALSE,TRUE)</formula>
    </cfRule>
    <cfRule type="expression" dxfId="1004" priority="1380">
      <formula>IF(RIGHT(TEXT(AQ534,"0.#"),1)=".",TRUE,FALSE)</formula>
    </cfRule>
  </conditionalFormatting>
  <conditionalFormatting sqref="AQ532">
    <cfRule type="expression" dxfId="1003" priority="1377">
      <formula>IF(RIGHT(TEXT(AQ532,"0.#"),1)=".",FALSE,TRUE)</formula>
    </cfRule>
    <cfRule type="expression" dxfId="1002" priority="1378">
      <formula>IF(RIGHT(TEXT(AQ532,"0.#"),1)=".",TRUE,FALSE)</formula>
    </cfRule>
  </conditionalFormatting>
  <conditionalFormatting sqref="AE541">
    <cfRule type="expression" dxfId="1001" priority="1375">
      <formula>IF(RIGHT(TEXT(AE541,"0.#"),1)=".",FALSE,TRUE)</formula>
    </cfRule>
    <cfRule type="expression" dxfId="1000" priority="1376">
      <formula>IF(RIGHT(TEXT(AE541,"0.#"),1)=".",TRUE,FALSE)</formula>
    </cfRule>
  </conditionalFormatting>
  <conditionalFormatting sqref="AE542">
    <cfRule type="expression" dxfId="999" priority="1373">
      <formula>IF(RIGHT(TEXT(AE542,"0.#"),1)=".",FALSE,TRUE)</formula>
    </cfRule>
    <cfRule type="expression" dxfId="998" priority="1374">
      <formula>IF(RIGHT(TEXT(AE542,"0.#"),1)=".",TRUE,FALSE)</formula>
    </cfRule>
  </conditionalFormatting>
  <conditionalFormatting sqref="AE543">
    <cfRule type="expression" dxfId="997" priority="1371">
      <formula>IF(RIGHT(TEXT(AE543,"0.#"),1)=".",FALSE,TRUE)</formula>
    </cfRule>
    <cfRule type="expression" dxfId="996" priority="1372">
      <formula>IF(RIGHT(TEXT(AE543,"0.#"),1)=".",TRUE,FALSE)</formula>
    </cfRule>
  </conditionalFormatting>
  <conditionalFormatting sqref="AU541">
    <cfRule type="expression" dxfId="995" priority="1363">
      <formula>IF(RIGHT(TEXT(AU541,"0.#"),1)=".",FALSE,TRUE)</formula>
    </cfRule>
    <cfRule type="expression" dxfId="994" priority="1364">
      <formula>IF(RIGHT(TEXT(AU541,"0.#"),1)=".",TRUE,FALSE)</formula>
    </cfRule>
  </conditionalFormatting>
  <conditionalFormatting sqref="AU542">
    <cfRule type="expression" dxfId="993" priority="1361">
      <formula>IF(RIGHT(TEXT(AU542,"0.#"),1)=".",FALSE,TRUE)</formula>
    </cfRule>
    <cfRule type="expression" dxfId="992" priority="1362">
      <formula>IF(RIGHT(TEXT(AU542,"0.#"),1)=".",TRUE,FALSE)</formula>
    </cfRule>
  </conditionalFormatting>
  <conditionalFormatting sqref="AU543">
    <cfRule type="expression" dxfId="991" priority="1359">
      <formula>IF(RIGHT(TEXT(AU543,"0.#"),1)=".",FALSE,TRUE)</formula>
    </cfRule>
    <cfRule type="expression" dxfId="990" priority="1360">
      <formula>IF(RIGHT(TEXT(AU543,"0.#"),1)=".",TRUE,FALSE)</formula>
    </cfRule>
  </conditionalFormatting>
  <conditionalFormatting sqref="AQ542">
    <cfRule type="expression" dxfId="989" priority="1351">
      <formula>IF(RIGHT(TEXT(AQ542,"0.#"),1)=".",FALSE,TRUE)</formula>
    </cfRule>
    <cfRule type="expression" dxfId="988" priority="1352">
      <formula>IF(RIGHT(TEXT(AQ542,"0.#"),1)=".",TRUE,FALSE)</formula>
    </cfRule>
  </conditionalFormatting>
  <conditionalFormatting sqref="AQ543">
    <cfRule type="expression" dxfId="987" priority="1349">
      <formula>IF(RIGHT(TEXT(AQ543,"0.#"),1)=".",FALSE,TRUE)</formula>
    </cfRule>
    <cfRule type="expression" dxfId="986" priority="1350">
      <formula>IF(RIGHT(TEXT(AQ543,"0.#"),1)=".",TRUE,FALSE)</formula>
    </cfRule>
  </conditionalFormatting>
  <conditionalFormatting sqref="AQ541">
    <cfRule type="expression" dxfId="985" priority="1347">
      <formula>IF(RIGHT(TEXT(AQ541,"0.#"),1)=".",FALSE,TRUE)</formula>
    </cfRule>
    <cfRule type="expression" dxfId="984" priority="1348">
      <formula>IF(RIGHT(TEXT(AQ541,"0.#"),1)=".",TRUE,FALSE)</formula>
    </cfRule>
  </conditionalFormatting>
  <conditionalFormatting sqref="AE566">
    <cfRule type="expression" dxfId="983" priority="1345">
      <formula>IF(RIGHT(TEXT(AE566,"0.#"),1)=".",FALSE,TRUE)</formula>
    </cfRule>
    <cfRule type="expression" dxfId="982" priority="1346">
      <formula>IF(RIGHT(TEXT(AE566,"0.#"),1)=".",TRUE,FALSE)</formula>
    </cfRule>
  </conditionalFormatting>
  <conditionalFormatting sqref="AE567">
    <cfRule type="expression" dxfId="981" priority="1343">
      <formula>IF(RIGHT(TEXT(AE567,"0.#"),1)=".",FALSE,TRUE)</formula>
    </cfRule>
    <cfRule type="expression" dxfId="980" priority="1344">
      <formula>IF(RIGHT(TEXT(AE567,"0.#"),1)=".",TRUE,FALSE)</formula>
    </cfRule>
  </conditionalFormatting>
  <conditionalFormatting sqref="AE568">
    <cfRule type="expression" dxfId="979" priority="1341">
      <formula>IF(RIGHT(TEXT(AE568,"0.#"),1)=".",FALSE,TRUE)</formula>
    </cfRule>
    <cfRule type="expression" dxfId="978" priority="1342">
      <formula>IF(RIGHT(TEXT(AE568,"0.#"),1)=".",TRUE,FALSE)</formula>
    </cfRule>
  </conditionalFormatting>
  <conditionalFormatting sqref="AU566">
    <cfRule type="expression" dxfId="977" priority="1333">
      <formula>IF(RIGHT(TEXT(AU566,"0.#"),1)=".",FALSE,TRUE)</formula>
    </cfRule>
    <cfRule type="expression" dxfId="976" priority="1334">
      <formula>IF(RIGHT(TEXT(AU566,"0.#"),1)=".",TRUE,FALSE)</formula>
    </cfRule>
  </conditionalFormatting>
  <conditionalFormatting sqref="AU567">
    <cfRule type="expression" dxfId="975" priority="1331">
      <formula>IF(RIGHT(TEXT(AU567,"0.#"),1)=".",FALSE,TRUE)</formula>
    </cfRule>
    <cfRule type="expression" dxfId="974" priority="1332">
      <formula>IF(RIGHT(TEXT(AU567,"0.#"),1)=".",TRUE,FALSE)</formula>
    </cfRule>
  </conditionalFormatting>
  <conditionalFormatting sqref="AU568">
    <cfRule type="expression" dxfId="973" priority="1329">
      <formula>IF(RIGHT(TEXT(AU568,"0.#"),1)=".",FALSE,TRUE)</formula>
    </cfRule>
    <cfRule type="expression" dxfId="972" priority="1330">
      <formula>IF(RIGHT(TEXT(AU568,"0.#"),1)=".",TRUE,FALSE)</formula>
    </cfRule>
  </conditionalFormatting>
  <conditionalFormatting sqref="AQ567">
    <cfRule type="expression" dxfId="971" priority="1321">
      <formula>IF(RIGHT(TEXT(AQ567,"0.#"),1)=".",FALSE,TRUE)</formula>
    </cfRule>
    <cfRule type="expression" dxfId="970" priority="1322">
      <formula>IF(RIGHT(TEXT(AQ567,"0.#"),1)=".",TRUE,FALSE)</formula>
    </cfRule>
  </conditionalFormatting>
  <conditionalFormatting sqref="AQ568">
    <cfRule type="expression" dxfId="969" priority="1319">
      <formula>IF(RIGHT(TEXT(AQ568,"0.#"),1)=".",FALSE,TRUE)</formula>
    </cfRule>
    <cfRule type="expression" dxfId="968" priority="1320">
      <formula>IF(RIGHT(TEXT(AQ568,"0.#"),1)=".",TRUE,FALSE)</formula>
    </cfRule>
  </conditionalFormatting>
  <conditionalFormatting sqref="AQ566">
    <cfRule type="expression" dxfId="967" priority="1317">
      <formula>IF(RIGHT(TEXT(AQ566,"0.#"),1)=".",FALSE,TRUE)</formula>
    </cfRule>
    <cfRule type="expression" dxfId="966" priority="1318">
      <formula>IF(RIGHT(TEXT(AQ566,"0.#"),1)=".",TRUE,FALSE)</formula>
    </cfRule>
  </conditionalFormatting>
  <conditionalFormatting sqref="AE546">
    <cfRule type="expression" dxfId="965" priority="1315">
      <formula>IF(RIGHT(TEXT(AE546,"0.#"),1)=".",FALSE,TRUE)</formula>
    </cfRule>
    <cfRule type="expression" dxfId="964" priority="1316">
      <formula>IF(RIGHT(TEXT(AE546,"0.#"),1)=".",TRUE,FALSE)</formula>
    </cfRule>
  </conditionalFormatting>
  <conditionalFormatting sqref="AE547">
    <cfRule type="expression" dxfId="963" priority="1313">
      <formula>IF(RIGHT(TEXT(AE547,"0.#"),1)=".",FALSE,TRUE)</formula>
    </cfRule>
    <cfRule type="expression" dxfId="962" priority="1314">
      <formula>IF(RIGHT(TEXT(AE547,"0.#"),1)=".",TRUE,FALSE)</formula>
    </cfRule>
  </conditionalFormatting>
  <conditionalFormatting sqref="AE548">
    <cfRule type="expression" dxfId="961" priority="1311">
      <formula>IF(RIGHT(TEXT(AE548,"0.#"),1)=".",FALSE,TRUE)</formula>
    </cfRule>
    <cfRule type="expression" dxfId="960" priority="1312">
      <formula>IF(RIGHT(TEXT(AE548,"0.#"),1)=".",TRUE,FALSE)</formula>
    </cfRule>
  </conditionalFormatting>
  <conditionalFormatting sqref="AU546">
    <cfRule type="expression" dxfId="959" priority="1303">
      <formula>IF(RIGHT(TEXT(AU546,"0.#"),1)=".",FALSE,TRUE)</formula>
    </cfRule>
    <cfRule type="expression" dxfId="958" priority="1304">
      <formula>IF(RIGHT(TEXT(AU546,"0.#"),1)=".",TRUE,FALSE)</formula>
    </cfRule>
  </conditionalFormatting>
  <conditionalFormatting sqref="AU547">
    <cfRule type="expression" dxfId="957" priority="1301">
      <formula>IF(RIGHT(TEXT(AU547,"0.#"),1)=".",FALSE,TRUE)</formula>
    </cfRule>
    <cfRule type="expression" dxfId="956" priority="1302">
      <formula>IF(RIGHT(TEXT(AU547,"0.#"),1)=".",TRUE,FALSE)</formula>
    </cfRule>
  </conditionalFormatting>
  <conditionalFormatting sqref="AU548">
    <cfRule type="expression" dxfId="955" priority="1299">
      <formula>IF(RIGHT(TEXT(AU548,"0.#"),1)=".",FALSE,TRUE)</formula>
    </cfRule>
    <cfRule type="expression" dxfId="954" priority="1300">
      <formula>IF(RIGHT(TEXT(AU548,"0.#"),1)=".",TRUE,FALSE)</formula>
    </cfRule>
  </conditionalFormatting>
  <conditionalFormatting sqref="AQ547">
    <cfRule type="expression" dxfId="953" priority="1291">
      <formula>IF(RIGHT(TEXT(AQ547,"0.#"),1)=".",FALSE,TRUE)</formula>
    </cfRule>
    <cfRule type="expression" dxfId="952" priority="1292">
      <formula>IF(RIGHT(TEXT(AQ547,"0.#"),1)=".",TRUE,FALSE)</formula>
    </cfRule>
  </conditionalFormatting>
  <conditionalFormatting sqref="AQ546">
    <cfRule type="expression" dxfId="951" priority="1287">
      <formula>IF(RIGHT(TEXT(AQ546,"0.#"),1)=".",FALSE,TRUE)</formula>
    </cfRule>
    <cfRule type="expression" dxfId="950" priority="1288">
      <formula>IF(RIGHT(TEXT(AQ546,"0.#"),1)=".",TRUE,FALSE)</formula>
    </cfRule>
  </conditionalFormatting>
  <conditionalFormatting sqref="AE551">
    <cfRule type="expression" dxfId="949" priority="1285">
      <formula>IF(RIGHT(TEXT(AE551,"0.#"),1)=".",FALSE,TRUE)</formula>
    </cfRule>
    <cfRule type="expression" dxfId="948" priority="1286">
      <formula>IF(RIGHT(TEXT(AE551,"0.#"),1)=".",TRUE,FALSE)</formula>
    </cfRule>
  </conditionalFormatting>
  <conditionalFormatting sqref="AE553">
    <cfRule type="expression" dxfId="947" priority="1281">
      <formula>IF(RIGHT(TEXT(AE553,"0.#"),1)=".",FALSE,TRUE)</formula>
    </cfRule>
    <cfRule type="expression" dxfId="946" priority="1282">
      <formula>IF(RIGHT(TEXT(AE553,"0.#"),1)=".",TRUE,FALSE)</formula>
    </cfRule>
  </conditionalFormatting>
  <conditionalFormatting sqref="AU551">
    <cfRule type="expression" dxfId="945" priority="1273">
      <formula>IF(RIGHT(TEXT(AU551,"0.#"),1)=".",FALSE,TRUE)</formula>
    </cfRule>
    <cfRule type="expression" dxfId="944" priority="1274">
      <formula>IF(RIGHT(TEXT(AU551,"0.#"),1)=".",TRUE,FALSE)</formula>
    </cfRule>
  </conditionalFormatting>
  <conditionalFormatting sqref="AU553">
    <cfRule type="expression" dxfId="943" priority="1269">
      <formula>IF(RIGHT(TEXT(AU553,"0.#"),1)=".",FALSE,TRUE)</formula>
    </cfRule>
    <cfRule type="expression" dxfId="942" priority="1270">
      <formula>IF(RIGHT(TEXT(AU553,"0.#"),1)=".",TRUE,FALSE)</formula>
    </cfRule>
  </conditionalFormatting>
  <conditionalFormatting sqref="AQ552">
    <cfRule type="expression" dxfId="941" priority="1261">
      <formula>IF(RIGHT(TEXT(AQ552,"0.#"),1)=".",FALSE,TRUE)</formula>
    </cfRule>
    <cfRule type="expression" dxfId="940" priority="1262">
      <formula>IF(RIGHT(TEXT(AQ552,"0.#"),1)=".",TRUE,FALSE)</formula>
    </cfRule>
  </conditionalFormatting>
  <conditionalFormatting sqref="AU561">
    <cfRule type="expression" dxfId="939" priority="1213">
      <formula>IF(RIGHT(TEXT(AU561,"0.#"),1)=".",FALSE,TRUE)</formula>
    </cfRule>
    <cfRule type="expression" dxfId="938" priority="1214">
      <formula>IF(RIGHT(TEXT(AU561,"0.#"),1)=".",TRUE,FALSE)</formula>
    </cfRule>
  </conditionalFormatting>
  <conditionalFormatting sqref="AU562">
    <cfRule type="expression" dxfId="937" priority="1211">
      <formula>IF(RIGHT(TEXT(AU562,"0.#"),1)=".",FALSE,TRUE)</formula>
    </cfRule>
    <cfRule type="expression" dxfId="936" priority="1212">
      <formula>IF(RIGHT(TEXT(AU562,"0.#"),1)=".",TRUE,FALSE)</formula>
    </cfRule>
  </conditionalFormatting>
  <conditionalFormatting sqref="AU563">
    <cfRule type="expression" dxfId="935" priority="1209">
      <formula>IF(RIGHT(TEXT(AU563,"0.#"),1)=".",FALSE,TRUE)</formula>
    </cfRule>
    <cfRule type="expression" dxfId="934" priority="1210">
      <formula>IF(RIGHT(TEXT(AU563,"0.#"),1)=".",TRUE,FALSE)</formula>
    </cfRule>
  </conditionalFormatting>
  <conditionalFormatting sqref="AQ562">
    <cfRule type="expression" dxfId="933" priority="1201">
      <formula>IF(RIGHT(TEXT(AQ562,"0.#"),1)=".",FALSE,TRUE)</formula>
    </cfRule>
    <cfRule type="expression" dxfId="932" priority="1202">
      <formula>IF(RIGHT(TEXT(AQ562,"0.#"),1)=".",TRUE,FALSE)</formula>
    </cfRule>
  </conditionalFormatting>
  <conditionalFormatting sqref="AQ563">
    <cfRule type="expression" dxfId="931" priority="1199">
      <formula>IF(RIGHT(TEXT(AQ563,"0.#"),1)=".",FALSE,TRUE)</formula>
    </cfRule>
    <cfRule type="expression" dxfId="930" priority="1200">
      <formula>IF(RIGHT(TEXT(AQ563,"0.#"),1)=".",TRUE,FALSE)</formula>
    </cfRule>
  </conditionalFormatting>
  <conditionalFormatting sqref="AQ561">
    <cfRule type="expression" dxfId="929" priority="1197">
      <formula>IF(RIGHT(TEXT(AQ561,"0.#"),1)=".",FALSE,TRUE)</formula>
    </cfRule>
    <cfRule type="expression" dxfId="928" priority="1198">
      <formula>IF(RIGHT(TEXT(AQ561,"0.#"),1)=".",TRUE,FALSE)</formula>
    </cfRule>
  </conditionalFormatting>
  <conditionalFormatting sqref="AE571">
    <cfRule type="expression" dxfId="927" priority="1195">
      <formula>IF(RIGHT(TEXT(AE571,"0.#"),1)=".",FALSE,TRUE)</formula>
    </cfRule>
    <cfRule type="expression" dxfId="926" priority="1196">
      <formula>IF(RIGHT(TEXT(AE571,"0.#"),1)=".",TRUE,FALSE)</formula>
    </cfRule>
  </conditionalFormatting>
  <conditionalFormatting sqref="AE572">
    <cfRule type="expression" dxfId="925" priority="1193">
      <formula>IF(RIGHT(TEXT(AE572,"0.#"),1)=".",FALSE,TRUE)</formula>
    </cfRule>
    <cfRule type="expression" dxfId="924" priority="1194">
      <formula>IF(RIGHT(TEXT(AE572,"0.#"),1)=".",TRUE,FALSE)</formula>
    </cfRule>
  </conditionalFormatting>
  <conditionalFormatting sqref="AE573">
    <cfRule type="expression" dxfId="923" priority="1191">
      <formula>IF(RIGHT(TEXT(AE573,"0.#"),1)=".",FALSE,TRUE)</formula>
    </cfRule>
    <cfRule type="expression" dxfId="922" priority="1192">
      <formula>IF(RIGHT(TEXT(AE573,"0.#"),1)=".",TRUE,FALSE)</formula>
    </cfRule>
  </conditionalFormatting>
  <conditionalFormatting sqref="AU571">
    <cfRule type="expression" dxfId="921" priority="1183">
      <formula>IF(RIGHT(TEXT(AU571,"0.#"),1)=".",FALSE,TRUE)</formula>
    </cfRule>
    <cfRule type="expression" dxfId="920" priority="1184">
      <formula>IF(RIGHT(TEXT(AU571,"0.#"),1)=".",TRUE,FALSE)</formula>
    </cfRule>
  </conditionalFormatting>
  <conditionalFormatting sqref="AU572">
    <cfRule type="expression" dxfId="919" priority="1181">
      <formula>IF(RIGHT(TEXT(AU572,"0.#"),1)=".",FALSE,TRUE)</formula>
    </cfRule>
    <cfRule type="expression" dxfId="918" priority="1182">
      <formula>IF(RIGHT(TEXT(AU572,"0.#"),1)=".",TRUE,FALSE)</formula>
    </cfRule>
  </conditionalFormatting>
  <conditionalFormatting sqref="AU573">
    <cfRule type="expression" dxfId="917" priority="1179">
      <formula>IF(RIGHT(TEXT(AU573,"0.#"),1)=".",FALSE,TRUE)</formula>
    </cfRule>
    <cfRule type="expression" dxfId="916" priority="1180">
      <formula>IF(RIGHT(TEXT(AU573,"0.#"),1)=".",TRUE,FALSE)</formula>
    </cfRule>
  </conditionalFormatting>
  <conditionalFormatting sqref="AQ572">
    <cfRule type="expression" dxfId="915" priority="1171">
      <formula>IF(RIGHT(TEXT(AQ572,"0.#"),1)=".",FALSE,TRUE)</formula>
    </cfRule>
    <cfRule type="expression" dxfId="914" priority="1172">
      <formula>IF(RIGHT(TEXT(AQ572,"0.#"),1)=".",TRUE,FALSE)</formula>
    </cfRule>
  </conditionalFormatting>
  <conditionalFormatting sqref="AQ573">
    <cfRule type="expression" dxfId="913" priority="1169">
      <formula>IF(RIGHT(TEXT(AQ573,"0.#"),1)=".",FALSE,TRUE)</formula>
    </cfRule>
    <cfRule type="expression" dxfId="912" priority="1170">
      <formula>IF(RIGHT(TEXT(AQ573,"0.#"),1)=".",TRUE,FALSE)</formula>
    </cfRule>
  </conditionalFormatting>
  <conditionalFormatting sqref="AQ571">
    <cfRule type="expression" dxfId="911" priority="1167">
      <formula>IF(RIGHT(TEXT(AQ571,"0.#"),1)=".",FALSE,TRUE)</formula>
    </cfRule>
    <cfRule type="expression" dxfId="910" priority="1168">
      <formula>IF(RIGHT(TEXT(AQ571,"0.#"),1)=".",TRUE,FALSE)</formula>
    </cfRule>
  </conditionalFormatting>
  <conditionalFormatting sqref="AE576">
    <cfRule type="expression" dxfId="909" priority="1165">
      <formula>IF(RIGHT(TEXT(AE576,"0.#"),1)=".",FALSE,TRUE)</formula>
    </cfRule>
    <cfRule type="expression" dxfId="908" priority="1166">
      <formula>IF(RIGHT(TEXT(AE576,"0.#"),1)=".",TRUE,FALSE)</formula>
    </cfRule>
  </conditionalFormatting>
  <conditionalFormatting sqref="AE577">
    <cfRule type="expression" dxfId="907" priority="1163">
      <formula>IF(RIGHT(TEXT(AE577,"0.#"),1)=".",FALSE,TRUE)</formula>
    </cfRule>
    <cfRule type="expression" dxfId="906" priority="1164">
      <formula>IF(RIGHT(TEXT(AE577,"0.#"),1)=".",TRUE,FALSE)</formula>
    </cfRule>
  </conditionalFormatting>
  <conditionalFormatting sqref="AE578">
    <cfRule type="expression" dxfId="905" priority="1161">
      <formula>IF(RIGHT(TEXT(AE578,"0.#"),1)=".",FALSE,TRUE)</formula>
    </cfRule>
    <cfRule type="expression" dxfId="904" priority="1162">
      <formula>IF(RIGHT(TEXT(AE578,"0.#"),1)=".",TRUE,FALSE)</formula>
    </cfRule>
  </conditionalFormatting>
  <conditionalFormatting sqref="AU576">
    <cfRule type="expression" dxfId="903" priority="1153">
      <formula>IF(RIGHT(TEXT(AU576,"0.#"),1)=".",FALSE,TRUE)</formula>
    </cfRule>
    <cfRule type="expression" dxfId="902" priority="1154">
      <formula>IF(RIGHT(TEXT(AU576,"0.#"),1)=".",TRUE,FALSE)</formula>
    </cfRule>
  </conditionalFormatting>
  <conditionalFormatting sqref="AU577">
    <cfRule type="expression" dxfId="901" priority="1151">
      <formula>IF(RIGHT(TEXT(AU577,"0.#"),1)=".",FALSE,TRUE)</formula>
    </cfRule>
    <cfRule type="expression" dxfId="900" priority="1152">
      <formula>IF(RIGHT(TEXT(AU577,"0.#"),1)=".",TRUE,FALSE)</formula>
    </cfRule>
  </conditionalFormatting>
  <conditionalFormatting sqref="AU578">
    <cfRule type="expression" dxfId="899" priority="1149">
      <formula>IF(RIGHT(TEXT(AU578,"0.#"),1)=".",FALSE,TRUE)</formula>
    </cfRule>
    <cfRule type="expression" dxfId="898" priority="1150">
      <formula>IF(RIGHT(TEXT(AU578,"0.#"),1)=".",TRUE,FALSE)</formula>
    </cfRule>
  </conditionalFormatting>
  <conditionalFormatting sqref="AQ577">
    <cfRule type="expression" dxfId="897" priority="1141">
      <formula>IF(RIGHT(TEXT(AQ577,"0.#"),1)=".",FALSE,TRUE)</formula>
    </cfRule>
    <cfRule type="expression" dxfId="896" priority="1142">
      <formula>IF(RIGHT(TEXT(AQ577,"0.#"),1)=".",TRUE,FALSE)</formula>
    </cfRule>
  </conditionalFormatting>
  <conditionalFormatting sqref="AQ578">
    <cfRule type="expression" dxfId="895" priority="1139">
      <formula>IF(RIGHT(TEXT(AQ578,"0.#"),1)=".",FALSE,TRUE)</formula>
    </cfRule>
    <cfRule type="expression" dxfId="894" priority="1140">
      <formula>IF(RIGHT(TEXT(AQ578,"0.#"),1)=".",TRUE,FALSE)</formula>
    </cfRule>
  </conditionalFormatting>
  <conditionalFormatting sqref="AQ576">
    <cfRule type="expression" dxfId="893" priority="1137">
      <formula>IF(RIGHT(TEXT(AQ576,"0.#"),1)=".",FALSE,TRUE)</formula>
    </cfRule>
    <cfRule type="expression" dxfId="892" priority="1138">
      <formula>IF(RIGHT(TEXT(AQ576,"0.#"),1)=".",TRUE,FALSE)</formula>
    </cfRule>
  </conditionalFormatting>
  <conditionalFormatting sqref="AE581">
    <cfRule type="expression" dxfId="891" priority="1135">
      <formula>IF(RIGHT(TEXT(AE581,"0.#"),1)=".",FALSE,TRUE)</formula>
    </cfRule>
    <cfRule type="expression" dxfId="890" priority="1136">
      <formula>IF(RIGHT(TEXT(AE581,"0.#"),1)=".",TRUE,FALSE)</formula>
    </cfRule>
  </conditionalFormatting>
  <conditionalFormatting sqref="AE582">
    <cfRule type="expression" dxfId="889" priority="1133">
      <formula>IF(RIGHT(TEXT(AE582,"0.#"),1)=".",FALSE,TRUE)</formula>
    </cfRule>
    <cfRule type="expression" dxfId="888" priority="1134">
      <formula>IF(RIGHT(TEXT(AE582,"0.#"),1)=".",TRUE,FALSE)</formula>
    </cfRule>
  </conditionalFormatting>
  <conditionalFormatting sqref="AE583">
    <cfRule type="expression" dxfId="887" priority="1131">
      <formula>IF(RIGHT(TEXT(AE583,"0.#"),1)=".",FALSE,TRUE)</formula>
    </cfRule>
    <cfRule type="expression" dxfId="886" priority="1132">
      <formula>IF(RIGHT(TEXT(AE583,"0.#"),1)=".",TRUE,FALSE)</formula>
    </cfRule>
  </conditionalFormatting>
  <conditionalFormatting sqref="AU581">
    <cfRule type="expression" dxfId="885" priority="1123">
      <formula>IF(RIGHT(TEXT(AU581,"0.#"),1)=".",FALSE,TRUE)</formula>
    </cfRule>
    <cfRule type="expression" dxfId="884" priority="1124">
      <formula>IF(RIGHT(TEXT(AU581,"0.#"),1)=".",TRUE,FALSE)</formula>
    </cfRule>
  </conditionalFormatting>
  <conditionalFormatting sqref="AQ582">
    <cfRule type="expression" dxfId="883" priority="1111">
      <formula>IF(RIGHT(TEXT(AQ582,"0.#"),1)=".",FALSE,TRUE)</formula>
    </cfRule>
    <cfRule type="expression" dxfId="882" priority="1112">
      <formula>IF(RIGHT(TEXT(AQ582,"0.#"),1)=".",TRUE,FALSE)</formula>
    </cfRule>
  </conditionalFormatting>
  <conditionalFormatting sqref="AQ583">
    <cfRule type="expression" dxfId="881" priority="1109">
      <formula>IF(RIGHT(TEXT(AQ583,"0.#"),1)=".",FALSE,TRUE)</formula>
    </cfRule>
    <cfRule type="expression" dxfId="880" priority="1110">
      <formula>IF(RIGHT(TEXT(AQ583,"0.#"),1)=".",TRUE,FALSE)</formula>
    </cfRule>
  </conditionalFormatting>
  <conditionalFormatting sqref="AQ581">
    <cfRule type="expression" dxfId="879" priority="1107">
      <formula>IF(RIGHT(TEXT(AQ581,"0.#"),1)=".",FALSE,TRUE)</formula>
    </cfRule>
    <cfRule type="expression" dxfId="878" priority="1108">
      <formula>IF(RIGHT(TEXT(AQ581,"0.#"),1)=".",TRUE,FALSE)</formula>
    </cfRule>
  </conditionalFormatting>
  <conditionalFormatting sqref="AE586">
    <cfRule type="expression" dxfId="877" priority="1105">
      <formula>IF(RIGHT(TEXT(AE586,"0.#"),1)=".",FALSE,TRUE)</formula>
    </cfRule>
    <cfRule type="expression" dxfId="876" priority="1106">
      <formula>IF(RIGHT(TEXT(AE586,"0.#"),1)=".",TRUE,FALSE)</formula>
    </cfRule>
  </conditionalFormatting>
  <conditionalFormatting sqref="AM588">
    <cfRule type="expression" dxfId="875" priority="1095">
      <formula>IF(RIGHT(TEXT(AM588,"0.#"),1)=".",FALSE,TRUE)</formula>
    </cfRule>
    <cfRule type="expression" dxfId="874" priority="1096">
      <formula>IF(RIGHT(TEXT(AM588,"0.#"),1)=".",TRUE,FALSE)</formula>
    </cfRule>
  </conditionalFormatting>
  <conditionalFormatting sqref="AE587">
    <cfRule type="expression" dxfId="873" priority="1103">
      <formula>IF(RIGHT(TEXT(AE587,"0.#"),1)=".",FALSE,TRUE)</formula>
    </cfRule>
    <cfRule type="expression" dxfId="872" priority="1104">
      <formula>IF(RIGHT(TEXT(AE587,"0.#"),1)=".",TRUE,FALSE)</formula>
    </cfRule>
  </conditionalFormatting>
  <conditionalFormatting sqref="AE588">
    <cfRule type="expression" dxfId="871" priority="1101">
      <formula>IF(RIGHT(TEXT(AE588,"0.#"),1)=".",FALSE,TRUE)</formula>
    </cfRule>
    <cfRule type="expression" dxfId="870" priority="1102">
      <formula>IF(RIGHT(TEXT(AE588,"0.#"),1)=".",TRUE,FALSE)</formula>
    </cfRule>
  </conditionalFormatting>
  <conditionalFormatting sqref="AM586">
    <cfRule type="expression" dxfId="869" priority="1099">
      <formula>IF(RIGHT(TEXT(AM586,"0.#"),1)=".",FALSE,TRUE)</formula>
    </cfRule>
    <cfRule type="expression" dxfId="868" priority="1100">
      <formula>IF(RIGHT(TEXT(AM586,"0.#"),1)=".",TRUE,FALSE)</formula>
    </cfRule>
  </conditionalFormatting>
  <conditionalFormatting sqref="AM587">
    <cfRule type="expression" dxfId="867" priority="1097">
      <formula>IF(RIGHT(TEXT(AM587,"0.#"),1)=".",FALSE,TRUE)</formula>
    </cfRule>
    <cfRule type="expression" dxfId="866" priority="1098">
      <formula>IF(RIGHT(TEXT(AM587,"0.#"),1)=".",TRUE,FALSE)</formula>
    </cfRule>
  </conditionalFormatting>
  <conditionalFormatting sqref="AU586">
    <cfRule type="expression" dxfId="865" priority="1093">
      <formula>IF(RIGHT(TEXT(AU586,"0.#"),1)=".",FALSE,TRUE)</formula>
    </cfRule>
    <cfRule type="expression" dxfId="864" priority="1094">
      <formula>IF(RIGHT(TEXT(AU586,"0.#"),1)=".",TRUE,FALSE)</formula>
    </cfRule>
  </conditionalFormatting>
  <conditionalFormatting sqref="AU587">
    <cfRule type="expression" dxfId="863" priority="1091">
      <formula>IF(RIGHT(TEXT(AU587,"0.#"),1)=".",FALSE,TRUE)</formula>
    </cfRule>
    <cfRule type="expression" dxfId="862" priority="1092">
      <formula>IF(RIGHT(TEXT(AU587,"0.#"),1)=".",TRUE,FALSE)</formula>
    </cfRule>
  </conditionalFormatting>
  <conditionalFormatting sqref="AU588">
    <cfRule type="expression" dxfId="861" priority="1089">
      <formula>IF(RIGHT(TEXT(AU588,"0.#"),1)=".",FALSE,TRUE)</formula>
    </cfRule>
    <cfRule type="expression" dxfId="860" priority="1090">
      <formula>IF(RIGHT(TEXT(AU588,"0.#"),1)=".",TRUE,FALSE)</formula>
    </cfRule>
  </conditionalFormatting>
  <conditionalFormatting sqref="AI588">
    <cfRule type="expression" dxfId="859" priority="1083">
      <formula>IF(RIGHT(TEXT(AI588,"0.#"),1)=".",FALSE,TRUE)</formula>
    </cfRule>
    <cfRule type="expression" dxfId="858" priority="1084">
      <formula>IF(RIGHT(TEXT(AI588,"0.#"),1)=".",TRUE,FALSE)</formula>
    </cfRule>
  </conditionalFormatting>
  <conditionalFormatting sqref="AI586">
    <cfRule type="expression" dxfId="857" priority="1087">
      <formula>IF(RIGHT(TEXT(AI586,"0.#"),1)=".",FALSE,TRUE)</formula>
    </cfRule>
    <cfRule type="expression" dxfId="856" priority="1088">
      <formula>IF(RIGHT(TEXT(AI586,"0.#"),1)=".",TRUE,FALSE)</formula>
    </cfRule>
  </conditionalFormatting>
  <conditionalFormatting sqref="AI587">
    <cfRule type="expression" dxfId="855" priority="1085">
      <formula>IF(RIGHT(TEXT(AI587,"0.#"),1)=".",FALSE,TRUE)</formula>
    </cfRule>
    <cfRule type="expression" dxfId="854" priority="1086">
      <formula>IF(RIGHT(TEXT(AI587,"0.#"),1)=".",TRUE,FALSE)</formula>
    </cfRule>
  </conditionalFormatting>
  <conditionalFormatting sqref="AQ587">
    <cfRule type="expression" dxfId="853" priority="1081">
      <formula>IF(RIGHT(TEXT(AQ587,"0.#"),1)=".",FALSE,TRUE)</formula>
    </cfRule>
    <cfRule type="expression" dxfId="852" priority="1082">
      <formula>IF(RIGHT(TEXT(AQ587,"0.#"),1)=".",TRUE,FALSE)</formula>
    </cfRule>
  </conditionalFormatting>
  <conditionalFormatting sqref="AQ588">
    <cfRule type="expression" dxfId="851" priority="1079">
      <formula>IF(RIGHT(TEXT(AQ588,"0.#"),1)=".",FALSE,TRUE)</formula>
    </cfRule>
    <cfRule type="expression" dxfId="850" priority="1080">
      <formula>IF(RIGHT(TEXT(AQ588,"0.#"),1)=".",TRUE,FALSE)</formula>
    </cfRule>
  </conditionalFormatting>
  <conditionalFormatting sqref="AQ586">
    <cfRule type="expression" dxfId="849" priority="1077">
      <formula>IF(RIGHT(TEXT(AQ586,"0.#"),1)=".",FALSE,TRUE)</formula>
    </cfRule>
    <cfRule type="expression" dxfId="848" priority="1078">
      <formula>IF(RIGHT(TEXT(AQ586,"0.#"),1)=".",TRUE,FALSE)</formula>
    </cfRule>
  </conditionalFormatting>
  <conditionalFormatting sqref="AE595">
    <cfRule type="expression" dxfId="847" priority="1075">
      <formula>IF(RIGHT(TEXT(AE595,"0.#"),1)=".",FALSE,TRUE)</formula>
    </cfRule>
    <cfRule type="expression" dxfId="846" priority="1076">
      <formula>IF(RIGHT(TEXT(AE595,"0.#"),1)=".",TRUE,FALSE)</formula>
    </cfRule>
  </conditionalFormatting>
  <conditionalFormatting sqref="AE596">
    <cfRule type="expression" dxfId="845" priority="1073">
      <formula>IF(RIGHT(TEXT(AE596,"0.#"),1)=".",FALSE,TRUE)</formula>
    </cfRule>
    <cfRule type="expression" dxfId="844" priority="1074">
      <formula>IF(RIGHT(TEXT(AE596,"0.#"),1)=".",TRUE,FALSE)</formula>
    </cfRule>
  </conditionalFormatting>
  <conditionalFormatting sqref="AE597">
    <cfRule type="expression" dxfId="843" priority="1071">
      <formula>IF(RIGHT(TEXT(AE597,"0.#"),1)=".",FALSE,TRUE)</formula>
    </cfRule>
    <cfRule type="expression" dxfId="842" priority="1072">
      <formula>IF(RIGHT(TEXT(AE597,"0.#"),1)=".",TRUE,FALSE)</formula>
    </cfRule>
  </conditionalFormatting>
  <conditionalFormatting sqref="AU595">
    <cfRule type="expression" dxfId="841" priority="1063">
      <formula>IF(RIGHT(TEXT(AU595,"0.#"),1)=".",FALSE,TRUE)</formula>
    </cfRule>
    <cfRule type="expression" dxfId="840" priority="1064">
      <formula>IF(RIGHT(TEXT(AU595,"0.#"),1)=".",TRUE,FALSE)</formula>
    </cfRule>
  </conditionalFormatting>
  <conditionalFormatting sqref="AU596">
    <cfRule type="expression" dxfId="839" priority="1061">
      <formula>IF(RIGHT(TEXT(AU596,"0.#"),1)=".",FALSE,TRUE)</formula>
    </cfRule>
    <cfRule type="expression" dxfId="838" priority="1062">
      <formula>IF(RIGHT(TEXT(AU596,"0.#"),1)=".",TRUE,FALSE)</formula>
    </cfRule>
  </conditionalFormatting>
  <conditionalFormatting sqref="AU597">
    <cfRule type="expression" dxfId="837" priority="1059">
      <formula>IF(RIGHT(TEXT(AU597,"0.#"),1)=".",FALSE,TRUE)</formula>
    </cfRule>
    <cfRule type="expression" dxfId="836" priority="1060">
      <formula>IF(RIGHT(TEXT(AU597,"0.#"),1)=".",TRUE,FALSE)</formula>
    </cfRule>
  </conditionalFormatting>
  <conditionalFormatting sqref="AQ596">
    <cfRule type="expression" dxfId="835" priority="1051">
      <formula>IF(RIGHT(TEXT(AQ596,"0.#"),1)=".",FALSE,TRUE)</formula>
    </cfRule>
    <cfRule type="expression" dxfId="834" priority="1052">
      <formula>IF(RIGHT(TEXT(AQ596,"0.#"),1)=".",TRUE,FALSE)</formula>
    </cfRule>
  </conditionalFormatting>
  <conditionalFormatting sqref="AQ597">
    <cfRule type="expression" dxfId="833" priority="1049">
      <formula>IF(RIGHT(TEXT(AQ597,"0.#"),1)=".",FALSE,TRUE)</formula>
    </cfRule>
    <cfRule type="expression" dxfId="832" priority="1050">
      <formula>IF(RIGHT(TEXT(AQ597,"0.#"),1)=".",TRUE,FALSE)</formula>
    </cfRule>
  </conditionalFormatting>
  <conditionalFormatting sqref="AQ595">
    <cfRule type="expression" dxfId="831" priority="1047">
      <formula>IF(RIGHT(TEXT(AQ595,"0.#"),1)=".",FALSE,TRUE)</formula>
    </cfRule>
    <cfRule type="expression" dxfId="830" priority="1048">
      <formula>IF(RIGHT(TEXT(AQ595,"0.#"),1)=".",TRUE,FALSE)</formula>
    </cfRule>
  </conditionalFormatting>
  <conditionalFormatting sqref="AE620">
    <cfRule type="expression" dxfId="829" priority="1045">
      <formula>IF(RIGHT(TEXT(AE620,"0.#"),1)=".",FALSE,TRUE)</formula>
    </cfRule>
    <cfRule type="expression" dxfId="828" priority="1046">
      <formula>IF(RIGHT(TEXT(AE620,"0.#"),1)=".",TRUE,FALSE)</formula>
    </cfRule>
  </conditionalFormatting>
  <conditionalFormatting sqref="AE621">
    <cfRule type="expression" dxfId="827" priority="1043">
      <formula>IF(RIGHT(TEXT(AE621,"0.#"),1)=".",FALSE,TRUE)</formula>
    </cfRule>
    <cfRule type="expression" dxfId="826" priority="1044">
      <formula>IF(RIGHT(TEXT(AE621,"0.#"),1)=".",TRUE,FALSE)</formula>
    </cfRule>
  </conditionalFormatting>
  <conditionalFormatting sqref="AE622">
    <cfRule type="expression" dxfId="825" priority="1041">
      <formula>IF(RIGHT(TEXT(AE622,"0.#"),1)=".",FALSE,TRUE)</formula>
    </cfRule>
    <cfRule type="expression" dxfId="824" priority="1042">
      <formula>IF(RIGHT(TEXT(AE622,"0.#"),1)=".",TRUE,FALSE)</formula>
    </cfRule>
  </conditionalFormatting>
  <conditionalFormatting sqref="AU620">
    <cfRule type="expression" dxfId="823" priority="1033">
      <formula>IF(RIGHT(TEXT(AU620,"0.#"),1)=".",FALSE,TRUE)</formula>
    </cfRule>
    <cfRule type="expression" dxfId="822" priority="1034">
      <formula>IF(RIGHT(TEXT(AU620,"0.#"),1)=".",TRUE,FALSE)</formula>
    </cfRule>
  </conditionalFormatting>
  <conditionalFormatting sqref="AU621">
    <cfRule type="expression" dxfId="821" priority="1031">
      <formula>IF(RIGHT(TEXT(AU621,"0.#"),1)=".",FALSE,TRUE)</formula>
    </cfRule>
    <cfRule type="expression" dxfId="820" priority="1032">
      <formula>IF(RIGHT(TEXT(AU621,"0.#"),1)=".",TRUE,FALSE)</formula>
    </cfRule>
  </conditionalFormatting>
  <conditionalFormatting sqref="AU622">
    <cfRule type="expression" dxfId="819" priority="1029">
      <formula>IF(RIGHT(TEXT(AU622,"0.#"),1)=".",FALSE,TRUE)</formula>
    </cfRule>
    <cfRule type="expression" dxfId="818" priority="1030">
      <formula>IF(RIGHT(TEXT(AU622,"0.#"),1)=".",TRUE,FALSE)</formula>
    </cfRule>
  </conditionalFormatting>
  <conditionalFormatting sqref="AQ621">
    <cfRule type="expression" dxfId="817" priority="1021">
      <formula>IF(RIGHT(TEXT(AQ621,"0.#"),1)=".",FALSE,TRUE)</formula>
    </cfRule>
    <cfRule type="expression" dxfId="816" priority="1022">
      <formula>IF(RIGHT(TEXT(AQ621,"0.#"),1)=".",TRUE,FALSE)</formula>
    </cfRule>
  </conditionalFormatting>
  <conditionalFormatting sqref="AQ622">
    <cfRule type="expression" dxfId="815" priority="1019">
      <formula>IF(RIGHT(TEXT(AQ622,"0.#"),1)=".",FALSE,TRUE)</formula>
    </cfRule>
    <cfRule type="expression" dxfId="814" priority="1020">
      <formula>IF(RIGHT(TEXT(AQ622,"0.#"),1)=".",TRUE,FALSE)</formula>
    </cfRule>
  </conditionalFormatting>
  <conditionalFormatting sqref="AQ620">
    <cfRule type="expression" dxfId="813" priority="1017">
      <formula>IF(RIGHT(TEXT(AQ620,"0.#"),1)=".",FALSE,TRUE)</formula>
    </cfRule>
    <cfRule type="expression" dxfId="812" priority="1018">
      <formula>IF(RIGHT(TEXT(AQ620,"0.#"),1)=".",TRUE,FALSE)</formula>
    </cfRule>
  </conditionalFormatting>
  <conditionalFormatting sqref="AE600">
    <cfRule type="expression" dxfId="811" priority="1015">
      <formula>IF(RIGHT(TEXT(AE600,"0.#"),1)=".",FALSE,TRUE)</formula>
    </cfRule>
    <cfRule type="expression" dxfId="810" priority="1016">
      <formula>IF(RIGHT(TEXT(AE600,"0.#"),1)=".",TRUE,FALSE)</formula>
    </cfRule>
  </conditionalFormatting>
  <conditionalFormatting sqref="AE601">
    <cfRule type="expression" dxfId="809" priority="1013">
      <formula>IF(RIGHT(TEXT(AE601,"0.#"),1)=".",FALSE,TRUE)</formula>
    </cfRule>
    <cfRule type="expression" dxfId="808" priority="1014">
      <formula>IF(RIGHT(TEXT(AE601,"0.#"),1)=".",TRUE,FALSE)</formula>
    </cfRule>
  </conditionalFormatting>
  <conditionalFormatting sqref="AE602">
    <cfRule type="expression" dxfId="807" priority="1011">
      <formula>IF(RIGHT(TEXT(AE602,"0.#"),1)=".",FALSE,TRUE)</formula>
    </cfRule>
    <cfRule type="expression" dxfId="806" priority="1012">
      <formula>IF(RIGHT(TEXT(AE602,"0.#"),1)=".",TRUE,FALSE)</formula>
    </cfRule>
  </conditionalFormatting>
  <conditionalFormatting sqref="AU600">
    <cfRule type="expression" dxfId="805" priority="1003">
      <formula>IF(RIGHT(TEXT(AU600,"0.#"),1)=".",FALSE,TRUE)</formula>
    </cfRule>
    <cfRule type="expression" dxfId="804" priority="1004">
      <formula>IF(RIGHT(TEXT(AU600,"0.#"),1)=".",TRUE,FALSE)</formula>
    </cfRule>
  </conditionalFormatting>
  <conditionalFormatting sqref="AU601">
    <cfRule type="expression" dxfId="803" priority="1001">
      <formula>IF(RIGHT(TEXT(AU601,"0.#"),1)=".",FALSE,TRUE)</formula>
    </cfRule>
    <cfRule type="expression" dxfId="802" priority="1002">
      <formula>IF(RIGHT(TEXT(AU601,"0.#"),1)=".",TRUE,FALSE)</formula>
    </cfRule>
  </conditionalFormatting>
  <conditionalFormatting sqref="AU602">
    <cfRule type="expression" dxfId="801" priority="999">
      <formula>IF(RIGHT(TEXT(AU602,"0.#"),1)=".",FALSE,TRUE)</formula>
    </cfRule>
    <cfRule type="expression" dxfId="800" priority="1000">
      <formula>IF(RIGHT(TEXT(AU602,"0.#"),1)=".",TRUE,FALSE)</formula>
    </cfRule>
  </conditionalFormatting>
  <conditionalFormatting sqref="AQ601">
    <cfRule type="expression" dxfId="799" priority="991">
      <formula>IF(RIGHT(TEXT(AQ601,"0.#"),1)=".",FALSE,TRUE)</formula>
    </cfRule>
    <cfRule type="expression" dxfId="798" priority="992">
      <formula>IF(RIGHT(TEXT(AQ601,"0.#"),1)=".",TRUE,FALSE)</formula>
    </cfRule>
  </conditionalFormatting>
  <conditionalFormatting sqref="AQ602">
    <cfRule type="expression" dxfId="797" priority="989">
      <formula>IF(RIGHT(TEXT(AQ602,"0.#"),1)=".",FALSE,TRUE)</formula>
    </cfRule>
    <cfRule type="expression" dxfId="796" priority="990">
      <formula>IF(RIGHT(TEXT(AQ602,"0.#"),1)=".",TRUE,FALSE)</formula>
    </cfRule>
  </conditionalFormatting>
  <conditionalFormatting sqref="AQ600">
    <cfRule type="expression" dxfId="795" priority="987">
      <formula>IF(RIGHT(TEXT(AQ600,"0.#"),1)=".",FALSE,TRUE)</formula>
    </cfRule>
    <cfRule type="expression" dxfId="794" priority="988">
      <formula>IF(RIGHT(TEXT(AQ600,"0.#"),1)=".",TRUE,FALSE)</formula>
    </cfRule>
  </conditionalFormatting>
  <conditionalFormatting sqref="AE605">
    <cfRule type="expression" dxfId="793" priority="985">
      <formula>IF(RIGHT(TEXT(AE605,"0.#"),1)=".",FALSE,TRUE)</formula>
    </cfRule>
    <cfRule type="expression" dxfId="792" priority="986">
      <formula>IF(RIGHT(TEXT(AE605,"0.#"),1)=".",TRUE,FALSE)</formula>
    </cfRule>
  </conditionalFormatting>
  <conditionalFormatting sqref="AE606">
    <cfRule type="expression" dxfId="791" priority="983">
      <formula>IF(RIGHT(TEXT(AE606,"0.#"),1)=".",FALSE,TRUE)</formula>
    </cfRule>
    <cfRule type="expression" dxfId="790" priority="984">
      <formula>IF(RIGHT(TEXT(AE606,"0.#"),1)=".",TRUE,FALSE)</formula>
    </cfRule>
  </conditionalFormatting>
  <conditionalFormatting sqref="AE607">
    <cfRule type="expression" dxfId="789" priority="981">
      <formula>IF(RIGHT(TEXT(AE607,"0.#"),1)=".",FALSE,TRUE)</formula>
    </cfRule>
    <cfRule type="expression" dxfId="788" priority="982">
      <formula>IF(RIGHT(TEXT(AE607,"0.#"),1)=".",TRUE,FALSE)</formula>
    </cfRule>
  </conditionalFormatting>
  <conditionalFormatting sqref="AU605">
    <cfRule type="expression" dxfId="787" priority="973">
      <formula>IF(RIGHT(TEXT(AU605,"0.#"),1)=".",FALSE,TRUE)</formula>
    </cfRule>
    <cfRule type="expression" dxfId="786" priority="974">
      <formula>IF(RIGHT(TEXT(AU605,"0.#"),1)=".",TRUE,FALSE)</formula>
    </cfRule>
  </conditionalFormatting>
  <conditionalFormatting sqref="AU606">
    <cfRule type="expression" dxfId="785" priority="971">
      <formula>IF(RIGHT(TEXT(AU606,"0.#"),1)=".",FALSE,TRUE)</formula>
    </cfRule>
    <cfRule type="expression" dxfId="784" priority="972">
      <formula>IF(RIGHT(TEXT(AU606,"0.#"),1)=".",TRUE,FALSE)</formula>
    </cfRule>
  </conditionalFormatting>
  <conditionalFormatting sqref="AU607">
    <cfRule type="expression" dxfId="783" priority="969">
      <formula>IF(RIGHT(TEXT(AU607,"0.#"),1)=".",FALSE,TRUE)</formula>
    </cfRule>
    <cfRule type="expression" dxfId="782" priority="970">
      <formula>IF(RIGHT(TEXT(AU607,"0.#"),1)=".",TRUE,FALSE)</formula>
    </cfRule>
  </conditionalFormatting>
  <conditionalFormatting sqref="AQ606">
    <cfRule type="expression" dxfId="781" priority="961">
      <formula>IF(RIGHT(TEXT(AQ606,"0.#"),1)=".",FALSE,TRUE)</formula>
    </cfRule>
    <cfRule type="expression" dxfId="780" priority="962">
      <formula>IF(RIGHT(TEXT(AQ606,"0.#"),1)=".",TRUE,FALSE)</formula>
    </cfRule>
  </conditionalFormatting>
  <conditionalFormatting sqref="AQ607">
    <cfRule type="expression" dxfId="779" priority="959">
      <formula>IF(RIGHT(TEXT(AQ607,"0.#"),1)=".",FALSE,TRUE)</formula>
    </cfRule>
    <cfRule type="expression" dxfId="778" priority="960">
      <formula>IF(RIGHT(TEXT(AQ607,"0.#"),1)=".",TRUE,FALSE)</formula>
    </cfRule>
  </conditionalFormatting>
  <conditionalFormatting sqref="AQ605">
    <cfRule type="expression" dxfId="777" priority="957">
      <formula>IF(RIGHT(TEXT(AQ605,"0.#"),1)=".",FALSE,TRUE)</formula>
    </cfRule>
    <cfRule type="expression" dxfId="776" priority="958">
      <formula>IF(RIGHT(TEXT(AQ605,"0.#"),1)=".",TRUE,FALSE)</formula>
    </cfRule>
  </conditionalFormatting>
  <conditionalFormatting sqref="AE610">
    <cfRule type="expression" dxfId="775" priority="955">
      <formula>IF(RIGHT(TEXT(AE610,"0.#"),1)=".",FALSE,TRUE)</formula>
    </cfRule>
    <cfRule type="expression" dxfId="774" priority="956">
      <formula>IF(RIGHT(TEXT(AE610,"0.#"),1)=".",TRUE,FALSE)</formula>
    </cfRule>
  </conditionalFormatting>
  <conditionalFormatting sqref="AE611">
    <cfRule type="expression" dxfId="773" priority="953">
      <formula>IF(RIGHT(TEXT(AE611,"0.#"),1)=".",FALSE,TRUE)</formula>
    </cfRule>
    <cfRule type="expression" dxfId="772" priority="954">
      <formula>IF(RIGHT(TEXT(AE611,"0.#"),1)=".",TRUE,FALSE)</formula>
    </cfRule>
  </conditionalFormatting>
  <conditionalFormatting sqref="AE612">
    <cfRule type="expression" dxfId="771" priority="951">
      <formula>IF(RIGHT(TEXT(AE612,"0.#"),1)=".",FALSE,TRUE)</formula>
    </cfRule>
    <cfRule type="expression" dxfId="770" priority="952">
      <formula>IF(RIGHT(TEXT(AE612,"0.#"),1)=".",TRUE,FALSE)</formula>
    </cfRule>
  </conditionalFormatting>
  <conditionalFormatting sqref="AU610">
    <cfRule type="expression" dxfId="769" priority="943">
      <formula>IF(RIGHT(TEXT(AU610,"0.#"),1)=".",FALSE,TRUE)</formula>
    </cfRule>
    <cfRule type="expression" dxfId="768" priority="944">
      <formula>IF(RIGHT(TEXT(AU610,"0.#"),1)=".",TRUE,FALSE)</formula>
    </cfRule>
  </conditionalFormatting>
  <conditionalFormatting sqref="AU611">
    <cfRule type="expression" dxfId="767" priority="941">
      <formula>IF(RIGHT(TEXT(AU611,"0.#"),1)=".",FALSE,TRUE)</formula>
    </cfRule>
    <cfRule type="expression" dxfId="766" priority="942">
      <formula>IF(RIGHT(TEXT(AU611,"0.#"),1)=".",TRUE,FALSE)</formula>
    </cfRule>
  </conditionalFormatting>
  <conditionalFormatting sqref="AU612">
    <cfRule type="expression" dxfId="765" priority="939">
      <formula>IF(RIGHT(TEXT(AU612,"0.#"),1)=".",FALSE,TRUE)</formula>
    </cfRule>
    <cfRule type="expression" dxfId="764" priority="940">
      <formula>IF(RIGHT(TEXT(AU612,"0.#"),1)=".",TRUE,FALSE)</formula>
    </cfRule>
  </conditionalFormatting>
  <conditionalFormatting sqref="AQ611">
    <cfRule type="expression" dxfId="763" priority="931">
      <formula>IF(RIGHT(TEXT(AQ611,"0.#"),1)=".",FALSE,TRUE)</formula>
    </cfRule>
    <cfRule type="expression" dxfId="762" priority="932">
      <formula>IF(RIGHT(TEXT(AQ611,"0.#"),1)=".",TRUE,FALSE)</formula>
    </cfRule>
  </conditionalFormatting>
  <conditionalFormatting sqref="AQ612">
    <cfRule type="expression" dxfId="761" priority="929">
      <formula>IF(RIGHT(TEXT(AQ612,"0.#"),1)=".",FALSE,TRUE)</formula>
    </cfRule>
    <cfRule type="expression" dxfId="760" priority="930">
      <formula>IF(RIGHT(TEXT(AQ612,"0.#"),1)=".",TRUE,FALSE)</formula>
    </cfRule>
  </conditionalFormatting>
  <conditionalFormatting sqref="AQ610">
    <cfRule type="expression" dxfId="759" priority="927">
      <formula>IF(RIGHT(TEXT(AQ610,"0.#"),1)=".",FALSE,TRUE)</formula>
    </cfRule>
    <cfRule type="expression" dxfId="758" priority="928">
      <formula>IF(RIGHT(TEXT(AQ610,"0.#"),1)=".",TRUE,FALSE)</formula>
    </cfRule>
  </conditionalFormatting>
  <conditionalFormatting sqref="AE615">
    <cfRule type="expression" dxfId="757" priority="925">
      <formula>IF(RIGHT(TEXT(AE615,"0.#"),1)=".",FALSE,TRUE)</formula>
    </cfRule>
    <cfRule type="expression" dxfId="756" priority="926">
      <formula>IF(RIGHT(TEXT(AE615,"0.#"),1)=".",TRUE,FALSE)</formula>
    </cfRule>
  </conditionalFormatting>
  <conditionalFormatting sqref="AE616">
    <cfRule type="expression" dxfId="755" priority="923">
      <formula>IF(RIGHT(TEXT(AE616,"0.#"),1)=".",FALSE,TRUE)</formula>
    </cfRule>
    <cfRule type="expression" dxfId="754" priority="924">
      <formula>IF(RIGHT(TEXT(AE616,"0.#"),1)=".",TRUE,FALSE)</formula>
    </cfRule>
  </conditionalFormatting>
  <conditionalFormatting sqref="AE617">
    <cfRule type="expression" dxfId="753" priority="921">
      <formula>IF(RIGHT(TEXT(AE617,"0.#"),1)=".",FALSE,TRUE)</formula>
    </cfRule>
    <cfRule type="expression" dxfId="752" priority="922">
      <formula>IF(RIGHT(TEXT(AE617,"0.#"),1)=".",TRUE,FALSE)</formula>
    </cfRule>
  </conditionalFormatting>
  <conditionalFormatting sqref="AU615">
    <cfRule type="expression" dxfId="751" priority="913">
      <formula>IF(RIGHT(TEXT(AU615,"0.#"),1)=".",FALSE,TRUE)</formula>
    </cfRule>
    <cfRule type="expression" dxfId="750" priority="914">
      <formula>IF(RIGHT(TEXT(AU615,"0.#"),1)=".",TRUE,FALSE)</formula>
    </cfRule>
  </conditionalFormatting>
  <conditionalFormatting sqref="AU616">
    <cfRule type="expression" dxfId="749" priority="911">
      <formula>IF(RIGHT(TEXT(AU616,"0.#"),1)=".",FALSE,TRUE)</formula>
    </cfRule>
    <cfRule type="expression" dxfId="748" priority="912">
      <formula>IF(RIGHT(TEXT(AU616,"0.#"),1)=".",TRUE,FALSE)</formula>
    </cfRule>
  </conditionalFormatting>
  <conditionalFormatting sqref="AU617">
    <cfRule type="expression" dxfId="747" priority="909">
      <formula>IF(RIGHT(TEXT(AU617,"0.#"),1)=".",FALSE,TRUE)</formula>
    </cfRule>
    <cfRule type="expression" dxfId="746" priority="910">
      <formula>IF(RIGHT(TEXT(AU617,"0.#"),1)=".",TRUE,FALSE)</formula>
    </cfRule>
  </conditionalFormatting>
  <conditionalFormatting sqref="AQ616">
    <cfRule type="expression" dxfId="745" priority="901">
      <formula>IF(RIGHT(TEXT(AQ616,"0.#"),1)=".",FALSE,TRUE)</formula>
    </cfRule>
    <cfRule type="expression" dxfId="744" priority="902">
      <formula>IF(RIGHT(TEXT(AQ616,"0.#"),1)=".",TRUE,FALSE)</formula>
    </cfRule>
  </conditionalFormatting>
  <conditionalFormatting sqref="AQ617">
    <cfRule type="expression" dxfId="743" priority="899">
      <formula>IF(RIGHT(TEXT(AQ617,"0.#"),1)=".",FALSE,TRUE)</formula>
    </cfRule>
    <cfRule type="expression" dxfId="742" priority="900">
      <formula>IF(RIGHT(TEXT(AQ617,"0.#"),1)=".",TRUE,FALSE)</formula>
    </cfRule>
  </conditionalFormatting>
  <conditionalFormatting sqref="AQ615">
    <cfRule type="expression" dxfId="741" priority="897">
      <formula>IF(RIGHT(TEXT(AQ615,"0.#"),1)=".",FALSE,TRUE)</formula>
    </cfRule>
    <cfRule type="expression" dxfId="740" priority="898">
      <formula>IF(RIGHT(TEXT(AQ615,"0.#"),1)=".",TRUE,FALSE)</formula>
    </cfRule>
  </conditionalFormatting>
  <conditionalFormatting sqref="AE625">
    <cfRule type="expression" dxfId="739" priority="895">
      <formula>IF(RIGHT(TEXT(AE625,"0.#"),1)=".",FALSE,TRUE)</formula>
    </cfRule>
    <cfRule type="expression" dxfId="738" priority="896">
      <formula>IF(RIGHT(TEXT(AE625,"0.#"),1)=".",TRUE,FALSE)</formula>
    </cfRule>
  </conditionalFormatting>
  <conditionalFormatting sqref="AE626">
    <cfRule type="expression" dxfId="737" priority="893">
      <formula>IF(RIGHT(TEXT(AE626,"0.#"),1)=".",FALSE,TRUE)</formula>
    </cfRule>
    <cfRule type="expression" dxfId="736" priority="894">
      <formula>IF(RIGHT(TEXT(AE626,"0.#"),1)=".",TRUE,FALSE)</formula>
    </cfRule>
  </conditionalFormatting>
  <conditionalFormatting sqref="AE627">
    <cfRule type="expression" dxfId="735" priority="891">
      <formula>IF(RIGHT(TEXT(AE627,"0.#"),1)=".",FALSE,TRUE)</formula>
    </cfRule>
    <cfRule type="expression" dxfId="734" priority="892">
      <formula>IF(RIGHT(TEXT(AE627,"0.#"),1)=".",TRUE,FALSE)</formula>
    </cfRule>
  </conditionalFormatting>
  <conditionalFormatting sqref="AU625">
    <cfRule type="expression" dxfId="733" priority="883">
      <formula>IF(RIGHT(TEXT(AU625,"0.#"),1)=".",FALSE,TRUE)</formula>
    </cfRule>
    <cfRule type="expression" dxfId="732" priority="884">
      <formula>IF(RIGHT(TEXT(AU625,"0.#"),1)=".",TRUE,FALSE)</formula>
    </cfRule>
  </conditionalFormatting>
  <conditionalFormatting sqref="AU626">
    <cfRule type="expression" dxfId="731" priority="881">
      <formula>IF(RIGHT(TEXT(AU626,"0.#"),1)=".",FALSE,TRUE)</formula>
    </cfRule>
    <cfRule type="expression" dxfId="730" priority="882">
      <formula>IF(RIGHT(TEXT(AU626,"0.#"),1)=".",TRUE,FALSE)</formula>
    </cfRule>
  </conditionalFormatting>
  <conditionalFormatting sqref="AU627">
    <cfRule type="expression" dxfId="729" priority="879">
      <formula>IF(RIGHT(TEXT(AU627,"0.#"),1)=".",FALSE,TRUE)</formula>
    </cfRule>
    <cfRule type="expression" dxfId="728" priority="880">
      <formula>IF(RIGHT(TEXT(AU627,"0.#"),1)=".",TRUE,FALSE)</formula>
    </cfRule>
  </conditionalFormatting>
  <conditionalFormatting sqref="AQ626">
    <cfRule type="expression" dxfId="727" priority="871">
      <formula>IF(RIGHT(TEXT(AQ626,"0.#"),1)=".",FALSE,TRUE)</formula>
    </cfRule>
    <cfRule type="expression" dxfId="726" priority="872">
      <formula>IF(RIGHT(TEXT(AQ626,"0.#"),1)=".",TRUE,FALSE)</formula>
    </cfRule>
  </conditionalFormatting>
  <conditionalFormatting sqref="AQ627">
    <cfRule type="expression" dxfId="725" priority="869">
      <formula>IF(RIGHT(TEXT(AQ627,"0.#"),1)=".",FALSE,TRUE)</formula>
    </cfRule>
    <cfRule type="expression" dxfId="724" priority="870">
      <formula>IF(RIGHT(TEXT(AQ627,"0.#"),1)=".",TRUE,FALSE)</formula>
    </cfRule>
  </conditionalFormatting>
  <conditionalFormatting sqref="AQ625">
    <cfRule type="expression" dxfId="723" priority="867">
      <formula>IF(RIGHT(TEXT(AQ625,"0.#"),1)=".",FALSE,TRUE)</formula>
    </cfRule>
    <cfRule type="expression" dxfId="722" priority="868">
      <formula>IF(RIGHT(TEXT(AQ625,"0.#"),1)=".",TRUE,FALSE)</formula>
    </cfRule>
  </conditionalFormatting>
  <conditionalFormatting sqref="AE630">
    <cfRule type="expression" dxfId="721" priority="865">
      <formula>IF(RIGHT(TEXT(AE630,"0.#"),1)=".",FALSE,TRUE)</formula>
    </cfRule>
    <cfRule type="expression" dxfId="720" priority="866">
      <formula>IF(RIGHT(TEXT(AE630,"0.#"),1)=".",TRUE,FALSE)</formula>
    </cfRule>
  </conditionalFormatting>
  <conditionalFormatting sqref="AE631">
    <cfRule type="expression" dxfId="719" priority="863">
      <formula>IF(RIGHT(TEXT(AE631,"0.#"),1)=".",FALSE,TRUE)</formula>
    </cfRule>
    <cfRule type="expression" dxfId="718" priority="864">
      <formula>IF(RIGHT(TEXT(AE631,"0.#"),1)=".",TRUE,FALSE)</formula>
    </cfRule>
  </conditionalFormatting>
  <conditionalFormatting sqref="AE632">
    <cfRule type="expression" dxfId="717" priority="861">
      <formula>IF(RIGHT(TEXT(AE632,"0.#"),1)=".",FALSE,TRUE)</formula>
    </cfRule>
    <cfRule type="expression" dxfId="716" priority="862">
      <formula>IF(RIGHT(TEXT(AE632,"0.#"),1)=".",TRUE,FALSE)</formula>
    </cfRule>
  </conditionalFormatting>
  <conditionalFormatting sqref="AU630">
    <cfRule type="expression" dxfId="715" priority="853">
      <formula>IF(RIGHT(TEXT(AU630,"0.#"),1)=".",FALSE,TRUE)</formula>
    </cfRule>
    <cfRule type="expression" dxfId="714" priority="854">
      <formula>IF(RIGHT(TEXT(AU630,"0.#"),1)=".",TRUE,FALSE)</formula>
    </cfRule>
  </conditionalFormatting>
  <conditionalFormatting sqref="AU631">
    <cfRule type="expression" dxfId="713" priority="851">
      <formula>IF(RIGHT(TEXT(AU631,"0.#"),1)=".",FALSE,TRUE)</formula>
    </cfRule>
    <cfRule type="expression" dxfId="712" priority="852">
      <formula>IF(RIGHT(TEXT(AU631,"0.#"),1)=".",TRUE,FALSE)</formula>
    </cfRule>
  </conditionalFormatting>
  <conditionalFormatting sqref="AU632">
    <cfRule type="expression" dxfId="711" priority="849">
      <formula>IF(RIGHT(TEXT(AU632,"0.#"),1)=".",FALSE,TRUE)</formula>
    </cfRule>
    <cfRule type="expression" dxfId="710" priority="850">
      <formula>IF(RIGHT(TEXT(AU632,"0.#"),1)=".",TRUE,FALSE)</formula>
    </cfRule>
  </conditionalFormatting>
  <conditionalFormatting sqref="AQ631">
    <cfRule type="expression" dxfId="709" priority="841">
      <formula>IF(RIGHT(TEXT(AQ631,"0.#"),1)=".",FALSE,TRUE)</formula>
    </cfRule>
    <cfRule type="expression" dxfId="708" priority="842">
      <formula>IF(RIGHT(TEXT(AQ631,"0.#"),1)=".",TRUE,FALSE)</formula>
    </cfRule>
  </conditionalFormatting>
  <conditionalFormatting sqref="AQ632">
    <cfRule type="expression" dxfId="707" priority="839">
      <formula>IF(RIGHT(TEXT(AQ632,"0.#"),1)=".",FALSE,TRUE)</formula>
    </cfRule>
    <cfRule type="expression" dxfId="706" priority="840">
      <formula>IF(RIGHT(TEXT(AQ632,"0.#"),1)=".",TRUE,FALSE)</formula>
    </cfRule>
  </conditionalFormatting>
  <conditionalFormatting sqref="AQ630">
    <cfRule type="expression" dxfId="705" priority="837">
      <formula>IF(RIGHT(TEXT(AQ630,"0.#"),1)=".",FALSE,TRUE)</formula>
    </cfRule>
    <cfRule type="expression" dxfId="704" priority="838">
      <formula>IF(RIGHT(TEXT(AQ630,"0.#"),1)=".",TRUE,FALSE)</formula>
    </cfRule>
  </conditionalFormatting>
  <conditionalFormatting sqref="AE635">
    <cfRule type="expression" dxfId="703" priority="835">
      <formula>IF(RIGHT(TEXT(AE635,"0.#"),1)=".",FALSE,TRUE)</formula>
    </cfRule>
    <cfRule type="expression" dxfId="702" priority="836">
      <formula>IF(RIGHT(TEXT(AE635,"0.#"),1)=".",TRUE,FALSE)</formula>
    </cfRule>
  </conditionalFormatting>
  <conditionalFormatting sqref="AE636">
    <cfRule type="expression" dxfId="701" priority="833">
      <formula>IF(RIGHT(TEXT(AE636,"0.#"),1)=".",FALSE,TRUE)</formula>
    </cfRule>
    <cfRule type="expression" dxfId="700" priority="834">
      <formula>IF(RIGHT(TEXT(AE636,"0.#"),1)=".",TRUE,FALSE)</formula>
    </cfRule>
  </conditionalFormatting>
  <conditionalFormatting sqref="AE637">
    <cfRule type="expression" dxfId="699" priority="831">
      <formula>IF(RIGHT(TEXT(AE637,"0.#"),1)=".",FALSE,TRUE)</formula>
    </cfRule>
    <cfRule type="expression" dxfId="698" priority="832">
      <formula>IF(RIGHT(TEXT(AE637,"0.#"),1)=".",TRUE,FALSE)</formula>
    </cfRule>
  </conditionalFormatting>
  <conditionalFormatting sqref="AU635">
    <cfRule type="expression" dxfId="697" priority="823">
      <formula>IF(RIGHT(TEXT(AU635,"0.#"),1)=".",FALSE,TRUE)</formula>
    </cfRule>
    <cfRule type="expression" dxfId="696" priority="824">
      <formula>IF(RIGHT(TEXT(AU635,"0.#"),1)=".",TRUE,FALSE)</formula>
    </cfRule>
  </conditionalFormatting>
  <conditionalFormatting sqref="AU636">
    <cfRule type="expression" dxfId="695" priority="821">
      <formula>IF(RIGHT(TEXT(AU636,"0.#"),1)=".",FALSE,TRUE)</formula>
    </cfRule>
    <cfRule type="expression" dxfId="694" priority="822">
      <formula>IF(RIGHT(TEXT(AU636,"0.#"),1)=".",TRUE,FALSE)</formula>
    </cfRule>
  </conditionalFormatting>
  <conditionalFormatting sqref="AU637">
    <cfRule type="expression" dxfId="693" priority="819">
      <formula>IF(RIGHT(TEXT(AU637,"0.#"),1)=".",FALSE,TRUE)</formula>
    </cfRule>
    <cfRule type="expression" dxfId="692" priority="820">
      <formula>IF(RIGHT(TEXT(AU637,"0.#"),1)=".",TRUE,FALSE)</formula>
    </cfRule>
  </conditionalFormatting>
  <conditionalFormatting sqref="AQ636">
    <cfRule type="expression" dxfId="691" priority="811">
      <formula>IF(RIGHT(TEXT(AQ636,"0.#"),1)=".",FALSE,TRUE)</formula>
    </cfRule>
    <cfRule type="expression" dxfId="690" priority="812">
      <formula>IF(RIGHT(TEXT(AQ636,"0.#"),1)=".",TRUE,FALSE)</formula>
    </cfRule>
  </conditionalFormatting>
  <conditionalFormatting sqref="AQ637">
    <cfRule type="expression" dxfId="689" priority="809">
      <formula>IF(RIGHT(TEXT(AQ637,"0.#"),1)=".",FALSE,TRUE)</formula>
    </cfRule>
    <cfRule type="expression" dxfId="688" priority="810">
      <formula>IF(RIGHT(TEXT(AQ637,"0.#"),1)=".",TRUE,FALSE)</formula>
    </cfRule>
  </conditionalFormatting>
  <conditionalFormatting sqref="AQ635">
    <cfRule type="expression" dxfId="687" priority="807">
      <formula>IF(RIGHT(TEXT(AQ635,"0.#"),1)=".",FALSE,TRUE)</formula>
    </cfRule>
    <cfRule type="expression" dxfId="686" priority="808">
      <formula>IF(RIGHT(TEXT(AQ635,"0.#"),1)=".",TRUE,FALSE)</formula>
    </cfRule>
  </conditionalFormatting>
  <conditionalFormatting sqref="AE640">
    <cfRule type="expression" dxfId="685" priority="805">
      <formula>IF(RIGHT(TEXT(AE640,"0.#"),1)=".",FALSE,TRUE)</formula>
    </cfRule>
    <cfRule type="expression" dxfId="684" priority="806">
      <formula>IF(RIGHT(TEXT(AE640,"0.#"),1)=".",TRUE,FALSE)</formula>
    </cfRule>
  </conditionalFormatting>
  <conditionalFormatting sqref="AM642">
    <cfRule type="expression" dxfId="683" priority="795">
      <formula>IF(RIGHT(TEXT(AM642,"0.#"),1)=".",FALSE,TRUE)</formula>
    </cfRule>
    <cfRule type="expression" dxfId="682" priority="796">
      <formula>IF(RIGHT(TEXT(AM642,"0.#"),1)=".",TRUE,FALSE)</formula>
    </cfRule>
  </conditionalFormatting>
  <conditionalFormatting sqref="AE641">
    <cfRule type="expression" dxfId="681" priority="803">
      <formula>IF(RIGHT(TEXT(AE641,"0.#"),1)=".",FALSE,TRUE)</formula>
    </cfRule>
    <cfRule type="expression" dxfId="680" priority="804">
      <formula>IF(RIGHT(TEXT(AE641,"0.#"),1)=".",TRUE,FALSE)</formula>
    </cfRule>
  </conditionalFormatting>
  <conditionalFormatting sqref="AE642">
    <cfRule type="expression" dxfId="679" priority="801">
      <formula>IF(RIGHT(TEXT(AE642,"0.#"),1)=".",FALSE,TRUE)</formula>
    </cfRule>
    <cfRule type="expression" dxfId="678" priority="802">
      <formula>IF(RIGHT(TEXT(AE642,"0.#"),1)=".",TRUE,FALSE)</formula>
    </cfRule>
  </conditionalFormatting>
  <conditionalFormatting sqref="AM640">
    <cfRule type="expression" dxfId="677" priority="799">
      <formula>IF(RIGHT(TEXT(AM640,"0.#"),1)=".",FALSE,TRUE)</formula>
    </cfRule>
    <cfRule type="expression" dxfId="676" priority="800">
      <formula>IF(RIGHT(TEXT(AM640,"0.#"),1)=".",TRUE,FALSE)</formula>
    </cfRule>
  </conditionalFormatting>
  <conditionalFormatting sqref="AM641">
    <cfRule type="expression" dxfId="675" priority="797">
      <formula>IF(RIGHT(TEXT(AM641,"0.#"),1)=".",FALSE,TRUE)</formula>
    </cfRule>
    <cfRule type="expression" dxfId="674" priority="798">
      <formula>IF(RIGHT(TEXT(AM641,"0.#"),1)=".",TRUE,FALSE)</formula>
    </cfRule>
  </conditionalFormatting>
  <conditionalFormatting sqref="AU640">
    <cfRule type="expression" dxfId="673" priority="793">
      <formula>IF(RIGHT(TEXT(AU640,"0.#"),1)=".",FALSE,TRUE)</formula>
    </cfRule>
    <cfRule type="expression" dxfId="672" priority="794">
      <formula>IF(RIGHT(TEXT(AU640,"0.#"),1)=".",TRUE,FALSE)</formula>
    </cfRule>
  </conditionalFormatting>
  <conditionalFormatting sqref="AU641">
    <cfRule type="expression" dxfId="671" priority="791">
      <formula>IF(RIGHT(TEXT(AU641,"0.#"),1)=".",FALSE,TRUE)</formula>
    </cfRule>
    <cfRule type="expression" dxfId="670" priority="792">
      <formula>IF(RIGHT(TEXT(AU641,"0.#"),1)=".",TRUE,FALSE)</formula>
    </cfRule>
  </conditionalFormatting>
  <conditionalFormatting sqref="AU642">
    <cfRule type="expression" dxfId="669" priority="789">
      <formula>IF(RIGHT(TEXT(AU642,"0.#"),1)=".",FALSE,TRUE)</formula>
    </cfRule>
    <cfRule type="expression" dxfId="668" priority="790">
      <formula>IF(RIGHT(TEXT(AU642,"0.#"),1)=".",TRUE,FALSE)</formula>
    </cfRule>
  </conditionalFormatting>
  <conditionalFormatting sqref="AI642">
    <cfRule type="expression" dxfId="667" priority="783">
      <formula>IF(RIGHT(TEXT(AI642,"0.#"),1)=".",FALSE,TRUE)</formula>
    </cfRule>
    <cfRule type="expression" dxfId="666" priority="784">
      <formula>IF(RIGHT(TEXT(AI642,"0.#"),1)=".",TRUE,FALSE)</formula>
    </cfRule>
  </conditionalFormatting>
  <conditionalFormatting sqref="AI640">
    <cfRule type="expression" dxfId="665" priority="787">
      <formula>IF(RIGHT(TEXT(AI640,"0.#"),1)=".",FALSE,TRUE)</formula>
    </cfRule>
    <cfRule type="expression" dxfId="664" priority="788">
      <formula>IF(RIGHT(TEXT(AI640,"0.#"),1)=".",TRUE,FALSE)</formula>
    </cfRule>
  </conditionalFormatting>
  <conditionalFormatting sqref="AI641">
    <cfRule type="expression" dxfId="663" priority="785">
      <formula>IF(RIGHT(TEXT(AI641,"0.#"),1)=".",FALSE,TRUE)</formula>
    </cfRule>
    <cfRule type="expression" dxfId="662" priority="786">
      <formula>IF(RIGHT(TEXT(AI641,"0.#"),1)=".",TRUE,FALSE)</formula>
    </cfRule>
  </conditionalFormatting>
  <conditionalFormatting sqref="AQ641">
    <cfRule type="expression" dxfId="661" priority="781">
      <formula>IF(RIGHT(TEXT(AQ641,"0.#"),1)=".",FALSE,TRUE)</formula>
    </cfRule>
    <cfRule type="expression" dxfId="660" priority="782">
      <formula>IF(RIGHT(TEXT(AQ641,"0.#"),1)=".",TRUE,FALSE)</formula>
    </cfRule>
  </conditionalFormatting>
  <conditionalFormatting sqref="AQ642">
    <cfRule type="expression" dxfId="659" priority="779">
      <formula>IF(RIGHT(TEXT(AQ642,"0.#"),1)=".",FALSE,TRUE)</formula>
    </cfRule>
    <cfRule type="expression" dxfId="658" priority="780">
      <formula>IF(RIGHT(TEXT(AQ642,"0.#"),1)=".",TRUE,FALSE)</formula>
    </cfRule>
  </conditionalFormatting>
  <conditionalFormatting sqref="AQ640">
    <cfRule type="expression" dxfId="657" priority="777">
      <formula>IF(RIGHT(TEXT(AQ640,"0.#"),1)=".",FALSE,TRUE)</formula>
    </cfRule>
    <cfRule type="expression" dxfId="656" priority="778">
      <formula>IF(RIGHT(TEXT(AQ640,"0.#"),1)=".",TRUE,FALSE)</formula>
    </cfRule>
  </conditionalFormatting>
  <conditionalFormatting sqref="AE649">
    <cfRule type="expression" dxfId="655" priority="775">
      <formula>IF(RIGHT(TEXT(AE649,"0.#"),1)=".",FALSE,TRUE)</formula>
    </cfRule>
    <cfRule type="expression" dxfId="654" priority="776">
      <formula>IF(RIGHT(TEXT(AE649,"0.#"),1)=".",TRUE,FALSE)</formula>
    </cfRule>
  </conditionalFormatting>
  <conditionalFormatting sqref="AE650">
    <cfRule type="expression" dxfId="653" priority="773">
      <formula>IF(RIGHT(TEXT(AE650,"0.#"),1)=".",FALSE,TRUE)</formula>
    </cfRule>
    <cfRule type="expression" dxfId="652" priority="774">
      <formula>IF(RIGHT(TEXT(AE650,"0.#"),1)=".",TRUE,FALSE)</formula>
    </cfRule>
  </conditionalFormatting>
  <conditionalFormatting sqref="AE651">
    <cfRule type="expression" dxfId="651" priority="771">
      <formula>IF(RIGHT(TEXT(AE651,"0.#"),1)=".",FALSE,TRUE)</formula>
    </cfRule>
    <cfRule type="expression" dxfId="650" priority="772">
      <formula>IF(RIGHT(TEXT(AE651,"0.#"),1)=".",TRUE,FALSE)</formula>
    </cfRule>
  </conditionalFormatting>
  <conditionalFormatting sqref="AU649">
    <cfRule type="expression" dxfId="649" priority="763">
      <formula>IF(RIGHT(TEXT(AU649,"0.#"),1)=".",FALSE,TRUE)</formula>
    </cfRule>
    <cfRule type="expression" dxfId="648" priority="764">
      <formula>IF(RIGHT(TEXT(AU649,"0.#"),1)=".",TRUE,FALSE)</formula>
    </cfRule>
  </conditionalFormatting>
  <conditionalFormatting sqref="AU650">
    <cfRule type="expression" dxfId="647" priority="761">
      <formula>IF(RIGHT(TEXT(AU650,"0.#"),1)=".",FALSE,TRUE)</formula>
    </cfRule>
    <cfRule type="expression" dxfId="646" priority="762">
      <formula>IF(RIGHT(TEXT(AU650,"0.#"),1)=".",TRUE,FALSE)</formula>
    </cfRule>
  </conditionalFormatting>
  <conditionalFormatting sqref="AU651">
    <cfRule type="expression" dxfId="645" priority="759">
      <formula>IF(RIGHT(TEXT(AU651,"0.#"),1)=".",FALSE,TRUE)</formula>
    </cfRule>
    <cfRule type="expression" dxfId="644" priority="760">
      <formula>IF(RIGHT(TEXT(AU651,"0.#"),1)=".",TRUE,FALSE)</formula>
    </cfRule>
  </conditionalFormatting>
  <conditionalFormatting sqref="AQ650">
    <cfRule type="expression" dxfId="643" priority="751">
      <formula>IF(RIGHT(TEXT(AQ650,"0.#"),1)=".",FALSE,TRUE)</formula>
    </cfRule>
    <cfRule type="expression" dxfId="642" priority="752">
      <formula>IF(RIGHT(TEXT(AQ650,"0.#"),1)=".",TRUE,FALSE)</formula>
    </cfRule>
  </conditionalFormatting>
  <conditionalFormatting sqref="AQ651">
    <cfRule type="expression" dxfId="641" priority="749">
      <formula>IF(RIGHT(TEXT(AQ651,"0.#"),1)=".",FALSE,TRUE)</formula>
    </cfRule>
    <cfRule type="expression" dxfId="640" priority="750">
      <formula>IF(RIGHT(TEXT(AQ651,"0.#"),1)=".",TRUE,FALSE)</formula>
    </cfRule>
  </conditionalFormatting>
  <conditionalFormatting sqref="AQ649">
    <cfRule type="expression" dxfId="639" priority="747">
      <formula>IF(RIGHT(TEXT(AQ649,"0.#"),1)=".",FALSE,TRUE)</formula>
    </cfRule>
    <cfRule type="expression" dxfId="638" priority="748">
      <formula>IF(RIGHT(TEXT(AQ649,"0.#"),1)=".",TRUE,FALSE)</formula>
    </cfRule>
  </conditionalFormatting>
  <conditionalFormatting sqref="AE674">
    <cfRule type="expression" dxfId="637" priority="745">
      <formula>IF(RIGHT(TEXT(AE674,"0.#"),1)=".",FALSE,TRUE)</formula>
    </cfRule>
    <cfRule type="expression" dxfId="636" priority="746">
      <formula>IF(RIGHT(TEXT(AE674,"0.#"),1)=".",TRUE,FALSE)</formula>
    </cfRule>
  </conditionalFormatting>
  <conditionalFormatting sqref="AE675">
    <cfRule type="expression" dxfId="635" priority="743">
      <formula>IF(RIGHT(TEXT(AE675,"0.#"),1)=".",FALSE,TRUE)</formula>
    </cfRule>
    <cfRule type="expression" dxfId="634" priority="744">
      <formula>IF(RIGHT(TEXT(AE675,"0.#"),1)=".",TRUE,FALSE)</formula>
    </cfRule>
  </conditionalFormatting>
  <conditionalFormatting sqref="AE676">
    <cfRule type="expression" dxfId="633" priority="741">
      <formula>IF(RIGHT(TEXT(AE676,"0.#"),1)=".",FALSE,TRUE)</formula>
    </cfRule>
    <cfRule type="expression" dxfId="632" priority="742">
      <formula>IF(RIGHT(TEXT(AE676,"0.#"),1)=".",TRUE,FALSE)</formula>
    </cfRule>
  </conditionalFormatting>
  <conditionalFormatting sqref="AU674">
    <cfRule type="expression" dxfId="631" priority="733">
      <formula>IF(RIGHT(TEXT(AU674,"0.#"),1)=".",FALSE,TRUE)</formula>
    </cfRule>
    <cfRule type="expression" dxfId="630" priority="734">
      <formula>IF(RIGHT(TEXT(AU674,"0.#"),1)=".",TRUE,FALSE)</formula>
    </cfRule>
  </conditionalFormatting>
  <conditionalFormatting sqref="AU675">
    <cfRule type="expression" dxfId="629" priority="731">
      <formula>IF(RIGHT(TEXT(AU675,"0.#"),1)=".",FALSE,TRUE)</formula>
    </cfRule>
    <cfRule type="expression" dxfId="628" priority="732">
      <formula>IF(RIGHT(TEXT(AU675,"0.#"),1)=".",TRUE,FALSE)</formula>
    </cfRule>
  </conditionalFormatting>
  <conditionalFormatting sqref="AU676">
    <cfRule type="expression" dxfId="627" priority="729">
      <formula>IF(RIGHT(TEXT(AU676,"0.#"),1)=".",FALSE,TRUE)</formula>
    </cfRule>
    <cfRule type="expression" dxfId="626" priority="730">
      <formula>IF(RIGHT(TEXT(AU676,"0.#"),1)=".",TRUE,FALSE)</formula>
    </cfRule>
  </conditionalFormatting>
  <conditionalFormatting sqref="AQ675">
    <cfRule type="expression" dxfId="625" priority="721">
      <formula>IF(RIGHT(TEXT(AQ675,"0.#"),1)=".",FALSE,TRUE)</formula>
    </cfRule>
    <cfRule type="expression" dxfId="624" priority="722">
      <formula>IF(RIGHT(TEXT(AQ675,"0.#"),1)=".",TRUE,FALSE)</formula>
    </cfRule>
  </conditionalFormatting>
  <conditionalFormatting sqref="AQ676">
    <cfRule type="expression" dxfId="623" priority="719">
      <formula>IF(RIGHT(TEXT(AQ676,"0.#"),1)=".",FALSE,TRUE)</formula>
    </cfRule>
    <cfRule type="expression" dxfId="622" priority="720">
      <formula>IF(RIGHT(TEXT(AQ676,"0.#"),1)=".",TRUE,FALSE)</formula>
    </cfRule>
  </conditionalFormatting>
  <conditionalFormatting sqref="AQ674">
    <cfRule type="expression" dxfId="621" priority="717">
      <formula>IF(RIGHT(TEXT(AQ674,"0.#"),1)=".",FALSE,TRUE)</formula>
    </cfRule>
    <cfRule type="expression" dxfId="620" priority="718">
      <formula>IF(RIGHT(TEXT(AQ674,"0.#"),1)=".",TRUE,FALSE)</formula>
    </cfRule>
  </conditionalFormatting>
  <conditionalFormatting sqref="AE654">
    <cfRule type="expression" dxfId="619" priority="715">
      <formula>IF(RIGHT(TEXT(AE654,"0.#"),1)=".",FALSE,TRUE)</formula>
    </cfRule>
    <cfRule type="expression" dxfId="618" priority="716">
      <formula>IF(RIGHT(TEXT(AE654,"0.#"),1)=".",TRUE,FALSE)</formula>
    </cfRule>
  </conditionalFormatting>
  <conditionalFormatting sqref="AE655">
    <cfRule type="expression" dxfId="617" priority="713">
      <formula>IF(RIGHT(TEXT(AE655,"0.#"),1)=".",FALSE,TRUE)</formula>
    </cfRule>
    <cfRule type="expression" dxfId="616" priority="714">
      <formula>IF(RIGHT(TEXT(AE655,"0.#"),1)=".",TRUE,FALSE)</formula>
    </cfRule>
  </conditionalFormatting>
  <conditionalFormatting sqref="AE656">
    <cfRule type="expression" dxfId="615" priority="711">
      <formula>IF(RIGHT(TEXT(AE656,"0.#"),1)=".",FALSE,TRUE)</formula>
    </cfRule>
    <cfRule type="expression" dxfId="614" priority="712">
      <formula>IF(RIGHT(TEXT(AE656,"0.#"),1)=".",TRUE,FALSE)</formula>
    </cfRule>
  </conditionalFormatting>
  <conditionalFormatting sqref="AU654">
    <cfRule type="expression" dxfId="613" priority="703">
      <formula>IF(RIGHT(TEXT(AU654,"0.#"),1)=".",FALSE,TRUE)</formula>
    </cfRule>
    <cfRule type="expression" dxfId="612" priority="704">
      <formula>IF(RIGHT(TEXT(AU654,"0.#"),1)=".",TRUE,FALSE)</formula>
    </cfRule>
  </conditionalFormatting>
  <conditionalFormatting sqref="AU655">
    <cfRule type="expression" dxfId="611" priority="701">
      <formula>IF(RIGHT(TEXT(AU655,"0.#"),1)=".",FALSE,TRUE)</formula>
    </cfRule>
    <cfRule type="expression" dxfId="610" priority="702">
      <formula>IF(RIGHT(TEXT(AU655,"0.#"),1)=".",TRUE,FALSE)</formula>
    </cfRule>
  </conditionalFormatting>
  <conditionalFormatting sqref="AQ656">
    <cfRule type="expression" dxfId="609" priority="689">
      <formula>IF(RIGHT(TEXT(AQ656,"0.#"),1)=".",FALSE,TRUE)</formula>
    </cfRule>
    <cfRule type="expression" dxfId="608" priority="690">
      <formula>IF(RIGHT(TEXT(AQ656,"0.#"),1)=".",TRUE,FALSE)</formula>
    </cfRule>
  </conditionalFormatting>
  <conditionalFormatting sqref="AQ654">
    <cfRule type="expression" dxfId="607" priority="687">
      <formula>IF(RIGHT(TEXT(AQ654,"0.#"),1)=".",FALSE,TRUE)</formula>
    </cfRule>
    <cfRule type="expression" dxfId="606" priority="688">
      <formula>IF(RIGHT(TEXT(AQ654,"0.#"),1)=".",TRUE,FALSE)</formula>
    </cfRule>
  </conditionalFormatting>
  <conditionalFormatting sqref="AE659">
    <cfRule type="expression" dxfId="605" priority="685">
      <formula>IF(RIGHT(TEXT(AE659,"0.#"),1)=".",FALSE,TRUE)</formula>
    </cfRule>
    <cfRule type="expression" dxfId="604" priority="686">
      <formula>IF(RIGHT(TEXT(AE659,"0.#"),1)=".",TRUE,FALSE)</formula>
    </cfRule>
  </conditionalFormatting>
  <conditionalFormatting sqref="AE660">
    <cfRule type="expression" dxfId="603" priority="683">
      <formula>IF(RIGHT(TEXT(AE660,"0.#"),1)=".",FALSE,TRUE)</formula>
    </cfRule>
    <cfRule type="expression" dxfId="602" priority="684">
      <formula>IF(RIGHT(TEXT(AE660,"0.#"),1)=".",TRUE,FALSE)</formula>
    </cfRule>
  </conditionalFormatting>
  <conditionalFormatting sqref="AE661">
    <cfRule type="expression" dxfId="601" priority="681">
      <formula>IF(RIGHT(TEXT(AE661,"0.#"),1)=".",FALSE,TRUE)</formula>
    </cfRule>
    <cfRule type="expression" dxfId="600" priority="682">
      <formula>IF(RIGHT(TEXT(AE661,"0.#"),1)=".",TRUE,FALSE)</formula>
    </cfRule>
  </conditionalFormatting>
  <conditionalFormatting sqref="AU659">
    <cfRule type="expression" dxfId="599" priority="673">
      <formula>IF(RIGHT(TEXT(AU659,"0.#"),1)=".",FALSE,TRUE)</formula>
    </cfRule>
    <cfRule type="expression" dxfId="598" priority="674">
      <formula>IF(RIGHT(TEXT(AU659,"0.#"),1)=".",TRUE,FALSE)</formula>
    </cfRule>
  </conditionalFormatting>
  <conditionalFormatting sqref="AU660">
    <cfRule type="expression" dxfId="597" priority="671">
      <formula>IF(RIGHT(TEXT(AU660,"0.#"),1)=".",FALSE,TRUE)</formula>
    </cfRule>
    <cfRule type="expression" dxfId="596" priority="672">
      <formula>IF(RIGHT(TEXT(AU660,"0.#"),1)=".",TRUE,FALSE)</formula>
    </cfRule>
  </conditionalFormatting>
  <conditionalFormatting sqref="AU661">
    <cfRule type="expression" dxfId="595" priority="669">
      <formula>IF(RIGHT(TEXT(AU661,"0.#"),1)=".",FALSE,TRUE)</formula>
    </cfRule>
    <cfRule type="expression" dxfId="594" priority="670">
      <formula>IF(RIGHT(TEXT(AU661,"0.#"),1)=".",TRUE,FALSE)</formula>
    </cfRule>
  </conditionalFormatting>
  <conditionalFormatting sqref="AQ660">
    <cfRule type="expression" dxfId="593" priority="661">
      <formula>IF(RIGHT(TEXT(AQ660,"0.#"),1)=".",FALSE,TRUE)</formula>
    </cfRule>
    <cfRule type="expression" dxfId="592" priority="662">
      <formula>IF(RIGHT(TEXT(AQ660,"0.#"),1)=".",TRUE,FALSE)</formula>
    </cfRule>
  </conditionalFormatting>
  <conditionalFormatting sqref="AQ661">
    <cfRule type="expression" dxfId="591" priority="659">
      <formula>IF(RIGHT(TEXT(AQ661,"0.#"),1)=".",FALSE,TRUE)</formula>
    </cfRule>
    <cfRule type="expression" dxfId="590" priority="660">
      <formula>IF(RIGHT(TEXT(AQ661,"0.#"),1)=".",TRUE,FALSE)</formula>
    </cfRule>
  </conditionalFormatting>
  <conditionalFormatting sqref="AQ659">
    <cfRule type="expression" dxfId="589" priority="657">
      <formula>IF(RIGHT(TEXT(AQ659,"0.#"),1)=".",FALSE,TRUE)</formula>
    </cfRule>
    <cfRule type="expression" dxfId="588" priority="658">
      <formula>IF(RIGHT(TEXT(AQ659,"0.#"),1)=".",TRUE,FALSE)</formula>
    </cfRule>
  </conditionalFormatting>
  <conditionalFormatting sqref="AE664">
    <cfRule type="expression" dxfId="587" priority="655">
      <formula>IF(RIGHT(TEXT(AE664,"0.#"),1)=".",FALSE,TRUE)</formula>
    </cfRule>
    <cfRule type="expression" dxfId="586" priority="656">
      <formula>IF(RIGHT(TEXT(AE664,"0.#"),1)=".",TRUE,FALSE)</formula>
    </cfRule>
  </conditionalFormatting>
  <conditionalFormatting sqref="AE665">
    <cfRule type="expression" dxfId="585" priority="653">
      <formula>IF(RIGHT(TEXT(AE665,"0.#"),1)=".",FALSE,TRUE)</formula>
    </cfRule>
    <cfRule type="expression" dxfId="584" priority="654">
      <formula>IF(RIGHT(TEXT(AE665,"0.#"),1)=".",TRUE,FALSE)</formula>
    </cfRule>
  </conditionalFormatting>
  <conditionalFormatting sqref="AE666">
    <cfRule type="expression" dxfId="583" priority="651">
      <formula>IF(RIGHT(TEXT(AE666,"0.#"),1)=".",FALSE,TRUE)</formula>
    </cfRule>
    <cfRule type="expression" dxfId="582" priority="652">
      <formula>IF(RIGHT(TEXT(AE666,"0.#"),1)=".",TRUE,FALSE)</formula>
    </cfRule>
  </conditionalFormatting>
  <conditionalFormatting sqref="AU664">
    <cfRule type="expression" dxfId="581" priority="643">
      <formula>IF(RIGHT(TEXT(AU664,"0.#"),1)=".",FALSE,TRUE)</formula>
    </cfRule>
    <cfRule type="expression" dxfId="580" priority="644">
      <formula>IF(RIGHT(TEXT(AU664,"0.#"),1)=".",TRUE,FALSE)</formula>
    </cfRule>
  </conditionalFormatting>
  <conditionalFormatting sqref="AU665">
    <cfRule type="expression" dxfId="579" priority="641">
      <formula>IF(RIGHT(TEXT(AU665,"0.#"),1)=".",FALSE,TRUE)</formula>
    </cfRule>
    <cfRule type="expression" dxfId="578" priority="642">
      <formula>IF(RIGHT(TEXT(AU665,"0.#"),1)=".",TRUE,FALSE)</formula>
    </cfRule>
  </conditionalFormatting>
  <conditionalFormatting sqref="AU666">
    <cfRule type="expression" dxfId="577" priority="639">
      <formula>IF(RIGHT(TEXT(AU666,"0.#"),1)=".",FALSE,TRUE)</formula>
    </cfRule>
    <cfRule type="expression" dxfId="576" priority="640">
      <formula>IF(RIGHT(TEXT(AU666,"0.#"),1)=".",TRUE,FALSE)</formula>
    </cfRule>
  </conditionalFormatting>
  <conditionalFormatting sqref="AQ665">
    <cfRule type="expression" dxfId="575" priority="631">
      <formula>IF(RIGHT(TEXT(AQ665,"0.#"),1)=".",FALSE,TRUE)</formula>
    </cfRule>
    <cfRule type="expression" dxfId="574" priority="632">
      <formula>IF(RIGHT(TEXT(AQ665,"0.#"),1)=".",TRUE,FALSE)</formula>
    </cfRule>
  </conditionalFormatting>
  <conditionalFormatting sqref="AQ666">
    <cfRule type="expression" dxfId="573" priority="629">
      <formula>IF(RIGHT(TEXT(AQ666,"0.#"),1)=".",FALSE,TRUE)</formula>
    </cfRule>
    <cfRule type="expression" dxfId="572" priority="630">
      <formula>IF(RIGHT(TEXT(AQ666,"0.#"),1)=".",TRUE,FALSE)</formula>
    </cfRule>
  </conditionalFormatting>
  <conditionalFormatting sqref="AQ664">
    <cfRule type="expression" dxfId="571" priority="627">
      <formula>IF(RIGHT(TEXT(AQ664,"0.#"),1)=".",FALSE,TRUE)</formula>
    </cfRule>
    <cfRule type="expression" dxfId="570" priority="628">
      <formula>IF(RIGHT(TEXT(AQ664,"0.#"),1)=".",TRUE,FALSE)</formula>
    </cfRule>
  </conditionalFormatting>
  <conditionalFormatting sqref="AE669">
    <cfRule type="expression" dxfId="569" priority="625">
      <formula>IF(RIGHT(TEXT(AE669,"0.#"),1)=".",FALSE,TRUE)</formula>
    </cfRule>
    <cfRule type="expression" dxfId="568" priority="626">
      <formula>IF(RIGHT(TEXT(AE669,"0.#"),1)=".",TRUE,FALSE)</formula>
    </cfRule>
  </conditionalFormatting>
  <conditionalFormatting sqref="AE670">
    <cfRule type="expression" dxfId="567" priority="623">
      <formula>IF(RIGHT(TEXT(AE670,"0.#"),1)=".",FALSE,TRUE)</formula>
    </cfRule>
    <cfRule type="expression" dxfId="566" priority="624">
      <formula>IF(RIGHT(TEXT(AE670,"0.#"),1)=".",TRUE,FALSE)</formula>
    </cfRule>
  </conditionalFormatting>
  <conditionalFormatting sqref="AE671">
    <cfRule type="expression" dxfId="565" priority="621">
      <formula>IF(RIGHT(TEXT(AE671,"0.#"),1)=".",FALSE,TRUE)</formula>
    </cfRule>
    <cfRule type="expression" dxfId="564" priority="622">
      <formula>IF(RIGHT(TEXT(AE671,"0.#"),1)=".",TRUE,FALSE)</formula>
    </cfRule>
  </conditionalFormatting>
  <conditionalFormatting sqref="AU669">
    <cfRule type="expression" dxfId="563" priority="613">
      <formula>IF(RIGHT(TEXT(AU669,"0.#"),1)=".",FALSE,TRUE)</formula>
    </cfRule>
    <cfRule type="expression" dxfId="562" priority="614">
      <formula>IF(RIGHT(TEXT(AU669,"0.#"),1)=".",TRUE,FALSE)</formula>
    </cfRule>
  </conditionalFormatting>
  <conditionalFormatting sqref="AU670">
    <cfRule type="expression" dxfId="561" priority="611">
      <formula>IF(RIGHT(TEXT(AU670,"0.#"),1)=".",FALSE,TRUE)</formula>
    </cfRule>
    <cfRule type="expression" dxfId="560" priority="612">
      <formula>IF(RIGHT(TEXT(AU670,"0.#"),1)=".",TRUE,FALSE)</formula>
    </cfRule>
  </conditionalFormatting>
  <conditionalFormatting sqref="AU671">
    <cfRule type="expression" dxfId="559" priority="609">
      <formula>IF(RIGHT(TEXT(AU671,"0.#"),1)=".",FALSE,TRUE)</formula>
    </cfRule>
    <cfRule type="expression" dxfId="558" priority="610">
      <formula>IF(RIGHT(TEXT(AU671,"0.#"),1)=".",TRUE,FALSE)</formula>
    </cfRule>
  </conditionalFormatting>
  <conditionalFormatting sqref="AQ670">
    <cfRule type="expression" dxfId="557" priority="601">
      <formula>IF(RIGHT(TEXT(AQ670,"0.#"),1)=".",FALSE,TRUE)</formula>
    </cfRule>
    <cfRule type="expression" dxfId="556" priority="602">
      <formula>IF(RIGHT(TEXT(AQ670,"0.#"),1)=".",TRUE,FALSE)</formula>
    </cfRule>
  </conditionalFormatting>
  <conditionalFormatting sqref="AQ671">
    <cfRule type="expression" dxfId="555" priority="599">
      <formula>IF(RIGHT(TEXT(AQ671,"0.#"),1)=".",FALSE,TRUE)</formula>
    </cfRule>
    <cfRule type="expression" dxfId="554" priority="600">
      <formula>IF(RIGHT(TEXT(AQ671,"0.#"),1)=".",TRUE,FALSE)</formula>
    </cfRule>
  </conditionalFormatting>
  <conditionalFormatting sqref="AQ669">
    <cfRule type="expression" dxfId="553" priority="597">
      <formula>IF(RIGHT(TEXT(AQ669,"0.#"),1)=".",FALSE,TRUE)</formula>
    </cfRule>
    <cfRule type="expression" dxfId="552" priority="598">
      <formula>IF(RIGHT(TEXT(AQ669,"0.#"),1)=".",TRUE,FALSE)</formula>
    </cfRule>
  </conditionalFormatting>
  <conditionalFormatting sqref="AE679">
    <cfRule type="expression" dxfId="551" priority="595">
      <formula>IF(RIGHT(TEXT(AE679,"0.#"),1)=".",FALSE,TRUE)</formula>
    </cfRule>
    <cfRule type="expression" dxfId="550" priority="596">
      <formula>IF(RIGHT(TEXT(AE679,"0.#"),1)=".",TRUE,FALSE)</formula>
    </cfRule>
  </conditionalFormatting>
  <conditionalFormatting sqref="AE680">
    <cfRule type="expression" dxfId="549" priority="593">
      <formula>IF(RIGHT(TEXT(AE680,"0.#"),1)=".",FALSE,TRUE)</formula>
    </cfRule>
    <cfRule type="expression" dxfId="548" priority="594">
      <formula>IF(RIGHT(TEXT(AE680,"0.#"),1)=".",TRUE,FALSE)</formula>
    </cfRule>
  </conditionalFormatting>
  <conditionalFormatting sqref="AE681">
    <cfRule type="expression" dxfId="547" priority="591">
      <formula>IF(RIGHT(TEXT(AE681,"0.#"),1)=".",FALSE,TRUE)</formula>
    </cfRule>
    <cfRule type="expression" dxfId="546" priority="592">
      <formula>IF(RIGHT(TEXT(AE681,"0.#"),1)=".",TRUE,FALSE)</formula>
    </cfRule>
  </conditionalFormatting>
  <conditionalFormatting sqref="AU679">
    <cfRule type="expression" dxfId="545" priority="583">
      <formula>IF(RIGHT(TEXT(AU679,"0.#"),1)=".",FALSE,TRUE)</formula>
    </cfRule>
    <cfRule type="expression" dxfId="544" priority="584">
      <formula>IF(RIGHT(TEXT(AU679,"0.#"),1)=".",TRUE,FALSE)</formula>
    </cfRule>
  </conditionalFormatting>
  <conditionalFormatting sqref="AU680">
    <cfRule type="expression" dxfId="543" priority="581">
      <formula>IF(RIGHT(TEXT(AU680,"0.#"),1)=".",FALSE,TRUE)</formula>
    </cfRule>
    <cfRule type="expression" dxfId="542" priority="582">
      <formula>IF(RIGHT(TEXT(AU680,"0.#"),1)=".",TRUE,FALSE)</formula>
    </cfRule>
  </conditionalFormatting>
  <conditionalFormatting sqref="AU681">
    <cfRule type="expression" dxfId="541" priority="579">
      <formula>IF(RIGHT(TEXT(AU681,"0.#"),1)=".",FALSE,TRUE)</formula>
    </cfRule>
    <cfRule type="expression" dxfId="540" priority="580">
      <formula>IF(RIGHT(TEXT(AU681,"0.#"),1)=".",TRUE,FALSE)</formula>
    </cfRule>
  </conditionalFormatting>
  <conditionalFormatting sqref="AQ680">
    <cfRule type="expression" dxfId="539" priority="571">
      <formula>IF(RIGHT(TEXT(AQ680,"0.#"),1)=".",FALSE,TRUE)</formula>
    </cfRule>
    <cfRule type="expression" dxfId="538" priority="572">
      <formula>IF(RIGHT(TEXT(AQ680,"0.#"),1)=".",TRUE,FALSE)</formula>
    </cfRule>
  </conditionalFormatting>
  <conditionalFormatting sqref="AQ681">
    <cfRule type="expression" dxfId="537" priority="569">
      <formula>IF(RIGHT(TEXT(AQ681,"0.#"),1)=".",FALSE,TRUE)</formula>
    </cfRule>
    <cfRule type="expression" dxfId="536" priority="570">
      <formula>IF(RIGHT(TEXT(AQ681,"0.#"),1)=".",TRUE,FALSE)</formula>
    </cfRule>
  </conditionalFormatting>
  <conditionalFormatting sqref="AQ679">
    <cfRule type="expression" dxfId="535" priority="567">
      <formula>IF(RIGHT(TEXT(AQ679,"0.#"),1)=".",FALSE,TRUE)</formula>
    </cfRule>
    <cfRule type="expression" dxfId="534" priority="568">
      <formula>IF(RIGHT(TEXT(AQ679,"0.#"),1)=".",TRUE,FALSE)</formula>
    </cfRule>
  </conditionalFormatting>
  <conditionalFormatting sqref="AE684">
    <cfRule type="expression" dxfId="533" priority="565">
      <formula>IF(RIGHT(TEXT(AE684,"0.#"),1)=".",FALSE,TRUE)</formula>
    </cfRule>
    <cfRule type="expression" dxfId="532" priority="566">
      <formula>IF(RIGHT(TEXT(AE684,"0.#"),1)=".",TRUE,FALSE)</formula>
    </cfRule>
  </conditionalFormatting>
  <conditionalFormatting sqref="AE685">
    <cfRule type="expression" dxfId="531" priority="563">
      <formula>IF(RIGHT(TEXT(AE685,"0.#"),1)=".",FALSE,TRUE)</formula>
    </cfRule>
    <cfRule type="expression" dxfId="530" priority="564">
      <formula>IF(RIGHT(TEXT(AE685,"0.#"),1)=".",TRUE,FALSE)</formula>
    </cfRule>
  </conditionalFormatting>
  <conditionalFormatting sqref="AE686">
    <cfRule type="expression" dxfId="529" priority="561">
      <formula>IF(RIGHT(TEXT(AE686,"0.#"),1)=".",FALSE,TRUE)</formula>
    </cfRule>
    <cfRule type="expression" dxfId="528" priority="562">
      <formula>IF(RIGHT(TEXT(AE686,"0.#"),1)=".",TRUE,FALSE)</formula>
    </cfRule>
  </conditionalFormatting>
  <conditionalFormatting sqref="AU684">
    <cfRule type="expression" dxfId="527" priority="553">
      <formula>IF(RIGHT(TEXT(AU684,"0.#"),1)=".",FALSE,TRUE)</formula>
    </cfRule>
    <cfRule type="expression" dxfId="526" priority="554">
      <formula>IF(RIGHT(TEXT(AU684,"0.#"),1)=".",TRUE,FALSE)</formula>
    </cfRule>
  </conditionalFormatting>
  <conditionalFormatting sqref="AU685">
    <cfRule type="expression" dxfId="525" priority="551">
      <formula>IF(RIGHT(TEXT(AU685,"0.#"),1)=".",FALSE,TRUE)</formula>
    </cfRule>
    <cfRule type="expression" dxfId="524" priority="552">
      <formula>IF(RIGHT(TEXT(AU685,"0.#"),1)=".",TRUE,FALSE)</formula>
    </cfRule>
  </conditionalFormatting>
  <conditionalFormatting sqref="AU686">
    <cfRule type="expression" dxfId="523" priority="549">
      <formula>IF(RIGHT(TEXT(AU686,"0.#"),1)=".",FALSE,TRUE)</formula>
    </cfRule>
    <cfRule type="expression" dxfId="522" priority="550">
      <formula>IF(RIGHT(TEXT(AU686,"0.#"),1)=".",TRUE,FALSE)</formula>
    </cfRule>
  </conditionalFormatting>
  <conditionalFormatting sqref="AQ685">
    <cfRule type="expression" dxfId="521" priority="541">
      <formula>IF(RIGHT(TEXT(AQ685,"0.#"),1)=".",FALSE,TRUE)</formula>
    </cfRule>
    <cfRule type="expression" dxfId="520" priority="542">
      <formula>IF(RIGHT(TEXT(AQ685,"0.#"),1)=".",TRUE,FALSE)</formula>
    </cfRule>
  </conditionalFormatting>
  <conditionalFormatting sqref="AQ686">
    <cfRule type="expression" dxfId="519" priority="539">
      <formula>IF(RIGHT(TEXT(AQ686,"0.#"),1)=".",FALSE,TRUE)</formula>
    </cfRule>
    <cfRule type="expression" dxfId="518" priority="540">
      <formula>IF(RIGHT(TEXT(AQ686,"0.#"),1)=".",TRUE,FALSE)</formula>
    </cfRule>
  </conditionalFormatting>
  <conditionalFormatting sqref="AQ684">
    <cfRule type="expression" dxfId="517" priority="537">
      <formula>IF(RIGHT(TEXT(AQ684,"0.#"),1)=".",FALSE,TRUE)</formula>
    </cfRule>
    <cfRule type="expression" dxfId="516" priority="538">
      <formula>IF(RIGHT(TEXT(AQ684,"0.#"),1)=".",TRUE,FALSE)</formula>
    </cfRule>
  </conditionalFormatting>
  <conditionalFormatting sqref="AE689">
    <cfRule type="expression" dxfId="515" priority="535">
      <formula>IF(RIGHT(TEXT(AE689,"0.#"),1)=".",FALSE,TRUE)</formula>
    </cfRule>
    <cfRule type="expression" dxfId="514" priority="536">
      <formula>IF(RIGHT(TEXT(AE689,"0.#"),1)=".",TRUE,FALSE)</formula>
    </cfRule>
  </conditionalFormatting>
  <conditionalFormatting sqref="AE690">
    <cfRule type="expression" dxfId="513" priority="533">
      <formula>IF(RIGHT(TEXT(AE690,"0.#"),1)=".",FALSE,TRUE)</formula>
    </cfRule>
    <cfRule type="expression" dxfId="512" priority="534">
      <formula>IF(RIGHT(TEXT(AE690,"0.#"),1)=".",TRUE,FALSE)</formula>
    </cfRule>
  </conditionalFormatting>
  <conditionalFormatting sqref="AE691">
    <cfRule type="expression" dxfId="511" priority="531">
      <formula>IF(RIGHT(TEXT(AE691,"0.#"),1)=".",FALSE,TRUE)</formula>
    </cfRule>
    <cfRule type="expression" dxfId="510" priority="532">
      <formula>IF(RIGHT(TEXT(AE691,"0.#"),1)=".",TRUE,FALSE)</formula>
    </cfRule>
  </conditionalFormatting>
  <conditionalFormatting sqref="AU689">
    <cfRule type="expression" dxfId="509" priority="523">
      <formula>IF(RIGHT(TEXT(AU689,"0.#"),1)=".",FALSE,TRUE)</formula>
    </cfRule>
    <cfRule type="expression" dxfId="508" priority="524">
      <formula>IF(RIGHT(TEXT(AU689,"0.#"),1)=".",TRUE,FALSE)</formula>
    </cfRule>
  </conditionalFormatting>
  <conditionalFormatting sqref="AU690">
    <cfRule type="expression" dxfId="507" priority="521">
      <formula>IF(RIGHT(TEXT(AU690,"0.#"),1)=".",FALSE,TRUE)</formula>
    </cfRule>
    <cfRule type="expression" dxfId="506" priority="522">
      <formula>IF(RIGHT(TEXT(AU690,"0.#"),1)=".",TRUE,FALSE)</formula>
    </cfRule>
  </conditionalFormatting>
  <conditionalFormatting sqref="AU691">
    <cfRule type="expression" dxfId="505" priority="519">
      <formula>IF(RIGHT(TEXT(AU691,"0.#"),1)=".",FALSE,TRUE)</formula>
    </cfRule>
    <cfRule type="expression" dxfId="504" priority="520">
      <formula>IF(RIGHT(TEXT(AU691,"0.#"),1)=".",TRUE,FALSE)</formula>
    </cfRule>
  </conditionalFormatting>
  <conditionalFormatting sqref="AQ690">
    <cfRule type="expression" dxfId="503" priority="511">
      <formula>IF(RIGHT(TEXT(AQ690,"0.#"),1)=".",FALSE,TRUE)</formula>
    </cfRule>
    <cfRule type="expression" dxfId="502" priority="512">
      <formula>IF(RIGHT(TEXT(AQ690,"0.#"),1)=".",TRUE,FALSE)</formula>
    </cfRule>
  </conditionalFormatting>
  <conditionalFormatting sqref="AQ691">
    <cfRule type="expression" dxfId="501" priority="509">
      <formula>IF(RIGHT(TEXT(AQ691,"0.#"),1)=".",FALSE,TRUE)</formula>
    </cfRule>
    <cfRule type="expression" dxfId="500" priority="510">
      <formula>IF(RIGHT(TEXT(AQ691,"0.#"),1)=".",TRUE,FALSE)</formula>
    </cfRule>
  </conditionalFormatting>
  <conditionalFormatting sqref="AQ689">
    <cfRule type="expression" dxfId="499" priority="507">
      <formula>IF(RIGHT(TEXT(AQ689,"0.#"),1)=".",FALSE,TRUE)</formula>
    </cfRule>
    <cfRule type="expression" dxfId="498" priority="508">
      <formula>IF(RIGHT(TEXT(AQ689,"0.#"),1)=".",TRUE,FALSE)</formula>
    </cfRule>
  </conditionalFormatting>
  <conditionalFormatting sqref="AE694">
    <cfRule type="expression" dxfId="497" priority="505">
      <formula>IF(RIGHT(TEXT(AE694,"0.#"),1)=".",FALSE,TRUE)</formula>
    </cfRule>
    <cfRule type="expression" dxfId="496" priority="506">
      <formula>IF(RIGHT(TEXT(AE694,"0.#"),1)=".",TRUE,FALSE)</formula>
    </cfRule>
  </conditionalFormatting>
  <conditionalFormatting sqref="AM696">
    <cfRule type="expression" dxfId="495" priority="495">
      <formula>IF(RIGHT(TEXT(AM696,"0.#"),1)=".",FALSE,TRUE)</formula>
    </cfRule>
    <cfRule type="expression" dxfId="494" priority="496">
      <formula>IF(RIGHT(TEXT(AM696,"0.#"),1)=".",TRUE,FALSE)</formula>
    </cfRule>
  </conditionalFormatting>
  <conditionalFormatting sqref="AE695">
    <cfRule type="expression" dxfId="493" priority="503">
      <formula>IF(RIGHT(TEXT(AE695,"0.#"),1)=".",FALSE,TRUE)</formula>
    </cfRule>
    <cfRule type="expression" dxfId="492" priority="504">
      <formula>IF(RIGHT(TEXT(AE695,"0.#"),1)=".",TRUE,FALSE)</formula>
    </cfRule>
  </conditionalFormatting>
  <conditionalFormatting sqref="AE696">
    <cfRule type="expression" dxfId="491" priority="501">
      <formula>IF(RIGHT(TEXT(AE696,"0.#"),1)=".",FALSE,TRUE)</formula>
    </cfRule>
    <cfRule type="expression" dxfId="490" priority="502">
      <formula>IF(RIGHT(TEXT(AE696,"0.#"),1)=".",TRUE,FALSE)</formula>
    </cfRule>
  </conditionalFormatting>
  <conditionalFormatting sqref="AM694">
    <cfRule type="expression" dxfId="489" priority="499">
      <formula>IF(RIGHT(TEXT(AM694,"0.#"),1)=".",FALSE,TRUE)</formula>
    </cfRule>
    <cfRule type="expression" dxfId="488" priority="500">
      <formula>IF(RIGHT(TEXT(AM694,"0.#"),1)=".",TRUE,FALSE)</formula>
    </cfRule>
  </conditionalFormatting>
  <conditionalFormatting sqref="AM695">
    <cfRule type="expression" dxfId="487" priority="497">
      <formula>IF(RIGHT(TEXT(AM695,"0.#"),1)=".",FALSE,TRUE)</formula>
    </cfRule>
    <cfRule type="expression" dxfId="486" priority="498">
      <formula>IF(RIGHT(TEXT(AM695,"0.#"),1)=".",TRUE,FALSE)</formula>
    </cfRule>
  </conditionalFormatting>
  <conditionalFormatting sqref="AU694">
    <cfRule type="expression" dxfId="485" priority="493">
      <formula>IF(RIGHT(TEXT(AU694,"0.#"),1)=".",FALSE,TRUE)</formula>
    </cfRule>
    <cfRule type="expression" dxfId="484" priority="494">
      <formula>IF(RIGHT(TEXT(AU694,"0.#"),1)=".",TRUE,FALSE)</formula>
    </cfRule>
  </conditionalFormatting>
  <conditionalFormatting sqref="AU695">
    <cfRule type="expression" dxfId="483" priority="491">
      <formula>IF(RIGHT(TEXT(AU695,"0.#"),1)=".",FALSE,TRUE)</formula>
    </cfRule>
    <cfRule type="expression" dxfId="482" priority="492">
      <formula>IF(RIGHT(TEXT(AU695,"0.#"),1)=".",TRUE,FALSE)</formula>
    </cfRule>
  </conditionalFormatting>
  <conditionalFormatting sqref="AU696">
    <cfRule type="expression" dxfId="481" priority="489">
      <formula>IF(RIGHT(TEXT(AU696,"0.#"),1)=".",FALSE,TRUE)</formula>
    </cfRule>
    <cfRule type="expression" dxfId="480" priority="490">
      <formula>IF(RIGHT(TEXT(AU696,"0.#"),1)=".",TRUE,FALSE)</formula>
    </cfRule>
  </conditionalFormatting>
  <conditionalFormatting sqref="AI694">
    <cfRule type="expression" dxfId="479" priority="487">
      <formula>IF(RIGHT(TEXT(AI694,"0.#"),1)=".",FALSE,TRUE)</formula>
    </cfRule>
    <cfRule type="expression" dxfId="478" priority="488">
      <formula>IF(RIGHT(TEXT(AI694,"0.#"),1)=".",TRUE,FALSE)</formula>
    </cfRule>
  </conditionalFormatting>
  <conditionalFormatting sqref="AI695">
    <cfRule type="expression" dxfId="477" priority="485">
      <formula>IF(RIGHT(TEXT(AI695,"0.#"),1)=".",FALSE,TRUE)</formula>
    </cfRule>
    <cfRule type="expression" dxfId="476" priority="486">
      <formula>IF(RIGHT(TEXT(AI695,"0.#"),1)=".",TRUE,FALSE)</formula>
    </cfRule>
  </conditionalFormatting>
  <conditionalFormatting sqref="AQ695">
    <cfRule type="expression" dxfId="475" priority="481">
      <formula>IF(RIGHT(TEXT(AQ695,"0.#"),1)=".",FALSE,TRUE)</formula>
    </cfRule>
    <cfRule type="expression" dxfId="474" priority="482">
      <formula>IF(RIGHT(TEXT(AQ695,"0.#"),1)=".",TRUE,FALSE)</formula>
    </cfRule>
  </conditionalFormatting>
  <conditionalFormatting sqref="AQ696">
    <cfRule type="expression" dxfId="473" priority="479">
      <formula>IF(RIGHT(TEXT(AQ696,"0.#"),1)=".",FALSE,TRUE)</formula>
    </cfRule>
    <cfRule type="expression" dxfId="472" priority="480">
      <formula>IF(RIGHT(TEXT(AQ696,"0.#"),1)=".",TRUE,FALSE)</formula>
    </cfRule>
  </conditionalFormatting>
  <conditionalFormatting sqref="AU101">
    <cfRule type="expression" dxfId="471" priority="475">
      <formula>IF(RIGHT(TEXT(AU101,"0.#"),1)=".",FALSE,TRUE)</formula>
    </cfRule>
    <cfRule type="expression" dxfId="470" priority="476">
      <formula>IF(RIGHT(TEXT(AU101,"0.#"),1)=".",TRUE,FALSE)</formula>
    </cfRule>
  </conditionalFormatting>
  <conditionalFormatting sqref="AU102">
    <cfRule type="expression" dxfId="469" priority="473">
      <formula>IF(RIGHT(TEXT(AU102,"0.#"),1)=".",FALSE,TRUE)</formula>
    </cfRule>
    <cfRule type="expression" dxfId="468" priority="474">
      <formula>IF(RIGHT(TEXT(AU102,"0.#"),1)=".",TRUE,FALSE)</formula>
    </cfRule>
  </conditionalFormatting>
  <conditionalFormatting sqref="AU104">
    <cfRule type="expression" dxfId="467" priority="469">
      <formula>IF(RIGHT(TEXT(AU104,"0.#"),1)=".",FALSE,TRUE)</formula>
    </cfRule>
    <cfRule type="expression" dxfId="466" priority="470">
      <formula>IF(RIGHT(TEXT(AU104,"0.#"),1)=".",TRUE,FALSE)</formula>
    </cfRule>
  </conditionalFormatting>
  <conditionalFormatting sqref="AU105">
    <cfRule type="expression" dxfId="465" priority="467">
      <formula>IF(RIGHT(TEXT(AU105,"0.#"),1)=".",FALSE,TRUE)</formula>
    </cfRule>
    <cfRule type="expression" dxfId="464" priority="468">
      <formula>IF(RIGHT(TEXT(AU105,"0.#"),1)=".",TRUE,FALSE)</formula>
    </cfRule>
  </conditionalFormatting>
  <conditionalFormatting sqref="AU107">
    <cfRule type="expression" dxfId="463" priority="463">
      <formula>IF(RIGHT(TEXT(AU107,"0.#"),1)=".",FALSE,TRUE)</formula>
    </cfRule>
    <cfRule type="expression" dxfId="462" priority="464">
      <formula>IF(RIGHT(TEXT(AU107,"0.#"),1)=".",TRUE,FALSE)</formula>
    </cfRule>
  </conditionalFormatting>
  <conditionalFormatting sqref="AU108">
    <cfRule type="expression" dxfId="461" priority="461">
      <formula>IF(RIGHT(TEXT(AU108,"0.#"),1)=".",FALSE,TRUE)</formula>
    </cfRule>
    <cfRule type="expression" dxfId="460" priority="462">
      <formula>IF(RIGHT(TEXT(AU108,"0.#"),1)=".",TRUE,FALSE)</formula>
    </cfRule>
  </conditionalFormatting>
  <conditionalFormatting sqref="AU110">
    <cfRule type="expression" dxfId="459" priority="459">
      <formula>IF(RIGHT(TEXT(AU110,"0.#"),1)=".",FALSE,TRUE)</formula>
    </cfRule>
    <cfRule type="expression" dxfId="458" priority="460">
      <formula>IF(RIGHT(TEXT(AU110,"0.#"),1)=".",TRUE,FALSE)</formula>
    </cfRule>
  </conditionalFormatting>
  <conditionalFormatting sqref="AU111">
    <cfRule type="expression" dxfId="457" priority="457">
      <formula>IF(RIGHT(TEXT(AU111,"0.#"),1)=".",FALSE,TRUE)</formula>
    </cfRule>
    <cfRule type="expression" dxfId="456" priority="458">
      <formula>IF(RIGHT(TEXT(AU111,"0.#"),1)=".",TRUE,FALSE)</formula>
    </cfRule>
  </conditionalFormatting>
  <conditionalFormatting sqref="AU113">
    <cfRule type="expression" dxfId="455" priority="455">
      <formula>IF(RIGHT(TEXT(AU113,"0.#"),1)=".",FALSE,TRUE)</formula>
    </cfRule>
    <cfRule type="expression" dxfId="454" priority="456">
      <formula>IF(RIGHT(TEXT(AU113,"0.#"),1)=".",TRUE,FALSE)</formula>
    </cfRule>
  </conditionalFormatting>
  <conditionalFormatting sqref="AU114">
    <cfRule type="expression" dxfId="453" priority="453">
      <formula>IF(RIGHT(TEXT(AU114,"0.#"),1)=".",FALSE,TRUE)</formula>
    </cfRule>
    <cfRule type="expression" dxfId="452" priority="454">
      <formula>IF(RIGHT(TEXT(AU114,"0.#"),1)=".",TRUE,FALSE)</formula>
    </cfRule>
  </conditionalFormatting>
  <conditionalFormatting sqref="AM489">
    <cfRule type="expression" dxfId="451" priority="447">
      <formula>IF(RIGHT(TEXT(AM489,"0.#"),1)=".",FALSE,TRUE)</formula>
    </cfRule>
    <cfRule type="expression" dxfId="450" priority="448">
      <formula>IF(RIGHT(TEXT(AM489,"0.#"),1)=".",TRUE,FALSE)</formula>
    </cfRule>
  </conditionalFormatting>
  <conditionalFormatting sqref="AM487">
    <cfRule type="expression" dxfId="449" priority="451">
      <formula>IF(RIGHT(TEXT(AM487,"0.#"),1)=".",FALSE,TRUE)</formula>
    </cfRule>
    <cfRule type="expression" dxfId="448" priority="452">
      <formula>IF(RIGHT(TEXT(AM487,"0.#"),1)=".",TRUE,FALSE)</formula>
    </cfRule>
  </conditionalFormatting>
  <conditionalFormatting sqref="AM488">
    <cfRule type="expression" dxfId="447" priority="449">
      <formula>IF(RIGHT(TEXT(AM488,"0.#"),1)=".",FALSE,TRUE)</formula>
    </cfRule>
    <cfRule type="expression" dxfId="446" priority="450">
      <formula>IF(RIGHT(TEXT(AM488,"0.#"),1)=".",TRUE,FALSE)</formula>
    </cfRule>
  </conditionalFormatting>
  <conditionalFormatting sqref="AI489">
    <cfRule type="expression" dxfId="445" priority="441">
      <formula>IF(RIGHT(TEXT(AI489,"0.#"),1)=".",FALSE,TRUE)</formula>
    </cfRule>
    <cfRule type="expression" dxfId="444" priority="442">
      <formula>IF(RIGHT(TEXT(AI489,"0.#"),1)=".",TRUE,FALSE)</formula>
    </cfRule>
  </conditionalFormatting>
  <conditionalFormatting sqref="AI487">
    <cfRule type="expression" dxfId="443" priority="445">
      <formula>IF(RIGHT(TEXT(AI487,"0.#"),1)=".",FALSE,TRUE)</formula>
    </cfRule>
    <cfRule type="expression" dxfId="442" priority="446">
      <formula>IF(RIGHT(TEXT(AI487,"0.#"),1)=".",TRUE,FALSE)</formula>
    </cfRule>
  </conditionalFormatting>
  <conditionalFormatting sqref="AI488">
    <cfRule type="expression" dxfId="441" priority="443">
      <formula>IF(RIGHT(TEXT(AI488,"0.#"),1)=".",FALSE,TRUE)</formula>
    </cfRule>
    <cfRule type="expression" dxfId="440" priority="444">
      <formula>IF(RIGHT(TEXT(AI488,"0.#"),1)=".",TRUE,FALSE)</formula>
    </cfRule>
  </conditionalFormatting>
  <conditionalFormatting sqref="AM514">
    <cfRule type="expression" dxfId="439" priority="435">
      <formula>IF(RIGHT(TEXT(AM514,"0.#"),1)=".",FALSE,TRUE)</formula>
    </cfRule>
    <cfRule type="expression" dxfId="438" priority="436">
      <formula>IF(RIGHT(TEXT(AM514,"0.#"),1)=".",TRUE,FALSE)</formula>
    </cfRule>
  </conditionalFormatting>
  <conditionalFormatting sqref="AM512">
    <cfRule type="expression" dxfId="437" priority="439">
      <formula>IF(RIGHT(TEXT(AM512,"0.#"),1)=".",FALSE,TRUE)</formula>
    </cfRule>
    <cfRule type="expression" dxfId="436" priority="440">
      <formula>IF(RIGHT(TEXT(AM512,"0.#"),1)=".",TRUE,FALSE)</formula>
    </cfRule>
  </conditionalFormatting>
  <conditionalFormatting sqref="AM513">
    <cfRule type="expression" dxfId="435" priority="437">
      <formula>IF(RIGHT(TEXT(AM513,"0.#"),1)=".",FALSE,TRUE)</formula>
    </cfRule>
    <cfRule type="expression" dxfId="434" priority="438">
      <formula>IF(RIGHT(TEXT(AM513,"0.#"),1)=".",TRUE,FALSE)</formula>
    </cfRule>
  </conditionalFormatting>
  <conditionalFormatting sqref="AI514">
    <cfRule type="expression" dxfId="433" priority="429">
      <formula>IF(RIGHT(TEXT(AI514,"0.#"),1)=".",FALSE,TRUE)</formula>
    </cfRule>
    <cfRule type="expression" dxfId="432" priority="430">
      <formula>IF(RIGHT(TEXT(AI514,"0.#"),1)=".",TRUE,FALSE)</formula>
    </cfRule>
  </conditionalFormatting>
  <conditionalFormatting sqref="AI512">
    <cfRule type="expression" dxfId="431" priority="433">
      <formula>IF(RIGHT(TEXT(AI512,"0.#"),1)=".",FALSE,TRUE)</formula>
    </cfRule>
    <cfRule type="expression" dxfId="430" priority="434">
      <formula>IF(RIGHT(TEXT(AI512,"0.#"),1)=".",TRUE,FALSE)</formula>
    </cfRule>
  </conditionalFormatting>
  <conditionalFormatting sqref="AI513">
    <cfRule type="expression" dxfId="429" priority="431">
      <formula>IF(RIGHT(TEXT(AI513,"0.#"),1)=".",FALSE,TRUE)</formula>
    </cfRule>
    <cfRule type="expression" dxfId="428" priority="432">
      <formula>IF(RIGHT(TEXT(AI513,"0.#"),1)=".",TRUE,FALSE)</formula>
    </cfRule>
  </conditionalFormatting>
  <conditionalFormatting sqref="AM519">
    <cfRule type="expression" dxfId="427" priority="375">
      <formula>IF(RIGHT(TEXT(AM519,"0.#"),1)=".",FALSE,TRUE)</formula>
    </cfRule>
    <cfRule type="expression" dxfId="426" priority="376">
      <formula>IF(RIGHT(TEXT(AM519,"0.#"),1)=".",TRUE,FALSE)</formula>
    </cfRule>
  </conditionalFormatting>
  <conditionalFormatting sqref="AM517">
    <cfRule type="expression" dxfId="425" priority="379">
      <formula>IF(RIGHT(TEXT(AM517,"0.#"),1)=".",FALSE,TRUE)</formula>
    </cfRule>
    <cfRule type="expression" dxfId="424" priority="380">
      <formula>IF(RIGHT(TEXT(AM517,"0.#"),1)=".",TRUE,FALSE)</formula>
    </cfRule>
  </conditionalFormatting>
  <conditionalFormatting sqref="AM518">
    <cfRule type="expression" dxfId="423" priority="377">
      <formula>IF(RIGHT(TEXT(AM518,"0.#"),1)=".",FALSE,TRUE)</formula>
    </cfRule>
    <cfRule type="expression" dxfId="422" priority="378">
      <formula>IF(RIGHT(TEXT(AM518,"0.#"),1)=".",TRUE,FALSE)</formula>
    </cfRule>
  </conditionalFormatting>
  <conditionalFormatting sqref="AI519">
    <cfRule type="expression" dxfId="421" priority="369">
      <formula>IF(RIGHT(TEXT(AI519,"0.#"),1)=".",FALSE,TRUE)</formula>
    </cfRule>
    <cfRule type="expression" dxfId="420" priority="370">
      <formula>IF(RIGHT(TEXT(AI519,"0.#"),1)=".",TRUE,FALSE)</formula>
    </cfRule>
  </conditionalFormatting>
  <conditionalFormatting sqref="AI517">
    <cfRule type="expression" dxfId="419" priority="373">
      <formula>IF(RIGHT(TEXT(AI517,"0.#"),1)=".",FALSE,TRUE)</formula>
    </cfRule>
    <cfRule type="expression" dxfId="418" priority="374">
      <formula>IF(RIGHT(TEXT(AI517,"0.#"),1)=".",TRUE,FALSE)</formula>
    </cfRule>
  </conditionalFormatting>
  <conditionalFormatting sqref="AI518">
    <cfRule type="expression" dxfId="417" priority="371">
      <formula>IF(RIGHT(TEXT(AI518,"0.#"),1)=".",FALSE,TRUE)</formula>
    </cfRule>
    <cfRule type="expression" dxfId="416" priority="372">
      <formula>IF(RIGHT(TEXT(AI518,"0.#"),1)=".",TRUE,FALSE)</formula>
    </cfRule>
  </conditionalFormatting>
  <conditionalFormatting sqref="AM524">
    <cfRule type="expression" dxfId="415" priority="363">
      <formula>IF(RIGHT(TEXT(AM524,"0.#"),1)=".",FALSE,TRUE)</formula>
    </cfRule>
    <cfRule type="expression" dxfId="414" priority="364">
      <formula>IF(RIGHT(TEXT(AM524,"0.#"),1)=".",TRUE,FALSE)</formula>
    </cfRule>
  </conditionalFormatting>
  <conditionalFormatting sqref="AM522">
    <cfRule type="expression" dxfId="413" priority="367">
      <formula>IF(RIGHT(TEXT(AM522,"0.#"),1)=".",FALSE,TRUE)</formula>
    </cfRule>
    <cfRule type="expression" dxfId="412" priority="368">
      <formula>IF(RIGHT(TEXT(AM522,"0.#"),1)=".",TRUE,FALSE)</formula>
    </cfRule>
  </conditionalFormatting>
  <conditionalFormatting sqref="AM523">
    <cfRule type="expression" dxfId="411" priority="365">
      <formula>IF(RIGHT(TEXT(AM523,"0.#"),1)=".",FALSE,TRUE)</formula>
    </cfRule>
    <cfRule type="expression" dxfId="410" priority="366">
      <formula>IF(RIGHT(TEXT(AM523,"0.#"),1)=".",TRUE,FALSE)</formula>
    </cfRule>
  </conditionalFormatting>
  <conditionalFormatting sqref="AI524">
    <cfRule type="expression" dxfId="409" priority="357">
      <formula>IF(RIGHT(TEXT(AI524,"0.#"),1)=".",FALSE,TRUE)</formula>
    </cfRule>
    <cfRule type="expression" dxfId="408" priority="358">
      <formula>IF(RIGHT(TEXT(AI524,"0.#"),1)=".",TRUE,FALSE)</formula>
    </cfRule>
  </conditionalFormatting>
  <conditionalFormatting sqref="AI522">
    <cfRule type="expression" dxfId="407" priority="361">
      <formula>IF(RIGHT(TEXT(AI522,"0.#"),1)=".",FALSE,TRUE)</formula>
    </cfRule>
    <cfRule type="expression" dxfId="406" priority="362">
      <formula>IF(RIGHT(TEXT(AI522,"0.#"),1)=".",TRUE,FALSE)</formula>
    </cfRule>
  </conditionalFormatting>
  <conditionalFormatting sqref="AI523">
    <cfRule type="expression" dxfId="405" priority="359">
      <formula>IF(RIGHT(TEXT(AI523,"0.#"),1)=".",FALSE,TRUE)</formula>
    </cfRule>
    <cfRule type="expression" dxfId="404" priority="360">
      <formula>IF(RIGHT(TEXT(AI523,"0.#"),1)=".",TRUE,FALSE)</formula>
    </cfRule>
  </conditionalFormatting>
  <conditionalFormatting sqref="AM529">
    <cfRule type="expression" dxfId="403" priority="351">
      <formula>IF(RIGHT(TEXT(AM529,"0.#"),1)=".",FALSE,TRUE)</formula>
    </cfRule>
    <cfRule type="expression" dxfId="402" priority="352">
      <formula>IF(RIGHT(TEXT(AM529,"0.#"),1)=".",TRUE,FALSE)</formula>
    </cfRule>
  </conditionalFormatting>
  <conditionalFormatting sqref="AM527">
    <cfRule type="expression" dxfId="401" priority="355">
      <formula>IF(RIGHT(TEXT(AM527,"0.#"),1)=".",FALSE,TRUE)</formula>
    </cfRule>
    <cfRule type="expression" dxfId="400" priority="356">
      <formula>IF(RIGHT(TEXT(AM527,"0.#"),1)=".",TRUE,FALSE)</formula>
    </cfRule>
  </conditionalFormatting>
  <conditionalFormatting sqref="AM528">
    <cfRule type="expression" dxfId="399" priority="353">
      <formula>IF(RIGHT(TEXT(AM528,"0.#"),1)=".",FALSE,TRUE)</formula>
    </cfRule>
    <cfRule type="expression" dxfId="398" priority="354">
      <formula>IF(RIGHT(TEXT(AM528,"0.#"),1)=".",TRUE,FALSE)</formula>
    </cfRule>
  </conditionalFormatting>
  <conditionalFormatting sqref="AI529">
    <cfRule type="expression" dxfId="397" priority="345">
      <formula>IF(RIGHT(TEXT(AI529,"0.#"),1)=".",FALSE,TRUE)</formula>
    </cfRule>
    <cfRule type="expression" dxfId="396" priority="346">
      <formula>IF(RIGHT(TEXT(AI529,"0.#"),1)=".",TRUE,FALSE)</formula>
    </cfRule>
  </conditionalFormatting>
  <conditionalFormatting sqref="AI527">
    <cfRule type="expression" dxfId="395" priority="349">
      <formula>IF(RIGHT(TEXT(AI527,"0.#"),1)=".",FALSE,TRUE)</formula>
    </cfRule>
    <cfRule type="expression" dxfId="394" priority="350">
      <formula>IF(RIGHT(TEXT(AI527,"0.#"),1)=".",TRUE,FALSE)</formula>
    </cfRule>
  </conditionalFormatting>
  <conditionalFormatting sqref="AI528">
    <cfRule type="expression" dxfId="393" priority="347">
      <formula>IF(RIGHT(TEXT(AI528,"0.#"),1)=".",FALSE,TRUE)</formula>
    </cfRule>
    <cfRule type="expression" dxfId="392" priority="348">
      <formula>IF(RIGHT(TEXT(AI528,"0.#"),1)=".",TRUE,FALSE)</formula>
    </cfRule>
  </conditionalFormatting>
  <conditionalFormatting sqref="AM494">
    <cfRule type="expression" dxfId="391" priority="423">
      <formula>IF(RIGHT(TEXT(AM494,"0.#"),1)=".",FALSE,TRUE)</formula>
    </cfRule>
    <cfRule type="expression" dxfId="390" priority="424">
      <formula>IF(RIGHT(TEXT(AM494,"0.#"),1)=".",TRUE,FALSE)</formula>
    </cfRule>
  </conditionalFormatting>
  <conditionalFormatting sqref="AM492">
    <cfRule type="expression" dxfId="389" priority="427">
      <formula>IF(RIGHT(TEXT(AM492,"0.#"),1)=".",FALSE,TRUE)</formula>
    </cfRule>
    <cfRule type="expression" dxfId="388" priority="428">
      <formula>IF(RIGHT(TEXT(AM492,"0.#"),1)=".",TRUE,FALSE)</formula>
    </cfRule>
  </conditionalFormatting>
  <conditionalFormatting sqref="AM493">
    <cfRule type="expression" dxfId="387" priority="425">
      <formula>IF(RIGHT(TEXT(AM493,"0.#"),1)=".",FALSE,TRUE)</formula>
    </cfRule>
    <cfRule type="expression" dxfId="386" priority="426">
      <formula>IF(RIGHT(TEXT(AM493,"0.#"),1)=".",TRUE,FALSE)</formula>
    </cfRule>
  </conditionalFormatting>
  <conditionalFormatting sqref="AI494">
    <cfRule type="expression" dxfId="385" priority="417">
      <formula>IF(RIGHT(TEXT(AI494,"0.#"),1)=".",FALSE,TRUE)</formula>
    </cfRule>
    <cfRule type="expression" dxfId="384" priority="418">
      <formula>IF(RIGHT(TEXT(AI494,"0.#"),1)=".",TRUE,FALSE)</formula>
    </cfRule>
  </conditionalFormatting>
  <conditionalFormatting sqref="AI492">
    <cfRule type="expression" dxfId="383" priority="421">
      <formula>IF(RIGHT(TEXT(AI492,"0.#"),1)=".",FALSE,TRUE)</formula>
    </cfRule>
    <cfRule type="expression" dxfId="382" priority="422">
      <formula>IF(RIGHT(TEXT(AI492,"0.#"),1)=".",TRUE,FALSE)</formula>
    </cfRule>
  </conditionalFormatting>
  <conditionalFormatting sqref="AI493">
    <cfRule type="expression" dxfId="381" priority="419">
      <formula>IF(RIGHT(TEXT(AI493,"0.#"),1)=".",FALSE,TRUE)</formula>
    </cfRule>
    <cfRule type="expression" dxfId="380" priority="420">
      <formula>IF(RIGHT(TEXT(AI493,"0.#"),1)=".",TRUE,FALSE)</formula>
    </cfRule>
  </conditionalFormatting>
  <conditionalFormatting sqref="AM499">
    <cfRule type="expression" dxfId="379" priority="411">
      <formula>IF(RIGHT(TEXT(AM499,"0.#"),1)=".",FALSE,TRUE)</formula>
    </cfRule>
    <cfRule type="expression" dxfId="378" priority="412">
      <formula>IF(RIGHT(TEXT(AM499,"0.#"),1)=".",TRUE,FALSE)</formula>
    </cfRule>
  </conditionalFormatting>
  <conditionalFormatting sqref="AM497">
    <cfRule type="expression" dxfId="377" priority="415">
      <formula>IF(RIGHT(TEXT(AM497,"0.#"),1)=".",FALSE,TRUE)</formula>
    </cfRule>
    <cfRule type="expression" dxfId="376" priority="416">
      <formula>IF(RIGHT(TEXT(AM497,"0.#"),1)=".",TRUE,FALSE)</formula>
    </cfRule>
  </conditionalFormatting>
  <conditionalFormatting sqref="AM498">
    <cfRule type="expression" dxfId="375" priority="413">
      <formula>IF(RIGHT(TEXT(AM498,"0.#"),1)=".",FALSE,TRUE)</formula>
    </cfRule>
    <cfRule type="expression" dxfId="374" priority="414">
      <formula>IF(RIGHT(TEXT(AM498,"0.#"),1)=".",TRUE,FALSE)</formula>
    </cfRule>
  </conditionalFormatting>
  <conditionalFormatting sqref="AI499">
    <cfRule type="expression" dxfId="373" priority="405">
      <formula>IF(RIGHT(TEXT(AI499,"0.#"),1)=".",FALSE,TRUE)</formula>
    </cfRule>
    <cfRule type="expression" dxfId="372" priority="406">
      <formula>IF(RIGHT(TEXT(AI499,"0.#"),1)=".",TRUE,FALSE)</formula>
    </cfRule>
  </conditionalFormatting>
  <conditionalFormatting sqref="AI497">
    <cfRule type="expression" dxfId="371" priority="409">
      <formula>IF(RIGHT(TEXT(AI497,"0.#"),1)=".",FALSE,TRUE)</formula>
    </cfRule>
    <cfRule type="expression" dxfId="370" priority="410">
      <formula>IF(RIGHT(TEXT(AI497,"0.#"),1)=".",TRUE,FALSE)</formula>
    </cfRule>
  </conditionalFormatting>
  <conditionalFormatting sqref="AI498">
    <cfRule type="expression" dxfId="369" priority="407">
      <formula>IF(RIGHT(TEXT(AI498,"0.#"),1)=".",FALSE,TRUE)</formula>
    </cfRule>
    <cfRule type="expression" dxfId="368" priority="408">
      <formula>IF(RIGHT(TEXT(AI498,"0.#"),1)=".",TRUE,FALSE)</formula>
    </cfRule>
  </conditionalFormatting>
  <conditionalFormatting sqref="AM504">
    <cfRule type="expression" dxfId="367" priority="399">
      <formula>IF(RIGHT(TEXT(AM504,"0.#"),1)=".",FALSE,TRUE)</formula>
    </cfRule>
    <cfRule type="expression" dxfId="366" priority="400">
      <formula>IF(RIGHT(TEXT(AM504,"0.#"),1)=".",TRUE,FALSE)</formula>
    </cfRule>
  </conditionalFormatting>
  <conditionalFormatting sqref="AM502">
    <cfRule type="expression" dxfId="365" priority="403">
      <formula>IF(RIGHT(TEXT(AM502,"0.#"),1)=".",FALSE,TRUE)</formula>
    </cfRule>
    <cfRule type="expression" dxfId="364" priority="404">
      <formula>IF(RIGHT(TEXT(AM502,"0.#"),1)=".",TRUE,FALSE)</formula>
    </cfRule>
  </conditionalFormatting>
  <conditionalFormatting sqref="AM503">
    <cfRule type="expression" dxfId="363" priority="401">
      <formula>IF(RIGHT(TEXT(AM503,"0.#"),1)=".",FALSE,TRUE)</formula>
    </cfRule>
    <cfRule type="expression" dxfId="362" priority="402">
      <formula>IF(RIGHT(TEXT(AM503,"0.#"),1)=".",TRUE,FALSE)</formula>
    </cfRule>
  </conditionalFormatting>
  <conditionalFormatting sqref="AI504">
    <cfRule type="expression" dxfId="361" priority="393">
      <formula>IF(RIGHT(TEXT(AI504,"0.#"),1)=".",FALSE,TRUE)</formula>
    </cfRule>
    <cfRule type="expression" dxfId="360" priority="394">
      <formula>IF(RIGHT(TEXT(AI504,"0.#"),1)=".",TRUE,FALSE)</formula>
    </cfRule>
  </conditionalFormatting>
  <conditionalFormatting sqref="AI502">
    <cfRule type="expression" dxfId="359" priority="397">
      <formula>IF(RIGHT(TEXT(AI502,"0.#"),1)=".",FALSE,TRUE)</formula>
    </cfRule>
    <cfRule type="expression" dxfId="358" priority="398">
      <formula>IF(RIGHT(TEXT(AI502,"0.#"),1)=".",TRUE,FALSE)</formula>
    </cfRule>
  </conditionalFormatting>
  <conditionalFormatting sqref="AI503">
    <cfRule type="expression" dxfId="357" priority="395">
      <formula>IF(RIGHT(TEXT(AI503,"0.#"),1)=".",FALSE,TRUE)</formula>
    </cfRule>
    <cfRule type="expression" dxfId="356" priority="396">
      <formula>IF(RIGHT(TEXT(AI503,"0.#"),1)=".",TRUE,FALSE)</formula>
    </cfRule>
  </conditionalFormatting>
  <conditionalFormatting sqref="AM509">
    <cfRule type="expression" dxfId="355" priority="387">
      <formula>IF(RIGHT(TEXT(AM509,"0.#"),1)=".",FALSE,TRUE)</formula>
    </cfRule>
    <cfRule type="expression" dxfId="354" priority="388">
      <formula>IF(RIGHT(TEXT(AM509,"0.#"),1)=".",TRUE,FALSE)</formula>
    </cfRule>
  </conditionalFormatting>
  <conditionalFormatting sqref="AM507">
    <cfRule type="expression" dxfId="353" priority="391">
      <formula>IF(RIGHT(TEXT(AM507,"0.#"),1)=".",FALSE,TRUE)</formula>
    </cfRule>
    <cfRule type="expression" dxfId="352" priority="392">
      <formula>IF(RIGHT(TEXT(AM507,"0.#"),1)=".",TRUE,FALSE)</formula>
    </cfRule>
  </conditionalFormatting>
  <conditionalFormatting sqref="AM508">
    <cfRule type="expression" dxfId="351" priority="389">
      <formula>IF(RIGHT(TEXT(AM508,"0.#"),1)=".",FALSE,TRUE)</formula>
    </cfRule>
    <cfRule type="expression" dxfId="350" priority="390">
      <formula>IF(RIGHT(TEXT(AM508,"0.#"),1)=".",TRUE,FALSE)</formula>
    </cfRule>
  </conditionalFormatting>
  <conditionalFormatting sqref="AI509">
    <cfRule type="expression" dxfId="349" priority="381">
      <formula>IF(RIGHT(TEXT(AI509,"0.#"),1)=".",FALSE,TRUE)</formula>
    </cfRule>
    <cfRule type="expression" dxfId="348" priority="382">
      <formula>IF(RIGHT(TEXT(AI509,"0.#"),1)=".",TRUE,FALSE)</formula>
    </cfRule>
  </conditionalFormatting>
  <conditionalFormatting sqref="AI507">
    <cfRule type="expression" dxfId="347" priority="385">
      <formula>IF(RIGHT(TEXT(AI507,"0.#"),1)=".",FALSE,TRUE)</formula>
    </cfRule>
    <cfRule type="expression" dxfId="346" priority="386">
      <formula>IF(RIGHT(TEXT(AI507,"0.#"),1)=".",TRUE,FALSE)</formula>
    </cfRule>
  </conditionalFormatting>
  <conditionalFormatting sqref="AI508">
    <cfRule type="expression" dxfId="345" priority="383">
      <formula>IF(RIGHT(TEXT(AI508,"0.#"),1)=".",FALSE,TRUE)</formula>
    </cfRule>
    <cfRule type="expression" dxfId="344" priority="384">
      <formula>IF(RIGHT(TEXT(AI508,"0.#"),1)=".",TRUE,FALSE)</formula>
    </cfRule>
  </conditionalFormatting>
  <conditionalFormatting sqref="AM543">
    <cfRule type="expression" dxfId="343" priority="339">
      <formula>IF(RIGHT(TEXT(AM543,"0.#"),1)=".",FALSE,TRUE)</formula>
    </cfRule>
    <cfRule type="expression" dxfId="342" priority="340">
      <formula>IF(RIGHT(TEXT(AM543,"0.#"),1)=".",TRUE,FALSE)</formula>
    </cfRule>
  </conditionalFormatting>
  <conditionalFormatting sqref="AM541">
    <cfRule type="expression" dxfId="341" priority="343">
      <formula>IF(RIGHT(TEXT(AM541,"0.#"),1)=".",FALSE,TRUE)</formula>
    </cfRule>
    <cfRule type="expression" dxfId="340" priority="344">
      <formula>IF(RIGHT(TEXT(AM541,"0.#"),1)=".",TRUE,FALSE)</formula>
    </cfRule>
  </conditionalFormatting>
  <conditionalFormatting sqref="AM542">
    <cfRule type="expression" dxfId="339" priority="341">
      <formula>IF(RIGHT(TEXT(AM542,"0.#"),1)=".",FALSE,TRUE)</formula>
    </cfRule>
    <cfRule type="expression" dxfId="338" priority="342">
      <formula>IF(RIGHT(TEXT(AM542,"0.#"),1)=".",TRUE,FALSE)</formula>
    </cfRule>
  </conditionalFormatting>
  <conditionalFormatting sqref="AI543">
    <cfRule type="expression" dxfId="337" priority="333">
      <formula>IF(RIGHT(TEXT(AI543,"0.#"),1)=".",FALSE,TRUE)</formula>
    </cfRule>
    <cfRule type="expression" dxfId="336" priority="334">
      <formula>IF(RIGHT(TEXT(AI543,"0.#"),1)=".",TRUE,FALSE)</formula>
    </cfRule>
  </conditionalFormatting>
  <conditionalFormatting sqref="AI541">
    <cfRule type="expression" dxfId="335" priority="337">
      <formula>IF(RIGHT(TEXT(AI541,"0.#"),1)=".",FALSE,TRUE)</formula>
    </cfRule>
    <cfRule type="expression" dxfId="334" priority="338">
      <formula>IF(RIGHT(TEXT(AI541,"0.#"),1)=".",TRUE,FALSE)</formula>
    </cfRule>
  </conditionalFormatting>
  <conditionalFormatting sqref="AI542">
    <cfRule type="expression" dxfId="333" priority="335">
      <formula>IF(RIGHT(TEXT(AI542,"0.#"),1)=".",FALSE,TRUE)</formula>
    </cfRule>
    <cfRule type="expression" dxfId="332" priority="336">
      <formula>IF(RIGHT(TEXT(AI542,"0.#"),1)=".",TRUE,FALSE)</formula>
    </cfRule>
  </conditionalFormatting>
  <conditionalFormatting sqref="AM568">
    <cfRule type="expression" dxfId="331" priority="327">
      <formula>IF(RIGHT(TEXT(AM568,"0.#"),1)=".",FALSE,TRUE)</formula>
    </cfRule>
    <cfRule type="expression" dxfId="330" priority="328">
      <formula>IF(RIGHT(TEXT(AM568,"0.#"),1)=".",TRUE,FALSE)</formula>
    </cfRule>
  </conditionalFormatting>
  <conditionalFormatting sqref="AM566">
    <cfRule type="expression" dxfId="329" priority="331">
      <formula>IF(RIGHT(TEXT(AM566,"0.#"),1)=".",FALSE,TRUE)</formula>
    </cfRule>
    <cfRule type="expression" dxfId="328" priority="332">
      <formula>IF(RIGHT(TEXT(AM566,"0.#"),1)=".",TRUE,FALSE)</formula>
    </cfRule>
  </conditionalFormatting>
  <conditionalFormatting sqref="AM567">
    <cfRule type="expression" dxfId="327" priority="329">
      <formula>IF(RIGHT(TEXT(AM567,"0.#"),1)=".",FALSE,TRUE)</formula>
    </cfRule>
    <cfRule type="expression" dxfId="326" priority="330">
      <formula>IF(RIGHT(TEXT(AM567,"0.#"),1)=".",TRUE,FALSE)</formula>
    </cfRule>
  </conditionalFormatting>
  <conditionalFormatting sqref="AI568">
    <cfRule type="expression" dxfId="325" priority="321">
      <formula>IF(RIGHT(TEXT(AI568,"0.#"),1)=".",FALSE,TRUE)</formula>
    </cfRule>
    <cfRule type="expression" dxfId="324" priority="322">
      <formula>IF(RIGHT(TEXT(AI568,"0.#"),1)=".",TRUE,FALSE)</formula>
    </cfRule>
  </conditionalFormatting>
  <conditionalFormatting sqref="AI566">
    <cfRule type="expression" dxfId="323" priority="325">
      <formula>IF(RIGHT(TEXT(AI566,"0.#"),1)=".",FALSE,TRUE)</formula>
    </cfRule>
    <cfRule type="expression" dxfId="322" priority="326">
      <formula>IF(RIGHT(TEXT(AI566,"0.#"),1)=".",TRUE,FALSE)</formula>
    </cfRule>
  </conditionalFormatting>
  <conditionalFormatting sqref="AI567">
    <cfRule type="expression" dxfId="321" priority="323">
      <formula>IF(RIGHT(TEXT(AI567,"0.#"),1)=".",FALSE,TRUE)</formula>
    </cfRule>
    <cfRule type="expression" dxfId="320" priority="324">
      <formula>IF(RIGHT(TEXT(AI567,"0.#"),1)=".",TRUE,FALSE)</formula>
    </cfRule>
  </conditionalFormatting>
  <conditionalFormatting sqref="AM573">
    <cfRule type="expression" dxfId="319" priority="267">
      <formula>IF(RIGHT(TEXT(AM573,"0.#"),1)=".",FALSE,TRUE)</formula>
    </cfRule>
    <cfRule type="expression" dxfId="318" priority="268">
      <formula>IF(RIGHT(TEXT(AM573,"0.#"),1)=".",TRUE,FALSE)</formula>
    </cfRule>
  </conditionalFormatting>
  <conditionalFormatting sqref="AM571">
    <cfRule type="expression" dxfId="317" priority="271">
      <formula>IF(RIGHT(TEXT(AM571,"0.#"),1)=".",FALSE,TRUE)</formula>
    </cfRule>
    <cfRule type="expression" dxfId="316" priority="272">
      <formula>IF(RIGHT(TEXT(AM571,"0.#"),1)=".",TRUE,FALSE)</formula>
    </cfRule>
  </conditionalFormatting>
  <conditionalFormatting sqref="AM572">
    <cfRule type="expression" dxfId="315" priority="269">
      <formula>IF(RIGHT(TEXT(AM572,"0.#"),1)=".",FALSE,TRUE)</formula>
    </cfRule>
    <cfRule type="expression" dxfId="314" priority="270">
      <formula>IF(RIGHT(TEXT(AM572,"0.#"),1)=".",TRUE,FALSE)</formula>
    </cfRule>
  </conditionalFormatting>
  <conditionalFormatting sqref="AI573">
    <cfRule type="expression" dxfId="313" priority="261">
      <formula>IF(RIGHT(TEXT(AI573,"0.#"),1)=".",FALSE,TRUE)</formula>
    </cfRule>
    <cfRule type="expression" dxfId="312" priority="262">
      <formula>IF(RIGHT(TEXT(AI573,"0.#"),1)=".",TRUE,FALSE)</formula>
    </cfRule>
  </conditionalFormatting>
  <conditionalFormatting sqref="AI571">
    <cfRule type="expression" dxfId="311" priority="265">
      <formula>IF(RIGHT(TEXT(AI571,"0.#"),1)=".",FALSE,TRUE)</formula>
    </cfRule>
    <cfRule type="expression" dxfId="310" priority="266">
      <formula>IF(RIGHT(TEXT(AI571,"0.#"),1)=".",TRUE,FALSE)</formula>
    </cfRule>
  </conditionalFormatting>
  <conditionalFormatting sqref="AI572">
    <cfRule type="expression" dxfId="309" priority="263">
      <formula>IF(RIGHT(TEXT(AI572,"0.#"),1)=".",FALSE,TRUE)</formula>
    </cfRule>
    <cfRule type="expression" dxfId="308" priority="264">
      <formula>IF(RIGHT(TEXT(AI572,"0.#"),1)=".",TRUE,FALSE)</formula>
    </cfRule>
  </conditionalFormatting>
  <conditionalFormatting sqref="AM578">
    <cfRule type="expression" dxfId="307" priority="255">
      <formula>IF(RIGHT(TEXT(AM578,"0.#"),1)=".",FALSE,TRUE)</formula>
    </cfRule>
    <cfRule type="expression" dxfId="306" priority="256">
      <formula>IF(RIGHT(TEXT(AM578,"0.#"),1)=".",TRUE,FALSE)</formula>
    </cfRule>
  </conditionalFormatting>
  <conditionalFormatting sqref="AM576">
    <cfRule type="expression" dxfId="305" priority="259">
      <formula>IF(RIGHT(TEXT(AM576,"0.#"),1)=".",FALSE,TRUE)</formula>
    </cfRule>
    <cfRule type="expression" dxfId="304" priority="260">
      <formula>IF(RIGHT(TEXT(AM576,"0.#"),1)=".",TRUE,FALSE)</formula>
    </cfRule>
  </conditionalFormatting>
  <conditionalFormatting sqref="AM577">
    <cfRule type="expression" dxfId="303" priority="257">
      <formula>IF(RIGHT(TEXT(AM577,"0.#"),1)=".",FALSE,TRUE)</formula>
    </cfRule>
    <cfRule type="expression" dxfId="302" priority="258">
      <formula>IF(RIGHT(TEXT(AM577,"0.#"),1)=".",TRUE,FALSE)</formula>
    </cfRule>
  </conditionalFormatting>
  <conditionalFormatting sqref="AI578">
    <cfRule type="expression" dxfId="301" priority="249">
      <formula>IF(RIGHT(TEXT(AI578,"0.#"),1)=".",FALSE,TRUE)</formula>
    </cfRule>
    <cfRule type="expression" dxfId="300" priority="250">
      <formula>IF(RIGHT(TEXT(AI578,"0.#"),1)=".",TRUE,FALSE)</formula>
    </cfRule>
  </conditionalFormatting>
  <conditionalFormatting sqref="AI576">
    <cfRule type="expression" dxfId="299" priority="253">
      <formula>IF(RIGHT(TEXT(AI576,"0.#"),1)=".",FALSE,TRUE)</formula>
    </cfRule>
    <cfRule type="expression" dxfId="298" priority="254">
      <formula>IF(RIGHT(TEXT(AI576,"0.#"),1)=".",TRUE,FALSE)</formula>
    </cfRule>
  </conditionalFormatting>
  <conditionalFormatting sqref="AI577">
    <cfRule type="expression" dxfId="297" priority="251">
      <formula>IF(RIGHT(TEXT(AI577,"0.#"),1)=".",FALSE,TRUE)</formula>
    </cfRule>
    <cfRule type="expression" dxfId="296" priority="252">
      <formula>IF(RIGHT(TEXT(AI577,"0.#"),1)=".",TRUE,FALSE)</formula>
    </cfRule>
  </conditionalFormatting>
  <conditionalFormatting sqref="AM583">
    <cfRule type="expression" dxfId="295" priority="243">
      <formula>IF(RIGHT(TEXT(AM583,"0.#"),1)=".",FALSE,TRUE)</formula>
    </cfRule>
    <cfRule type="expression" dxfId="294" priority="244">
      <formula>IF(RIGHT(TEXT(AM583,"0.#"),1)=".",TRUE,FALSE)</formula>
    </cfRule>
  </conditionalFormatting>
  <conditionalFormatting sqref="AM581">
    <cfRule type="expression" dxfId="293" priority="247">
      <formula>IF(RIGHT(TEXT(AM581,"0.#"),1)=".",FALSE,TRUE)</formula>
    </cfRule>
    <cfRule type="expression" dxfId="292" priority="248">
      <formula>IF(RIGHT(TEXT(AM581,"0.#"),1)=".",TRUE,FALSE)</formula>
    </cfRule>
  </conditionalFormatting>
  <conditionalFormatting sqref="AM582">
    <cfRule type="expression" dxfId="291" priority="245">
      <formula>IF(RIGHT(TEXT(AM582,"0.#"),1)=".",FALSE,TRUE)</formula>
    </cfRule>
    <cfRule type="expression" dxfId="290" priority="246">
      <formula>IF(RIGHT(TEXT(AM582,"0.#"),1)=".",TRUE,FALSE)</formula>
    </cfRule>
  </conditionalFormatting>
  <conditionalFormatting sqref="AI583">
    <cfRule type="expression" dxfId="289" priority="237">
      <formula>IF(RIGHT(TEXT(AI583,"0.#"),1)=".",FALSE,TRUE)</formula>
    </cfRule>
    <cfRule type="expression" dxfId="288" priority="238">
      <formula>IF(RIGHT(TEXT(AI583,"0.#"),1)=".",TRUE,FALSE)</formula>
    </cfRule>
  </conditionalFormatting>
  <conditionalFormatting sqref="AI581">
    <cfRule type="expression" dxfId="287" priority="241">
      <formula>IF(RIGHT(TEXT(AI581,"0.#"),1)=".",FALSE,TRUE)</formula>
    </cfRule>
    <cfRule type="expression" dxfId="286" priority="242">
      <formula>IF(RIGHT(TEXT(AI581,"0.#"),1)=".",TRUE,FALSE)</formula>
    </cfRule>
  </conditionalFormatting>
  <conditionalFormatting sqref="AI582">
    <cfRule type="expression" dxfId="285" priority="239">
      <formula>IF(RIGHT(TEXT(AI582,"0.#"),1)=".",FALSE,TRUE)</formula>
    </cfRule>
    <cfRule type="expression" dxfId="284" priority="240">
      <formula>IF(RIGHT(TEXT(AI582,"0.#"),1)=".",TRUE,FALSE)</formula>
    </cfRule>
  </conditionalFormatting>
  <conditionalFormatting sqref="AM548">
    <cfRule type="expression" dxfId="283" priority="315">
      <formula>IF(RIGHT(TEXT(AM548,"0.#"),1)=".",FALSE,TRUE)</formula>
    </cfRule>
    <cfRule type="expression" dxfId="282" priority="316">
      <formula>IF(RIGHT(TEXT(AM548,"0.#"),1)=".",TRUE,FALSE)</formula>
    </cfRule>
  </conditionalFormatting>
  <conditionalFormatting sqref="AM546">
    <cfRule type="expression" dxfId="281" priority="319">
      <formula>IF(RIGHT(TEXT(AM546,"0.#"),1)=".",FALSE,TRUE)</formula>
    </cfRule>
    <cfRule type="expression" dxfId="280" priority="320">
      <formula>IF(RIGHT(TEXT(AM546,"0.#"),1)=".",TRUE,FALSE)</formula>
    </cfRule>
  </conditionalFormatting>
  <conditionalFormatting sqref="AM547">
    <cfRule type="expression" dxfId="279" priority="317">
      <formula>IF(RIGHT(TEXT(AM547,"0.#"),1)=".",FALSE,TRUE)</formula>
    </cfRule>
    <cfRule type="expression" dxfId="278" priority="318">
      <formula>IF(RIGHT(TEXT(AM547,"0.#"),1)=".",TRUE,FALSE)</formula>
    </cfRule>
  </conditionalFormatting>
  <conditionalFormatting sqref="AI548">
    <cfRule type="expression" dxfId="277" priority="309">
      <formula>IF(RIGHT(TEXT(AI548,"0.#"),1)=".",FALSE,TRUE)</formula>
    </cfRule>
    <cfRule type="expression" dxfId="276" priority="310">
      <formula>IF(RIGHT(TEXT(AI548,"0.#"),1)=".",TRUE,FALSE)</formula>
    </cfRule>
  </conditionalFormatting>
  <conditionalFormatting sqref="AI546">
    <cfRule type="expression" dxfId="275" priority="313">
      <formula>IF(RIGHT(TEXT(AI546,"0.#"),1)=".",FALSE,TRUE)</formula>
    </cfRule>
    <cfRule type="expression" dxfId="274" priority="314">
      <formula>IF(RIGHT(TEXT(AI546,"0.#"),1)=".",TRUE,FALSE)</formula>
    </cfRule>
  </conditionalFormatting>
  <conditionalFormatting sqref="AI547">
    <cfRule type="expression" dxfId="273" priority="311">
      <formula>IF(RIGHT(TEXT(AI547,"0.#"),1)=".",FALSE,TRUE)</formula>
    </cfRule>
    <cfRule type="expression" dxfId="272" priority="312">
      <formula>IF(RIGHT(TEXT(AI547,"0.#"),1)=".",TRUE,FALSE)</formula>
    </cfRule>
  </conditionalFormatting>
  <conditionalFormatting sqref="AM553">
    <cfRule type="expression" dxfId="271" priority="303">
      <formula>IF(RIGHT(TEXT(AM553,"0.#"),1)=".",FALSE,TRUE)</formula>
    </cfRule>
    <cfRule type="expression" dxfId="270" priority="304">
      <formula>IF(RIGHT(TEXT(AM553,"0.#"),1)=".",TRUE,FALSE)</formula>
    </cfRule>
  </conditionalFormatting>
  <conditionalFormatting sqref="AM551">
    <cfRule type="expression" dxfId="269" priority="307">
      <formula>IF(RIGHT(TEXT(AM551,"0.#"),1)=".",FALSE,TRUE)</formula>
    </cfRule>
    <cfRule type="expression" dxfId="268" priority="308">
      <formula>IF(RIGHT(TEXT(AM551,"0.#"),1)=".",TRUE,FALSE)</formula>
    </cfRule>
  </conditionalFormatting>
  <conditionalFormatting sqref="AM552">
    <cfRule type="expression" dxfId="267" priority="305">
      <formula>IF(RIGHT(TEXT(AM552,"0.#"),1)=".",FALSE,TRUE)</formula>
    </cfRule>
    <cfRule type="expression" dxfId="266" priority="306">
      <formula>IF(RIGHT(TEXT(AM552,"0.#"),1)=".",TRUE,FALSE)</formula>
    </cfRule>
  </conditionalFormatting>
  <conditionalFormatting sqref="AI553">
    <cfRule type="expression" dxfId="265" priority="297">
      <formula>IF(RIGHT(TEXT(AI553,"0.#"),1)=".",FALSE,TRUE)</formula>
    </cfRule>
    <cfRule type="expression" dxfId="264" priority="298">
      <formula>IF(RIGHT(TEXT(AI553,"0.#"),1)=".",TRUE,FALSE)</formula>
    </cfRule>
  </conditionalFormatting>
  <conditionalFormatting sqref="AI551">
    <cfRule type="expression" dxfId="263" priority="301">
      <formula>IF(RIGHT(TEXT(AI551,"0.#"),1)=".",FALSE,TRUE)</formula>
    </cfRule>
    <cfRule type="expression" dxfId="262" priority="302">
      <formula>IF(RIGHT(TEXT(AI551,"0.#"),1)=".",TRUE,FALSE)</formula>
    </cfRule>
  </conditionalFormatting>
  <conditionalFormatting sqref="AI552">
    <cfRule type="expression" dxfId="261" priority="299">
      <formula>IF(RIGHT(TEXT(AI552,"0.#"),1)=".",FALSE,TRUE)</formula>
    </cfRule>
    <cfRule type="expression" dxfId="260" priority="300">
      <formula>IF(RIGHT(TEXT(AI552,"0.#"),1)=".",TRUE,FALSE)</formula>
    </cfRule>
  </conditionalFormatting>
  <conditionalFormatting sqref="AM558">
    <cfRule type="expression" dxfId="259" priority="291">
      <formula>IF(RIGHT(TEXT(AM558,"0.#"),1)=".",FALSE,TRUE)</formula>
    </cfRule>
    <cfRule type="expression" dxfId="258" priority="292">
      <formula>IF(RIGHT(TEXT(AM558,"0.#"),1)=".",TRUE,FALSE)</formula>
    </cfRule>
  </conditionalFormatting>
  <conditionalFormatting sqref="AM556">
    <cfRule type="expression" dxfId="257" priority="295">
      <formula>IF(RIGHT(TEXT(AM556,"0.#"),1)=".",FALSE,TRUE)</formula>
    </cfRule>
    <cfRule type="expression" dxfId="256" priority="296">
      <formula>IF(RIGHT(TEXT(AM556,"0.#"),1)=".",TRUE,FALSE)</formula>
    </cfRule>
  </conditionalFormatting>
  <conditionalFormatting sqref="AM557">
    <cfRule type="expression" dxfId="255" priority="293">
      <formula>IF(RIGHT(TEXT(AM557,"0.#"),1)=".",FALSE,TRUE)</formula>
    </cfRule>
    <cfRule type="expression" dxfId="254" priority="294">
      <formula>IF(RIGHT(TEXT(AM557,"0.#"),1)=".",TRUE,FALSE)</formula>
    </cfRule>
  </conditionalFormatting>
  <conditionalFormatting sqref="AI558">
    <cfRule type="expression" dxfId="253" priority="285">
      <formula>IF(RIGHT(TEXT(AI558,"0.#"),1)=".",FALSE,TRUE)</formula>
    </cfRule>
    <cfRule type="expression" dxfId="252" priority="286">
      <formula>IF(RIGHT(TEXT(AI558,"0.#"),1)=".",TRUE,FALSE)</formula>
    </cfRule>
  </conditionalFormatting>
  <conditionalFormatting sqref="AI556">
    <cfRule type="expression" dxfId="251" priority="289">
      <formula>IF(RIGHT(TEXT(AI556,"0.#"),1)=".",FALSE,TRUE)</formula>
    </cfRule>
    <cfRule type="expression" dxfId="250" priority="290">
      <formula>IF(RIGHT(TEXT(AI556,"0.#"),1)=".",TRUE,FALSE)</formula>
    </cfRule>
  </conditionalFormatting>
  <conditionalFormatting sqref="AI557">
    <cfRule type="expression" dxfId="249" priority="287">
      <formula>IF(RIGHT(TEXT(AI557,"0.#"),1)=".",FALSE,TRUE)</formula>
    </cfRule>
    <cfRule type="expression" dxfId="248" priority="288">
      <formula>IF(RIGHT(TEXT(AI557,"0.#"),1)=".",TRUE,FALSE)</formula>
    </cfRule>
  </conditionalFormatting>
  <conditionalFormatting sqref="AM563">
    <cfRule type="expression" dxfId="247" priority="279">
      <formula>IF(RIGHT(TEXT(AM563,"0.#"),1)=".",FALSE,TRUE)</formula>
    </cfRule>
    <cfRule type="expression" dxfId="246" priority="280">
      <formula>IF(RIGHT(TEXT(AM563,"0.#"),1)=".",TRUE,FALSE)</formula>
    </cfRule>
  </conditionalFormatting>
  <conditionalFormatting sqref="AM561">
    <cfRule type="expression" dxfId="245" priority="283">
      <formula>IF(RIGHT(TEXT(AM561,"0.#"),1)=".",FALSE,TRUE)</formula>
    </cfRule>
    <cfRule type="expression" dxfId="244" priority="284">
      <formula>IF(RIGHT(TEXT(AM561,"0.#"),1)=".",TRUE,FALSE)</formula>
    </cfRule>
  </conditionalFormatting>
  <conditionalFormatting sqref="AM562">
    <cfRule type="expression" dxfId="243" priority="281">
      <formula>IF(RIGHT(TEXT(AM562,"0.#"),1)=".",FALSE,TRUE)</formula>
    </cfRule>
    <cfRule type="expression" dxfId="242" priority="282">
      <formula>IF(RIGHT(TEXT(AM562,"0.#"),1)=".",TRUE,FALSE)</formula>
    </cfRule>
  </conditionalFormatting>
  <conditionalFormatting sqref="AI563">
    <cfRule type="expression" dxfId="241" priority="273">
      <formula>IF(RIGHT(TEXT(AI563,"0.#"),1)=".",FALSE,TRUE)</formula>
    </cfRule>
    <cfRule type="expression" dxfId="240" priority="274">
      <formula>IF(RIGHT(TEXT(AI563,"0.#"),1)=".",TRUE,FALSE)</formula>
    </cfRule>
  </conditionalFormatting>
  <conditionalFormatting sqref="AI561">
    <cfRule type="expression" dxfId="239" priority="277">
      <formula>IF(RIGHT(TEXT(AI561,"0.#"),1)=".",FALSE,TRUE)</formula>
    </cfRule>
    <cfRule type="expression" dxfId="238" priority="278">
      <formula>IF(RIGHT(TEXT(AI561,"0.#"),1)=".",TRUE,FALSE)</formula>
    </cfRule>
  </conditionalFormatting>
  <conditionalFormatting sqref="AI562">
    <cfRule type="expression" dxfId="237" priority="275">
      <formula>IF(RIGHT(TEXT(AI562,"0.#"),1)=".",FALSE,TRUE)</formula>
    </cfRule>
    <cfRule type="expression" dxfId="236" priority="276">
      <formula>IF(RIGHT(TEXT(AI562,"0.#"),1)=".",TRUE,FALSE)</formula>
    </cfRule>
  </conditionalFormatting>
  <conditionalFormatting sqref="AM597">
    <cfRule type="expression" dxfId="235" priority="231">
      <formula>IF(RIGHT(TEXT(AM597,"0.#"),1)=".",FALSE,TRUE)</formula>
    </cfRule>
    <cfRule type="expression" dxfId="234" priority="232">
      <formula>IF(RIGHT(TEXT(AM597,"0.#"),1)=".",TRUE,FALSE)</formula>
    </cfRule>
  </conditionalFormatting>
  <conditionalFormatting sqref="AM595">
    <cfRule type="expression" dxfId="233" priority="235">
      <formula>IF(RIGHT(TEXT(AM595,"0.#"),1)=".",FALSE,TRUE)</formula>
    </cfRule>
    <cfRule type="expression" dxfId="232" priority="236">
      <formula>IF(RIGHT(TEXT(AM595,"0.#"),1)=".",TRUE,FALSE)</formula>
    </cfRule>
  </conditionalFormatting>
  <conditionalFormatting sqref="AM596">
    <cfRule type="expression" dxfId="231" priority="233">
      <formula>IF(RIGHT(TEXT(AM596,"0.#"),1)=".",FALSE,TRUE)</formula>
    </cfRule>
    <cfRule type="expression" dxfId="230" priority="234">
      <formula>IF(RIGHT(TEXT(AM596,"0.#"),1)=".",TRUE,FALSE)</formula>
    </cfRule>
  </conditionalFormatting>
  <conditionalFormatting sqref="AI597">
    <cfRule type="expression" dxfId="229" priority="225">
      <formula>IF(RIGHT(TEXT(AI597,"0.#"),1)=".",FALSE,TRUE)</formula>
    </cfRule>
    <cfRule type="expression" dxfId="228" priority="226">
      <formula>IF(RIGHT(TEXT(AI597,"0.#"),1)=".",TRUE,FALSE)</formula>
    </cfRule>
  </conditionalFormatting>
  <conditionalFormatting sqref="AI595">
    <cfRule type="expression" dxfId="227" priority="229">
      <formula>IF(RIGHT(TEXT(AI595,"0.#"),1)=".",FALSE,TRUE)</formula>
    </cfRule>
    <cfRule type="expression" dxfId="226" priority="230">
      <formula>IF(RIGHT(TEXT(AI595,"0.#"),1)=".",TRUE,FALSE)</formula>
    </cfRule>
  </conditionalFormatting>
  <conditionalFormatting sqref="AI596">
    <cfRule type="expression" dxfId="225" priority="227">
      <formula>IF(RIGHT(TEXT(AI596,"0.#"),1)=".",FALSE,TRUE)</formula>
    </cfRule>
    <cfRule type="expression" dxfId="224" priority="228">
      <formula>IF(RIGHT(TEXT(AI596,"0.#"),1)=".",TRUE,FALSE)</formula>
    </cfRule>
  </conditionalFormatting>
  <conditionalFormatting sqref="AM622">
    <cfRule type="expression" dxfId="223" priority="219">
      <formula>IF(RIGHT(TEXT(AM622,"0.#"),1)=".",FALSE,TRUE)</formula>
    </cfRule>
    <cfRule type="expression" dxfId="222" priority="220">
      <formula>IF(RIGHT(TEXT(AM622,"0.#"),1)=".",TRUE,FALSE)</formula>
    </cfRule>
  </conditionalFormatting>
  <conditionalFormatting sqref="AM620">
    <cfRule type="expression" dxfId="221" priority="223">
      <formula>IF(RIGHT(TEXT(AM620,"0.#"),1)=".",FALSE,TRUE)</formula>
    </cfRule>
    <cfRule type="expression" dxfId="220" priority="224">
      <formula>IF(RIGHT(TEXT(AM620,"0.#"),1)=".",TRUE,FALSE)</formula>
    </cfRule>
  </conditionalFormatting>
  <conditionalFormatting sqref="AM621">
    <cfRule type="expression" dxfId="219" priority="221">
      <formula>IF(RIGHT(TEXT(AM621,"0.#"),1)=".",FALSE,TRUE)</formula>
    </cfRule>
    <cfRule type="expression" dxfId="218" priority="222">
      <formula>IF(RIGHT(TEXT(AM621,"0.#"),1)=".",TRUE,FALSE)</formula>
    </cfRule>
  </conditionalFormatting>
  <conditionalFormatting sqref="AI622">
    <cfRule type="expression" dxfId="217" priority="213">
      <formula>IF(RIGHT(TEXT(AI622,"0.#"),1)=".",FALSE,TRUE)</formula>
    </cfRule>
    <cfRule type="expression" dxfId="216" priority="214">
      <formula>IF(RIGHT(TEXT(AI622,"0.#"),1)=".",TRUE,FALSE)</formula>
    </cfRule>
  </conditionalFormatting>
  <conditionalFormatting sqref="AI620">
    <cfRule type="expression" dxfId="215" priority="217">
      <formula>IF(RIGHT(TEXT(AI620,"0.#"),1)=".",FALSE,TRUE)</formula>
    </cfRule>
    <cfRule type="expression" dxfId="214" priority="218">
      <formula>IF(RIGHT(TEXT(AI620,"0.#"),1)=".",TRUE,FALSE)</formula>
    </cfRule>
  </conditionalFormatting>
  <conditionalFormatting sqref="AI621">
    <cfRule type="expression" dxfId="213" priority="215">
      <formula>IF(RIGHT(TEXT(AI621,"0.#"),1)=".",FALSE,TRUE)</formula>
    </cfRule>
    <cfRule type="expression" dxfId="212" priority="216">
      <formula>IF(RIGHT(TEXT(AI621,"0.#"),1)=".",TRUE,FALSE)</formula>
    </cfRule>
  </conditionalFormatting>
  <conditionalFormatting sqref="AM627">
    <cfRule type="expression" dxfId="211" priority="159">
      <formula>IF(RIGHT(TEXT(AM627,"0.#"),1)=".",FALSE,TRUE)</formula>
    </cfRule>
    <cfRule type="expression" dxfId="210" priority="160">
      <formula>IF(RIGHT(TEXT(AM627,"0.#"),1)=".",TRUE,FALSE)</formula>
    </cfRule>
  </conditionalFormatting>
  <conditionalFormatting sqref="AM625">
    <cfRule type="expression" dxfId="209" priority="163">
      <formula>IF(RIGHT(TEXT(AM625,"0.#"),1)=".",FALSE,TRUE)</formula>
    </cfRule>
    <cfRule type="expression" dxfId="208" priority="164">
      <formula>IF(RIGHT(TEXT(AM625,"0.#"),1)=".",TRUE,FALSE)</formula>
    </cfRule>
  </conditionalFormatting>
  <conditionalFormatting sqref="AM626">
    <cfRule type="expression" dxfId="207" priority="161">
      <formula>IF(RIGHT(TEXT(AM626,"0.#"),1)=".",FALSE,TRUE)</formula>
    </cfRule>
    <cfRule type="expression" dxfId="206" priority="162">
      <formula>IF(RIGHT(TEXT(AM626,"0.#"),1)=".",TRUE,FALSE)</formula>
    </cfRule>
  </conditionalFormatting>
  <conditionalFormatting sqref="AI627">
    <cfRule type="expression" dxfId="205" priority="153">
      <formula>IF(RIGHT(TEXT(AI627,"0.#"),1)=".",FALSE,TRUE)</formula>
    </cfRule>
    <cfRule type="expression" dxfId="204" priority="154">
      <formula>IF(RIGHT(TEXT(AI627,"0.#"),1)=".",TRUE,FALSE)</formula>
    </cfRule>
  </conditionalFormatting>
  <conditionalFormatting sqref="AI625">
    <cfRule type="expression" dxfId="203" priority="157">
      <formula>IF(RIGHT(TEXT(AI625,"0.#"),1)=".",FALSE,TRUE)</formula>
    </cfRule>
    <cfRule type="expression" dxfId="202" priority="158">
      <formula>IF(RIGHT(TEXT(AI625,"0.#"),1)=".",TRUE,FALSE)</formula>
    </cfRule>
  </conditionalFormatting>
  <conditionalFormatting sqref="AI626">
    <cfRule type="expression" dxfId="201" priority="155">
      <formula>IF(RIGHT(TEXT(AI626,"0.#"),1)=".",FALSE,TRUE)</formula>
    </cfRule>
    <cfRule type="expression" dxfId="200" priority="156">
      <formula>IF(RIGHT(TEXT(AI626,"0.#"),1)=".",TRUE,FALSE)</formula>
    </cfRule>
  </conditionalFormatting>
  <conditionalFormatting sqref="AM632">
    <cfRule type="expression" dxfId="199" priority="147">
      <formula>IF(RIGHT(TEXT(AM632,"0.#"),1)=".",FALSE,TRUE)</formula>
    </cfRule>
    <cfRule type="expression" dxfId="198" priority="148">
      <formula>IF(RIGHT(TEXT(AM632,"0.#"),1)=".",TRUE,FALSE)</formula>
    </cfRule>
  </conditionalFormatting>
  <conditionalFormatting sqref="AM630">
    <cfRule type="expression" dxfId="197" priority="151">
      <formula>IF(RIGHT(TEXT(AM630,"0.#"),1)=".",FALSE,TRUE)</formula>
    </cfRule>
    <cfRule type="expression" dxfId="196" priority="152">
      <formula>IF(RIGHT(TEXT(AM630,"0.#"),1)=".",TRUE,FALSE)</formula>
    </cfRule>
  </conditionalFormatting>
  <conditionalFormatting sqref="AM631">
    <cfRule type="expression" dxfId="195" priority="149">
      <formula>IF(RIGHT(TEXT(AM631,"0.#"),1)=".",FALSE,TRUE)</formula>
    </cfRule>
    <cfRule type="expression" dxfId="194" priority="150">
      <formula>IF(RIGHT(TEXT(AM631,"0.#"),1)=".",TRUE,FALSE)</formula>
    </cfRule>
  </conditionalFormatting>
  <conditionalFormatting sqref="AI632">
    <cfRule type="expression" dxfId="193" priority="141">
      <formula>IF(RIGHT(TEXT(AI632,"0.#"),1)=".",FALSE,TRUE)</formula>
    </cfRule>
    <cfRule type="expression" dxfId="192" priority="142">
      <formula>IF(RIGHT(TEXT(AI632,"0.#"),1)=".",TRUE,FALSE)</formula>
    </cfRule>
  </conditionalFormatting>
  <conditionalFormatting sqref="AI630">
    <cfRule type="expression" dxfId="191" priority="145">
      <formula>IF(RIGHT(TEXT(AI630,"0.#"),1)=".",FALSE,TRUE)</formula>
    </cfRule>
    <cfRule type="expression" dxfId="190" priority="146">
      <formula>IF(RIGHT(TEXT(AI630,"0.#"),1)=".",TRUE,FALSE)</formula>
    </cfRule>
  </conditionalFormatting>
  <conditionalFormatting sqref="AI631">
    <cfRule type="expression" dxfId="189" priority="143">
      <formula>IF(RIGHT(TEXT(AI631,"0.#"),1)=".",FALSE,TRUE)</formula>
    </cfRule>
    <cfRule type="expression" dxfId="188" priority="144">
      <formula>IF(RIGHT(TEXT(AI631,"0.#"),1)=".",TRUE,FALSE)</formula>
    </cfRule>
  </conditionalFormatting>
  <conditionalFormatting sqref="AM637">
    <cfRule type="expression" dxfId="187" priority="135">
      <formula>IF(RIGHT(TEXT(AM637,"0.#"),1)=".",FALSE,TRUE)</formula>
    </cfRule>
    <cfRule type="expression" dxfId="186" priority="136">
      <formula>IF(RIGHT(TEXT(AM637,"0.#"),1)=".",TRUE,FALSE)</formula>
    </cfRule>
  </conditionalFormatting>
  <conditionalFormatting sqref="AM635">
    <cfRule type="expression" dxfId="185" priority="139">
      <formula>IF(RIGHT(TEXT(AM635,"0.#"),1)=".",FALSE,TRUE)</formula>
    </cfRule>
    <cfRule type="expression" dxfId="184" priority="140">
      <formula>IF(RIGHT(TEXT(AM635,"0.#"),1)=".",TRUE,FALSE)</formula>
    </cfRule>
  </conditionalFormatting>
  <conditionalFormatting sqref="AM636">
    <cfRule type="expression" dxfId="183" priority="137">
      <formula>IF(RIGHT(TEXT(AM636,"0.#"),1)=".",FALSE,TRUE)</formula>
    </cfRule>
    <cfRule type="expression" dxfId="182" priority="138">
      <formula>IF(RIGHT(TEXT(AM636,"0.#"),1)=".",TRUE,FALSE)</formula>
    </cfRule>
  </conditionalFormatting>
  <conditionalFormatting sqref="AI637">
    <cfRule type="expression" dxfId="181" priority="129">
      <formula>IF(RIGHT(TEXT(AI637,"0.#"),1)=".",FALSE,TRUE)</formula>
    </cfRule>
    <cfRule type="expression" dxfId="180" priority="130">
      <formula>IF(RIGHT(TEXT(AI637,"0.#"),1)=".",TRUE,FALSE)</formula>
    </cfRule>
  </conditionalFormatting>
  <conditionalFormatting sqref="AI635">
    <cfRule type="expression" dxfId="179" priority="133">
      <formula>IF(RIGHT(TEXT(AI635,"0.#"),1)=".",FALSE,TRUE)</formula>
    </cfRule>
    <cfRule type="expression" dxfId="178" priority="134">
      <formula>IF(RIGHT(TEXT(AI635,"0.#"),1)=".",TRUE,FALSE)</formula>
    </cfRule>
  </conditionalFormatting>
  <conditionalFormatting sqref="AI636">
    <cfRule type="expression" dxfId="177" priority="131">
      <formula>IF(RIGHT(TEXT(AI636,"0.#"),1)=".",FALSE,TRUE)</formula>
    </cfRule>
    <cfRule type="expression" dxfId="176" priority="132">
      <formula>IF(RIGHT(TEXT(AI636,"0.#"),1)=".",TRUE,FALSE)</formula>
    </cfRule>
  </conditionalFormatting>
  <conditionalFormatting sqref="AM602">
    <cfRule type="expression" dxfId="175" priority="207">
      <formula>IF(RIGHT(TEXT(AM602,"0.#"),1)=".",FALSE,TRUE)</formula>
    </cfRule>
    <cfRule type="expression" dxfId="174" priority="208">
      <formula>IF(RIGHT(TEXT(AM602,"0.#"),1)=".",TRUE,FALSE)</formula>
    </cfRule>
  </conditionalFormatting>
  <conditionalFormatting sqref="AM600">
    <cfRule type="expression" dxfId="173" priority="211">
      <formula>IF(RIGHT(TEXT(AM600,"0.#"),1)=".",FALSE,TRUE)</formula>
    </cfRule>
    <cfRule type="expression" dxfId="172" priority="212">
      <formula>IF(RIGHT(TEXT(AM600,"0.#"),1)=".",TRUE,FALSE)</formula>
    </cfRule>
  </conditionalFormatting>
  <conditionalFormatting sqref="AM601">
    <cfRule type="expression" dxfId="171" priority="209">
      <formula>IF(RIGHT(TEXT(AM601,"0.#"),1)=".",FALSE,TRUE)</formula>
    </cfRule>
    <cfRule type="expression" dxfId="170" priority="210">
      <formula>IF(RIGHT(TEXT(AM601,"0.#"),1)=".",TRUE,FALSE)</formula>
    </cfRule>
  </conditionalFormatting>
  <conditionalFormatting sqref="AI602">
    <cfRule type="expression" dxfId="169" priority="201">
      <formula>IF(RIGHT(TEXT(AI602,"0.#"),1)=".",FALSE,TRUE)</formula>
    </cfRule>
    <cfRule type="expression" dxfId="168" priority="202">
      <formula>IF(RIGHT(TEXT(AI602,"0.#"),1)=".",TRUE,FALSE)</formula>
    </cfRule>
  </conditionalFormatting>
  <conditionalFormatting sqref="AI600">
    <cfRule type="expression" dxfId="167" priority="205">
      <formula>IF(RIGHT(TEXT(AI600,"0.#"),1)=".",FALSE,TRUE)</formula>
    </cfRule>
    <cfRule type="expression" dxfId="166" priority="206">
      <formula>IF(RIGHT(TEXT(AI600,"0.#"),1)=".",TRUE,FALSE)</formula>
    </cfRule>
  </conditionalFormatting>
  <conditionalFormatting sqref="AI601">
    <cfRule type="expression" dxfId="165" priority="203">
      <formula>IF(RIGHT(TEXT(AI601,"0.#"),1)=".",FALSE,TRUE)</formula>
    </cfRule>
    <cfRule type="expression" dxfId="164" priority="204">
      <formula>IF(RIGHT(TEXT(AI601,"0.#"),1)=".",TRUE,FALSE)</formula>
    </cfRule>
  </conditionalFormatting>
  <conditionalFormatting sqref="AM607">
    <cfRule type="expression" dxfId="163" priority="195">
      <formula>IF(RIGHT(TEXT(AM607,"0.#"),1)=".",FALSE,TRUE)</formula>
    </cfRule>
    <cfRule type="expression" dxfId="162" priority="196">
      <formula>IF(RIGHT(TEXT(AM607,"0.#"),1)=".",TRUE,FALSE)</formula>
    </cfRule>
  </conditionalFormatting>
  <conditionalFormatting sqref="AM605">
    <cfRule type="expression" dxfId="161" priority="199">
      <formula>IF(RIGHT(TEXT(AM605,"0.#"),1)=".",FALSE,TRUE)</formula>
    </cfRule>
    <cfRule type="expression" dxfId="160" priority="200">
      <formula>IF(RIGHT(TEXT(AM605,"0.#"),1)=".",TRUE,FALSE)</formula>
    </cfRule>
  </conditionalFormatting>
  <conditionalFormatting sqref="AM606">
    <cfRule type="expression" dxfId="159" priority="197">
      <formula>IF(RIGHT(TEXT(AM606,"0.#"),1)=".",FALSE,TRUE)</formula>
    </cfRule>
    <cfRule type="expression" dxfId="158" priority="198">
      <formula>IF(RIGHT(TEXT(AM606,"0.#"),1)=".",TRUE,FALSE)</formula>
    </cfRule>
  </conditionalFormatting>
  <conditionalFormatting sqref="AI607">
    <cfRule type="expression" dxfId="157" priority="189">
      <formula>IF(RIGHT(TEXT(AI607,"0.#"),1)=".",FALSE,TRUE)</formula>
    </cfRule>
    <cfRule type="expression" dxfId="156" priority="190">
      <formula>IF(RIGHT(TEXT(AI607,"0.#"),1)=".",TRUE,FALSE)</formula>
    </cfRule>
  </conditionalFormatting>
  <conditionalFormatting sqref="AI605">
    <cfRule type="expression" dxfId="155" priority="193">
      <formula>IF(RIGHT(TEXT(AI605,"0.#"),1)=".",FALSE,TRUE)</formula>
    </cfRule>
    <cfRule type="expression" dxfId="154" priority="194">
      <formula>IF(RIGHT(TEXT(AI605,"0.#"),1)=".",TRUE,FALSE)</formula>
    </cfRule>
  </conditionalFormatting>
  <conditionalFormatting sqref="AI606">
    <cfRule type="expression" dxfId="153" priority="191">
      <formula>IF(RIGHT(TEXT(AI606,"0.#"),1)=".",FALSE,TRUE)</formula>
    </cfRule>
    <cfRule type="expression" dxfId="152" priority="192">
      <formula>IF(RIGHT(TEXT(AI606,"0.#"),1)=".",TRUE,FALSE)</formula>
    </cfRule>
  </conditionalFormatting>
  <conditionalFormatting sqref="AM612">
    <cfRule type="expression" dxfId="151" priority="183">
      <formula>IF(RIGHT(TEXT(AM612,"0.#"),1)=".",FALSE,TRUE)</formula>
    </cfRule>
    <cfRule type="expression" dxfId="150" priority="184">
      <formula>IF(RIGHT(TEXT(AM612,"0.#"),1)=".",TRUE,FALSE)</formula>
    </cfRule>
  </conditionalFormatting>
  <conditionalFormatting sqref="AM610">
    <cfRule type="expression" dxfId="149" priority="187">
      <formula>IF(RIGHT(TEXT(AM610,"0.#"),1)=".",FALSE,TRUE)</formula>
    </cfRule>
    <cfRule type="expression" dxfId="148" priority="188">
      <formula>IF(RIGHT(TEXT(AM610,"0.#"),1)=".",TRUE,FALSE)</formula>
    </cfRule>
  </conditionalFormatting>
  <conditionalFormatting sqref="AM611">
    <cfRule type="expression" dxfId="147" priority="185">
      <formula>IF(RIGHT(TEXT(AM611,"0.#"),1)=".",FALSE,TRUE)</formula>
    </cfRule>
    <cfRule type="expression" dxfId="146" priority="186">
      <formula>IF(RIGHT(TEXT(AM611,"0.#"),1)=".",TRUE,FALSE)</formula>
    </cfRule>
  </conditionalFormatting>
  <conditionalFormatting sqref="AI612">
    <cfRule type="expression" dxfId="145" priority="177">
      <formula>IF(RIGHT(TEXT(AI612,"0.#"),1)=".",FALSE,TRUE)</formula>
    </cfRule>
    <cfRule type="expression" dxfId="144" priority="178">
      <formula>IF(RIGHT(TEXT(AI612,"0.#"),1)=".",TRUE,FALSE)</formula>
    </cfRule>
  </conditionalFormatting>
  <conditionalFormatting sqref="AI610">
    <cfRule type="expression" dxfId="143" priority="181">
      <formula>IF(RIGHT(TEXT(AI610,"0.#"),1)=".",FALSE,TRUE)</formula>
    </cfRule>
    <cfRule type="expression" dxfId="142" priority="182">
      <formula>IF(RIGHT(TEXT(AI610,"0.#"),1)=".",TRUE,FALSE)</formula>
    </cfRule>
  </conditionalFormatting>
  <conditionalFormatting sqref="AI611">
    <cfRule type="expression" dxfId="141" priority="179">
      <formula>IF(RIGHT(TEXT(AI611,"0.#"),1)=".",FALSE,TRUE)</formula>
    </cfRule>
    <cfRule type="expression" dxfId="140" priority="180">
      <formula>IF(RIGHT(TEXT(AI611,"0.#"),1)=".",TRUE,FALSE)</formula>
    </cfRule>
  </conditionalFormatting>
  <conditionalFormatting sqref="AM617">
    <cfRule type="expression" dxfId="139" priority="171">
      <formula>IF(RIGHT(TEXT(AM617,"0.#"),1)=".",FALSE,TRUE)</formula>
    </cfRule>
    <cfRule type="expression" dxfId="138" priority="172">
      <formula>IF(RIGHT(TEXT(AM617,"0.#"),1)=".",TRUE,FALSE)</formula>
    </cfRule>
  </conditionalFormatting>
  <conditionalFormatting sqref="AM615">
    <cfRule type="expression" dxfId="137" priority="175">
      <formula>IF(RIGHT(TEXT(AM615,"0.#"),1)=".",FALSE,TRUE)</formula>
    </cfRule>
    <cfRule type="expression" dxfId="136" priority="176">
      <formula>IF(RIGHT(TEXT(AM615,"0.#"),1)=".",TRUE,FALSE)</formula>
    </cfRule>
  </conditionalFormatting>
  <conditionalFormatting sqref="AM616">
    <cfRule type="expression" dxfId="135" priority="173">
      <formula>IF(RIGHT(TEXT(AM616,"0.#"),1)=".",FALSE,TRUE)</formula>
    </cfRule>
    <cfRule type="expression" dxfId="134" priority="174">
      <formula>IF(RIGHT(TEXT(AM616,"0.#"),1)=".",TRUE,FALSE)</formula>
    </cfRule>
  </conditionalFormatting>
  <conditionalFormatting sqref="AI617">
    <cfRule type="expression" dxfId="133" priority="165">
      <formula>IF(RIGHT(TEXT(AI617,"0.#"),1)=".",FALSE,TRUE)</formula>
    </cfRule>
    <cfRule type="expression" dxfId="132" priority="166">
      <formula>IF(RIGHT(TEXT(AI617,"0.#"),1)=".",TRUE,FALSE)</formula>
    </cfRule>
  </conditionalFormatting>
  <conditionalFormatting sqref="AI615">
    <cfRule type="expression" dxfId="131" priority="169">
      <formula>IF(RIGHT(TEXT(AI615,"0.#"),1)=".",FALSE,TRUE)</formula>
    </cfRule>
    <cfRule type="expression" dxfId="130" priority="170">
      <formula>IF(RIGHT(TEXT(AI615,"0.#"),1)=".",TRUE,FALSE)</formula>
    </cfRule>
  </conditionalFormatting>
  <conditionalFormatting sqref="AI616">
    <cfRule type="expression" dxfId="129" priority="167">
      <formula>IF(RIGHT(TEXT(AI616,"0.#"),1)=".",FALSE,TRUE)</formula>
    </cfRule>
    <cfRule type="expression" dxfId="128" priority="168">
      <formula>IF(RIGHT(TEXT(AI616,"0.#"),1)=".",TRUE,FALSE)</formula>
    </cfRule>
  </conditionalFormatting>
  <conditionalFormatting sqref="AM651">
    <cfRule type="expression" dxfId="127" priority="123">
      <formula>IF(RIGHT(TEXT(AM651,"0.#"),1)=".",FALSE,TRUE)</formula>
    </cfRule>
    <cfRule type="expression" dxfId="126" priority="124">
      <formula>IF(RIGHT(TEXT(AM651,"0.#"),1)=".",TRUE,FALSE)</formula>
    </cfRule>
  </conditionalFormatting>
  <conditionalFormatting sqref="AM649">
    <cfRule type="expression" dxfId="125" priority="127">
      <formula>IF(RIGHT(TEXT(AM649,"0.#"),1)=".",FALSE,TRUE)</formula>
    </cfRule>
    <cfRule type="expression" dxfId="124" priority="128">
      <formula>IF(RIGHT(TEXT(AM649,"0.#"),1)=".",TRUE,FALSE)</formula>
    </cfRule>
  </conditionalFormatting>
  <conditionalFormatting sqref="AM650">
    <cfRule type="expression" dxfId="123" priority="125">
      <formula>IF(RIGHT(TEXT(AM650,"0.#"),1)=".",FALSE,TRUE)</formula>
    </cfRule>
    <cfRule type="expression" dxfId="122" priority="126">
      <formula>IF(RIGHT(TEXT(AM650,"0.#"),1)=".",TRUE,FALSE)</formula>
    </cfRule>
  </conditionalFormatting>
  <conditionalFormatting sqref="AI651">
    <cfRule type="expression" dxfId="121" priority="117">
      <formula>IF(RIGHT(TEXT(AI651,"0.#"),1)=".",FALSE,TRUE)</formula>
    </cfRule>
    <cfRule type="expression" dxfId="120" priority="118">
      <formula>IF(RIGHT(TEXT(AI651,"0.#"),1)=".",TRUE,FALSE)</formula>
    </cfRule>
  </conditionalFormatting>
  <conditionalFormatting sqref="AI649">
    <cfRule type="expression" dxfId="119" priority="121">
      <formula>IF(RIGHT(TEXT(AI649,"0.#"),1)=".",FALSE,TRUE)</formula>
    </cfRule>
    <cfRule type="expression" dxfId="118" priority="122">
      <formula>IF(RIGHT(TEXT(AI649,"0.#"),1)=".",TRUE,FALSE)</formula>
    </cfRule>
  </conditionalFormatting>
  <conditionalFormatting sqref="AI650">
    <cfRule type="expression" dxfId="117" priority="119">
      <formula>IF(RIGHT(TEXT(AI650,"0.#"),1)=".",FALSE,TRUE)</formula>
    </cfRule>
    <cfRule type="expression" dxfId="116" priority="120">
      <formula>IF(RIGHT(TEXT(AI650,"0.#"),1)=".",TRUE,FALSE)</formula>
    </cfRule>
  </conditionalFormatting>
  <conditionalFormatting sqref="AM676">
    <cfRule type="expression" dxfId="115" priority="111">
      <formula>IF(RIGHT(TEXT(AM676,"0.#"),1)=".",FALSE,TRUE)</formula>
    </cfRule>
    <cfRule type="expression" dxfId="114" priority="112">
      <formula>IF(RIGHT(TEXT(AM676,"0.#"),1)=".",TRUE,FALSE)</formula>
    </cfRule>
  </conditionalFormatting>
  <conditionalFormatting sqref="AM674">
    <cfRule type="expression" dxfId="113" priority="115">
      <formula>IF(RIGHT(TEXT(AM674,"0.#"),1)=".",FALSE,TRUE)</formula>
    </cfRule>
    <cfRule type="expression" dxfId="112" priority="116">
      <formula>IF(RIGHT(TEXT(AM674,"0.#"),1)=".",TRUE,FALSE)</formula>
    </cfRule>
  </conditionalFormatting>
  <conditionalFormatting sqref="AM675">
    <cfRule type="expression" dxfId="111" priority="113">
      <formula>IF(RIGHT(TEXT(AM675,"0.#"),1)=".",FALSE,TRUE)</formula>
    </cfRule>
    <cfRule type="expression" dxfId="110" priority="114">
      <formula>IF(RIGHT(TEXT(AM675,"0.#"),1)=".",TRUE,FALSE)</formula>
    </cfRule>
  </conditionalFormatting>
  <conditionalFormatting sqref="AI676">
    <cfRule type="expression" dxfId="109" priority="105">
      <formula>IF(RIGHT(TEXT(AI676,"0.#"),1)=".",FALSE,TRUE)</formula>
    </cfRule>
    <cfRule type="expression" dxfId="108" priority="106">
      <formula>IF(RIGHT(TEXT(AI676,"0.#"),1)=".",TRUE,FALSE)</formula>
    </cfRule>
  </conditionalFormatting>
  <conditionalFormatting sqref="AI674">
    <cfRule type="expression" dxfId="107" priority="109">
      <formula>IF(RIGHT(TEXT(AI674,"0.#"),1)=".",FALSE,TRUE)</formula>
    </cfRule>
    <cfRule type="expression" dxfId="106" priority="110">
      <formula>IF(RIGHT(TEXT(AI674,"0.#"),1)=".",TRUE,FALSE)</formula>
    </cfRule>
  </conditionalFormatting>
  <conditionalFormatting sqref="AI675">
    <cfRule type="expression" dxfId="105" priority="107">
      <formula>IF(RIGHT(TEXT(AI675,"0.#"),1)=".",FALSE,TRUE)</formula>
    </cfRule>
    <cfRule type="expression" dxfId="104" priority="108">
      <formula>IF(RIGHT(TEXT(AI675,"0.#"),1)=".",TRUE,FALSE)</formula>
    </cfRule>
  </conditionalFormatting>
  <conditionalFormatting sqref="AM681">
    <cfRule type="expression" dxfId="103" priority="51">
      <formula>IF(RIGHT(TEXT(AM681,"0.#"),1)=".",FALSE,TRUE)</formula>
    </cfRule>
    <cfRule type="expression" dxfId="102" priority="52">
      <formula>IF(RIGHT(TEXT(AM681,"0.#"),1)=".",TRUE,FALSE)</formula>
    </cfRule>
  </conditionalFormatting>
  <conditionalFormatting sqref="AM679">
    <cfRule type="expression" dxfId="101" priority="55">
      <formula>IF(RIGHT(TEXT(AM679,"0.#"),1)=".",FALSE,TRUE)</formula>
    </cfRule>
    <cfRule type="expression" dxfId="100" priority="56">
      <formula>IF(RIGHT(TEXT(AM679,"0.#"),1)=".",TRUE,FALSE)</formula>
    </cfRule>
  </conditionalFormatting>
  <conditionalFormatting sqref="AM680">
    <cfRule type="expression" dxfId="99" priority="53">
      <formula>IF(RIGHT(TEXT(AM680,"0.#"),1)=".",FALSE,TRUE)</formula>
    </cfRule>
    <cfRule type="expression" dxfId="98" priority="54">
      <formula>IF(RIGHT(TEXT(AM680,"0.#"),1)=".",TRUE,FALSE)</formula>
    </cfRule>
  </conditionalFormatting>
  <conditionalFormatting sqref="AI681">
    <cfRule type="expression" dxfId="97" priority="45">
      <formula>IF(RIGHT(TEXT(AI681,"0.#"),1)=".",FALSE,TRUE)</formula>
    </cfRule>
    <cfRule type="expression" dxfId="96" priority="46">
      <formula>IF(RIGHT(TEXT(AI681,"0.#"),1)=".",TRUE,FALSE)</formula>
    </cfRule>
  </conditionalFormatting>
  <conditionalFormatting sqref="AI679">
    <cfRule type="expression" dxfId="95" priority="49">
      <formula>IF(RIGHT(TEXT(AI679,"0.#"),1)=".",FALSE,TRUE)</formula>
    </cfRule>
    <cfRule type="expression" dxfId="94" priority="50">
      <formula>IF(RIGHT(TEXT(AI679,"0.#"),1)=".",TRUE,FALSE)</formula>
    </cfRule>
  </conditionalFormatting>
  <conditionalFormatting sqref="AI680">
    <cfRule type="expression" dxfId="93" priority="47">
      <formula>IF(RIGHT(TEXT(AI680,"0.#"),1)=".",FALSE,TRUE)</formula>
    </cfRule>
    <cfRule type="expression" dxfId="92" priority="48">
      <formula>IF(RIGHT(TEXT(AI680,"0.#"),1)=".",TRUE,FALSE)</formula>
    </cfRule>
  </conditionalFormatting>
  <conditionalFormatting sqref="AM686">
    <cfRule type="expression" dxfId="91" priority="39">
      <formula>IF(RIGHT(TEXT(AM686,"0.#"),1)=".",FALSE,TRUE)</formula>
    </cfRule>
    <cfRule type="expression" dxfId="90" priority="40">
      <formula>IF(RIGHT(TEXT(AM686,"0.#"),1)=".",TRUE,FALSE)</formula>
    </cfRule>
  </conditionalFormatting>
  <conditionalFormatting sqref="AM684">
    <cfRule type="expression" dxfId="89" priority="43">
      <formula>IF(RIGHT(TEXT(AM684,"0.#"),1)=".",FALSE,TRUE)</formula>
    </cfRule>
    <cfRule type="expression" dxfId="88" priority="44">
      <formula>IF(RIGHT(TEXT(AM684,"0.#"),1)=".",TRUE,FALSE)</formula>
    </cfRule>
  </conditionalFormatting>
  <conditionalFormatting sqref="AM685">
    <cfRule type="expression" dxfId="87" priority="41">
      <formula>IF(RIGHT(TEXT(AM685,"0.#"),1)=".",FALSE,TRUE)</formula>
    </cfRule>
    <cfRule type="expression" dxfId="86" priority="42">
      <formula>IF(RIGHT(TEXT(AM685,"0.#"),1)=".",TRUE,FALSE)</formula>
    </cfRule>
  </conditionalFormatting>
  <conditionalFormatting sqref="AI686">
    <cfRule type="expression" dxfId="85" priority="33">
      <formula>IF(RIGHT(TEXT(AI686,"0.#"),1)=".",FALSE,TRUE)</formula>
    </cfRule>
    <cfRule type="expression" dxfId="84" priority="34">
      <formula>IF(RIGHT(TEXT(AI686,"0.#"),1)=".",TRUE,FALSE)</formula>
    </cfRule>
  </conditionalFormatting>
  <conditionalFormatting sqref="AI684">
    <cfRule type="expression" dxfId="83" priority="37">
      <formula>IF(RIGHT(TEXT(AI684,"0.#"),1)=".",FALSE,TRUE)</formula>
    </cfRule>
    <cfRule type="expression" dxfId="82" priority="38">
      <formula>IF(RIGHT(TEXT(AI684,"0.#"),1)=".",TRUE,FALSE)</formula>
    </cfRule>
  </conditionalFormatting>
  <conditionalFormatting sqref="AI685">
    <cfRule type="expression" dxfId="81" priority="35">
      <formula>IF(RIGHT(TEXT(AI685,"0.#"),1)=".",FALSE,TRUE)</formula>
    </cfRule>
    <cfRule type="expression" dxfId="80" priority="36">
      <formula>IF(RIGHT(TEXT(AI685,"0.#"),1)=".",TRUE,FALSE)</formula>
    </cfRule>
  </conditionalFormatting>
  <conditionalFormatting sqref="AM691">
    <cfRule type="expression" dxfId="79" priority="27">
      <formula>IF(RIGHT(TEXT(AM691,"0.#"),1)=".",FALSE,TRUE)</formula>
    </cfRule>
    <cfRule type="expression" dxfId="78" priority="28">
      <formula>IF(RIGHT(TEXT(AM691,"0.#"),1)=".",TRUE,FALSE)</formula>
    </cfRule>
  </conditionalFormatting>
  <conditionalFormatting sqref="AM689">
    <cfRule type="expression" dxfId="77" priority="31">
      <formula>IF(RIGHT(TEXT(AM689,"0.#"),1)=".",FALSE,TRUE)</formula>
    </cfRule>
    <cfRule type="expression" dxfId="76" priority="32">
      <formula>IF(RIGHT(TEXT(AM689,"0.#"),1)=".",TRUE,FALSE)</formula>
    </cfRule>
  </conditionalFormatting>
  <conditionalFormatting sqref="AM690">
    <cfRule type="expression" dxfId="75" priority="29">
      <formula>IF(RIGHT(TEXT(AM690,"0.#"),1)=".",FALSE,TRUE)</formula>
    </cfRule>
    <cfRule type="expression" dxfId="74" priority="30">
      <formula>IF(RIGHT(TEXT(AM690,"0.#"),1)=".",TRUE,FALSE)</formula>
    </cfRule>
  </conditionalFormatting>
  <conditionalFormatting sqref="AI691">
    <cfRule type="expression" dxfId="73" priority="21">
      <formula>IF(RIGHT(TEXT(AI691,"0.#"),1)=".",FALSE,TRUE)</formula>
    </cfRule>
    <cfRule type="expression" dxfId="72" priority="22">
      <formula>IF(RIGHT(TEXT(AI691,"0.#"),1)=".",TRUE,FALSE)</formula>
    </cfRule>
  </conditionalFormatting>
  <conditionalFormatting sqref="AI689">
    <cfRule type="expression" dxfId="71" priority="25">
      <formula>IF(RIGHT(TEXT(AI689,"0.#"),1)=".",FALSE,TRUE)</formula>
    </cfRule>
    <cfRule type="expression" dxfId="70" priority="26">
      <formula>IF(RIGHT(TEXT(AI689,"0.#"),1)=".",TRUE,FALSE)</formula>
    </cfRule>
  </conditionalFormatting>
  <conditionalFormatting sqref="AI690">
    <cfRule type="expression" dxfId="69" priority="23">
      <formula>IF(RIGHT(TEXT(AI690,"0.#"),1)=".",FALSE,TRUE)</formula>
    </cfRule>
    <cfRule type="expression" dxfId="68" priority="24">
      <formula>IF(RIGHT(TEXT(AI690,"0.#"),1)=".",TRUE,FALSE)</formula>
    </cfRule>
  </conditionalFormatting>
  <conditionalFormatting sqref="AM656">
    <cfRule type="expression" dxfId="67" priority="99">
      <formula>IF(RIGHT(TEXT(AM656,"0.#"),1)=".",FALSE,TRUE)</formula>
    </cfRule>
    <cfRule type="expression" dxfId="66" priority="100">
      <formula>IF(RIGHT(TEXT(AM656,"0.#"),1)=".",TRUE,FALSE)</formula>
    </cfRule>
  </conditionalFormatting>
  <conditionalFormatting sqref="AM654">
    <cfRule type="expression" dxfId="65" priority="103">
      <formula>IF(RIGHT(TEXT(AM654,"0.#"),1)=".",FALSE,TRUE)</formula>
    </cfRule>
    <cfRule type="expression" dxfId="64" priority="104">
      <formula>IF(RIGHT(TEXT(AM654,"0.#"),1)=".",TRUE,FALSE)</formula>
    </cfRule>
  </conditionalFormatting>
  <conditionalFormatting sqref="AM655">
    <cfRule type="expression" dxfId="63" priority="101">
      <formula>IF(RIGHT(TEXT(AM655,"0.#"),1)=".",FALSE,TRUE)</formula>
    </cfRule>
    <cfRule type="expression" dxfId="62" priority="102">
      <formula>IF(RIGHT(TEXT(AM655,"0.#"),1)=".",TRUE,FALSE)</formula>
    </cfRule>
  </conditionalFormatting>
  <conditionalFormatting sqref="AI656">
    <cfRule type="expression" dxfId="61" priority="93">
      <formula>IF(RIGHT(TEXT(AI656,"0.#"),1)=".",FALSE,TRUE)</formula>
    </cfRule>
    <cfRule type="expression" dxfId="60" priority="94">
      <formula>IF(RIGHT(TEXT(AI656,"0.#"),1)=".",TRUE,FALSE)</formula>
    </cfRule>
  </conditionalFormatting>
  <conditionalFormatting sqref="AI654">
    <cfRule type="expression" dxfId="59" priority="97">
      <formula>IF(RIGHT(TEXT(AI654,"0.#"),1)=".",FALSE,TRUE)</formula>
    </cfRule>
    <cfRule type="expression" dxfId="58" priority="98">
      <formula>IF(RIGHT(TEXT(AI654,"0.#"),1)=".",TRUE,FALSE)</formula>
    </cfRule>
  </conditionalFormatting>
  <conditionalFormatting sqref="AI655">
    <cfRule type="expression" dxfId="57" priority="95">
      <formula>IF(RIGHT(TEXT(AI655,"0.#"),1)=".",FALSE,TRUE)</formula>
    </cfRule>
    <cfRule type="expression" dxfId="56" priority="96">
      <formula>IF(RIGHT(TEXT(AI655,"0.#"),1)=".",TRUE,FALSE)</formula>
    </cfRule>
  </conditionalFormatting>
  <conditionalFormatting sqref="AM661">
    <cfRule type="expression" dxfId="55" priority="87">
      <formula>IF(RIGHT(TEXT(AM661,"0.#"),1)=".",FALSE,TRUE)</formula>
    </cfRule>
    <cfRule type="expression" dxfId="54" priority="88">
      <formula>IF(RIGHT(TEXT(AM661,"0.#"),1)=".",TRUE,FALSE)</formula>
    </cfRule>
  </conditionalFormatting>
  <conditionalFormatting sqref="AM659">
    <cfRule type="expression" dxfId="53" priority="91">
      <formula>IF(RIGHT(TEXT(AM659,"0.#"),1)=".",FALSE,TRUE)</formula>
    </cfRule>
    <cfRule type="expression" dxfId="52" priority="92">
      <formula>IF(RIGHT(TEXT(AM659,"0.#"),1)=".",TRUE,FALSE)</formula>
    </cfRule>
  </conditionalFormatting>
  <conditionalFormatting sqref="AM660">
    <cfRule type="expression" dxfId="51" priority="89">
      <formula>IF(RIGHT(TEXT(AM660,"0.#"),1)=".",FALSE,TRUE)</formula>
    </cfRule>
    <cfRule type="expression" dxfId="50" priority="90">
      <formula>IF(RIGHT(TEXT(AM660,"0.#"),1)=".",TRUE,FALSE)</formula>
    </cfRule>
  </conditionalFormatting>
  <conditionalFormatting sqref="AI661">
    <cfRule type="expression" dxfId="49" priority="81">
      <formula>IF(RIGHT(TEXT(AI661,"0.#"),1)=".",FALSE,TRUE)</formula>
    </cfRule>
    <cfRule type="expression" dxfId="48" priority="82">
      <formula>IF(RIGHT(TEXT(AI661,"0.#"),1)=".",TRUE,FALSE)</formula>
    </cfRule>
  </conditionalFormatting>
  <conditionalFormatting sqref="AI659">
    <cfRule type="expression" dxfId="47" priority="85">
      <formula>IF(RIGHT(TEXT(AI659,"0.#"),1)=".",FALSE,TRUE)</formula>
    </cfRule>
    <cfRule type="expression" dxfId="46" priority="86">
      <formula>IF(RIGHT(TEXT(AI659,"0.#"),1)=".",TRUE,FALSE)</formula>
    </cfRule>
  </conditionalFormatting>
  <conditionalFormatting sqref="AI660">
    <cfRule type="expression" dxfId="45" priority="83">
      <formula>IF(RIGHT(TEXT(AI660,"0.#"),1)=".",FALSE,TRUE)</formula>
    </cfRule>
    <cfRule type="expression" dxfId="44" priority="84">
      <formula>IF(RIGHT(TEXT(AI660,"0.#"),1)=".",TRUE,FALSE)</formula>
    </cfRule>
  </conditionalFormatting>
  <conditionalFormatting sqref="AM666">
    <cfRule type="expression" dxfId="43" priority="75">
      <formula>IF(RIGHT(TEXT(AM666,"0.#"),1)=".",FALSE,TRUE)</formula>
    </cfRule>
    <cfRule type="expression" dxfId="42" priority="76">
      <formula>IF(RIGHT(TEXT(AM666,"0.#"),1)=".",TRUE,FALSE)</formula>
    </cfRule>
  </conditionalFormatting>
  <conditionalFormatting sqref="AM664">
    <cfRule type="expression" dxfId="41" priority="79">
      <formula>IF(RIGHT(TEXT(AM664,"0.#"),1)=".",FALSE,TRUE)</formula>
    </cfRule>
    <cfRule type="expression" dxfId="40" priority="80">
      <formula>IF(RIGHT(TEXT(AM664,"0.#"),1)=".",TRUE,FALSE)</formula>
    </cfRule>
  </conditionalFormatting>
  <conditionalFormatting sqref="AM665">
    <cfRule type="expression" dxfId="39" priority="77">
      <formula>IF(RIGHT(TEXT(AM665,"0.#"),1)=".",FALSE,TRUE)</formula>
    </cfRule>
    <cfRule type="expression" dxfId="38" priority="78">
      <formula>IF(RIGHT(TEXT(AM665,"0.#"),1)=".",TRUE,FALSE)</formula>
    </cfRule>
  </conditionalFormatting>
  <conditionalFormatting sqref="AI666">
    <cfRule type="expression" dxfId="37" priority="69">
      <formula>IF(RIGHT(TEXT(AI666,"0.#"),1)=".",FALSE,TRUE)</formula>
    </cfRule>
    <cfRule type="expression" dxfId="36" priority="70">
      <formula>IF(RIGHT(TEXT(AI666,"0.#"),1)=".",TRUE,FALSE)</formula>
    </cfRule>
  </conditionalFormatting>
  <conditionalFormatting sqref="AI664">
    <cfRule type="expression" dxfId="35" priority="73">
      <formula>IF(RIGHT(TEXT(AI664,"0.#"),1)=".",FALSE,TRUE)</formula>
    </cfRule>
    <cfRule type="expression" dxfId="34" priority="74">
      <formula>IF(RIGHT(TEXT(AI664,"0.#"),1)=".",TRUE,FALSE)</formula>
    </cfRule>
  </conditionalFormatting>
  <conditionalFormatting sqref="AI665">
    <cfRule type="expression" dxfId="33" priority="71">
      <formula>IF(RIGHT(TEXT(AI665,"0.#"),1)=".",FALSE,TRUE)</formula>
    </cfRule>
    <cfRule type="expression" dxfId="32" priority="72">
      <formula>IF(RIGHT(TEXT(AI665,"0.#"),1)=".",TRUE,FALSE)</formula>
    </cfRule>
  </conditionalFormatting>
  <conditionalFormatting sqref="AM671">
    <cfRule type="expression" dxfId="31" priority="63">
      <formula>IF(RIGHT(TEXT(AM671,"0.#"),1)=".",FALSE,TRUE)</formula>
    </cfRule>
    <cfRule type="expression" dxfId="30" priority="64">
      <formula>IF(RIGHT(TEXT(AM671,"0.#"),1)=".",TRUE,FALSE)</formula>
    </cfRule>
  </conditionalFormatting>
  <conditionalFormatting sqref="AM669">
    <cfRule type="expression" dxfId="29" priority="67">
      <formula>IF(RIGHT(TEXT(AM669,"0.#"),1)=".",FALSE,TRUE)</formula>
    </cfRule>
    <cfRule type="expression" dxfId="28" priority="68">
      <formula>IF(RIGHT(TEXT(AM669,"0.#"),1)=".",TRUE,FALSE)</formula>
    </cfRule>
  </conditionalFormatting>
  <conditionalFormatting sqref="AM670">
    <cfRule type="expression" dxfId="27" priority="65">
      <formula>IF(RIGHT(TEXT(AM670,"0.#"),1)=".",FALSE,TRUE)</formula>
    </cfRule>
    <cfRule type="expression" dxfId="26" priority="66">
      <formula>IF(RIGHT(TEXT(AM670,"0.#"),1)=".",TRUE,FALSE)</formula>
    </cfRule>
  </conditionalFormatting>
  <conditionalFormatting sqref="AI671">
    <cfRule type="expression" dxfId="25" priority="57">
      <formula>IF(RIGHT(TEXT(AI671,"0.#"),1)=".",FALSE,TRUE)</formula>
    </cfRule>
    <cfRule type="expression" dxfId="24" priority="58">
      <formula>IF(RIGHT(TEXT(AI671,"0.#"),1)=".",TRUE,FALSE)</formula>
    </cfRule>
  </conditionalFormatting>
  <conditionalFormatting sqref="AI669">
    <cfRule type="expression" dxfId="23" priority="61">
      <formula>IF(RIGHT(TEXT(AI669,"0.#"),1)=".",FALSE,TRUE)</formula>
    </cfRule>
    <cfRule type="expression" dxfId="22" priority="62">
      <formula>IF(RIGHT(TEXT(AI669,"0.#"),1)=".",TRUE,FALSE)</formula>
    </cfRule>
  </conditionalFormatting>
  <conditionalFormatting sqref="AI670">
    <cfRule type="expression" dxfId="21" priority="59">
      <formula>IF(RIGHT(TEXT(AI670,"0.#"),1)=".",FALSE,TRUE)</formula>
    </cfRule>
    <cfRule type="expression" dxfId="20" priority="60">
      <formula>IF(RIGHT(TEXT(AI670,"0.#"),1)=".",TRUE,FALSE)</formula>
    </cfRule>
  </conditionalFormatting>
  <conditionalFormatting sqref="P29:AC29">
    <cfRule type="expression" dxfId="19" priority="19">
      <formula>IF(RIGHT(TEXT(P29,"0.#"),1)=".",FALSE,TRUE)</formula>
    </cfRule>
    <cfRule type="expression" dxfId="18" priority="20">
      <formula>IF(RIGHT(TEXT(P29,"0.#"),1)=".",TRUE,FALSE)</formula>
    </cfRule>
  </conditionalFormatting>
  <conditionalFormatting sqref="Y921">
    <cfRule type="expression" dxfId="17" priority="13">
      <formula>IF(RIGHT(TEXT(Y921,"0.#"),1)=".",FALSE,TRUE)</formula>
    </cfRule>
    <cfRule type="expression" dxfId="16" priority="14">
      <formula>IF(RIGHT(TEXT(Y921,"0.#"),1)=".",TRUE,FALSE)</formula>
    </cfRule>
  </conditionalFormatting>
  <conditionalFormatting sqref="AL921:AO921">
    <cfRule type="expression" dxfId="15" priority="15">
      <formula>IF(AND(AL921&gt;=0, RIGHT(TEXT(AL921,"0.#"),1)&lt;&gt;"."),TRUE,FALSE)</formula>
    </cfRule>
    <cfRule type="expression" dxfId="14" priority="16">
      <formula>IF(AND(AL921&gt;=0, RIGHT(TEXT(AL921,"0.#"),1)="."),TRUE,FALSE)</formula>
    </cfRule>
    <cfRule type="expression" dxfId="13" priority="17">
      <formula>IF(AND(AL921&lt;0, RIGHT(TEXT(AL921,"0.#"),1)&lt;&gt;"."),TRUE,FALSE)</formula>
    </cfRule>
    <cfRule type="expression" dxfId="12" priority="18">
      <formula>IF(AND(AL921&lt;0, RIGHT(TEXT(AL921,"0.#"),1)="."),TRUE,FALSE)</formula>
    </cfRule>
  </conditionalFormatting>
  <conditionalFormatting sqref="Y911">
    <cfRule type="expression" dxfId="11" priority="7">
      <formula>IF(RIGHT(TEXT(Y911,"0.#"),1)=".",FALSE,TRUE)</formula>
    </cfRule>
    <cfRule type="expression" dxfId="10" priority="8">
      <formula>IF(RIGHT(TEXT(Y911,"0.#"),1)=".",TRUE,FALSE)</formula>
    </cfRule>
  </conditionalFormatting>
  <conditionalFormatting sqref="AL911:AO911">
    <cfRule type="expression" dxfId="9" priority="9">
      <formula>IF(AND(AL911&gt;=0, RIGHT(TEXT(AL911,"0.#"),1)&lt;&gt;"."),TRUE,FALSE)</formula>
    </cfRule>
    <cfRule type="expression" dxfId="8" priority="10">
      <formula>IF(AND(AL911&gt;=0, RIGHT(TEXT(AL911,"0.#"),1)="."),TRUE,FALSE)</formula>
    </cfRule>
    <cfRule type="expression" dxfId="7" priority="11">
      <formula>IF(AND(AL911&lt;0, RIGHT(TEXT(AL911,"0.#"),1)&lt;&gt;"."),TRUE,FALSE)</formula>
    </cfRule>
    <cfRule type="expression" dxfId="6" priority="12">
      <formula>IF(AND(AL911&lt;0, RIGHT(TEXT(AL911,"0.#"),1)="."),TRUE,FALSE)</formula>
    </cfRule>
  </conditionalFormatting>
  <conditionalFormatting sqref="Y912">
    <cfRule type="expression" dxfId="5" priority="1">
      <formula>IF(RIGHT(TEXT(Y912,"0.#"),1)=".",FALSE,TRUE)</formula>
    </cfRule>
    <cfRule type="expression" dxfId="4" priority="2">
      <formula>IF(RIGHT(TEXT(Y912,"0.#"),1)=".",TRUE,FALSE)</formula>
    </cfRule>
  </conditionalFormatting>
  <conditionalFormatting sqref="AL912:AO912">
    <cfRule type="expression" dxfId="3" priority="3">
      <formula>IF(AND(AL912&gt;=0, RIGHT(TEXT(AL912,"0.#"),1)&lt;&gt;"."),TRUE,FALSE)</formula>
    </cfRule>
    <cfRule type="expression" dxfId="2" priority="4">
      <formula>IF(AND(AL912&gt;=0, RIGHT(TEXT(AL912,"0.#"),1)="."),TRUE,FALSE)</formula>
    </cfRule>
    <cfRule type="expression" dxfId="1" priority="5">
      <formula>IF(AND(AL912&lt;0, RIGHT(TEXT(AL912,"0.#"),1)&lt;&gt;"."),TRUE,FALSE)</formula>
    </cfRule>
    <cfRule type="expression" dxfId="0" priority="6">
      <formula>IF(AND(AL912&lt;0, RIGHT(TEXT(AL912,"0.#"),1)="."),TRUE,FALSE)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29" max="49" man="1"/>
    <brk id="249" max="49" man="1"/>
    <brk id="718" max="49" man="1"/>
    <brk id="747" max="49" man="1"/>
    <brk id="841"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634</v>
      </c>
      <c r="H2" s="13" t="str">
        <f>IF(G2="","",F2)</f>
        <v>一般会計</v>
      </c>
      <c r="I2" s="13" t="str">
        <f>IF(H2="","",IF(I1&lt;&gt;"",CONCATENATE(I1,"、",H2),H2))</f>
        <v>一般会計</v>
      </c>
      <c r="K2" s="14" t="s">
        <v>102</v>
      </c>
      <c r="L2" s="15"/>
      <c r="M2" s="13" t="str">
        <f>IF(L2="","",K2)</f>
        <v/>
      </c>
      <c r="N2" s="13" t="str">
        <f>IF(M2="","",IF(N1&lt;&gt;"",CONCATENATE(N1,"、",M2),M2))</f>
        <v/>
      </c>
      <c r="O2" s="13"/>
      <c r="P2" s="12" t="s">
        <v>73</v>
      </c>
      <c r="Q2" s="17" t="s">
        <v>634</v>
      </c>
      <c r="R2" s="13" t="str">
        <f>IF(Q2="","",P2)</f>
        <v>直接実施</v>
      </c>
      <c r="S2" s="13" t="str">
        <f>IF(R2="","",IF(S1&lt;&gt;"",CONCATENATE(S1,"、",R2),R2))</f>
        <v>直接実施</v>
      </c>
      <c r="T2" s="13"/>
      <c r="U2" s="86">
        <v>20</v>
      </c>
      <c r="W2" s="32" t="s">
        <v>174</v>
      </c>
      <c r="Y2" s="32" t="s">
        <v>67</v>
      </c>
      <c r="Z2" s="32" t="s">
        <v>67</v>
      </c>
      <c r="AA2" s="79" t="s">
        <v>328</v>
      </c>
      <c r="AB2" s="79" t="s">
        <v>560</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428</v>
      </c>
      <c r="AB3" s="79" t="s">
        <v>561</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335</v>
      </c>
      <c r="Z4" s="32" t="s">
        <v>468</v>
      </c>
      <c r="AA4" s="79" t="s">
        <v>429</v>
      </c>
      <c r="AB4" s="79" t="s">
        <v>562</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t="s">
        <v>634</v>
      </c>
      <c r="C5" s="13" t="str">
        <f t="shared" si="0"/>
        <v>海洋政策</v>
      </c>
      <c r="D5" s="13" t="str">
        <f>IF(C5="",D4,IF(D4&lt;&gt;"",CONCATENATE(D4,"、",C5),C5))</f>
        <v>海洋政策</v>
      </c>
      <c r="F5" s="18" t="s">
        <v>113</v>
      </c>
      <c r="G5" s="17"/>
      <c r="H5" s="13" t="str">
        <f t="shared" si="1"/>
        <v/>
      </c>
      <c r="I5" s="13" t="str">
        <f t="shared" si="5"/>
        <v>一般会計</v>
      </c>
      <c r="K5" s="14" t="s">
        <v>105</v>
      </c>
      <c r="L5" s="15" t="s">
        <v>634</v>
      </c>
      <c r="M5" s="13" t="str">
        <f t="shared" si="2"/>
        <v>防衛関係</v>
      </c>
      <c r="N5" s="13" t="str">
        <f t="shared" si="6"/>
        <v>防衛関係</v>
      </c>
      <c r="O5" s="13"/>
      <c r="P5" s="12" t="s">
        <v>76</v>
      </c>
      <c r="Q5" s="17"/>
      <c r="R5" s="13" t="str">
        <f t="shared" si="3"/>
        <v/>
      </c>
      <c r="S5" s="13" t="str">
        <f t="shared" si="4"/>
        <v>直接実施</v>
      </c>
      <c r="T5" s="13"/>
      <c r="W5" s="32" t="s">
        <v>617</v>
      </c>
      <c r="Y5" s="32" t="s">
        <v>336</v>
      </c>
      <c r="Z5" s="32" t="s">
        <v>469</v>
      </c>
      <c r="AA5" s="79" t="s">
        <v>430</v>
      </c>
      <c r="AB5" s="79" t="s">
        <v>563</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304</v>
      </c>
      <c r="W6" s="32" t="s">
        <v>151</v>
      </c>
      <c r="Y6" s="32" t="s">
        <v>337</v>
      </c>
      <c r="Z6" s="32" t="s">
        <v>470</v>
      </c>
      <c r="AA6" s="79" t="s">
        <v>431</v>
      </c>
      <c r="AB6" s="79" t="s">
        <v>564</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海洋政策</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338</v>
      </c>
      <c r="Z7" s="32" t="s">
        <v>471</v>
      </c>
      <c r="AA7" s="79" t="s">
        <v>432</v>
      </c>
      <c r="AB7" s="79" t="s">
        <v>565</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330</v>
      </c>
      <c r="W8" s="32" t="s">
        <v>153</v>
      </c>
      <c r="Y8" s="32" t="s">
        <v>339</v>
      </c>
      <c r="Z8" s="32" t="s">
        <v>472</v>
      </c>
      <c r="AA8" s="79" t="s">
        <v>433</v>
      </c>
      <c r="AB8" s="79" t="s">
        <v>566</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海洋政策</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331</v>
      </c>
      <c r="W9" s="32" t="s">
        <v>154</v>
      </c>
      <c r="Y9" s="32" t="s">
        <v>340</v>
      </c>
      <c r="Z9" s="32" t="s">
        <v>473</v>
      </c>
      <c r="AA9" s="79" t="s">
        <v>434</v>
      </c>
      <c r="AB9" s="79" t="s">
        <v>567</v>
      </c>
      <c r="AC9" s="31"/>
      <c r="AD9" s="31"/>
      <c r="AE9" s="31"/>
      <c r="AF9" s="30"/>
      <c r="AG9" s="44" t="s">
        <v>296</v>
      </c>
      <c r="AI9" s="67"/>
      <c r="AK9" s="42" t="str">
        <f t="shared" si="7"/>
        <v>H</v>
      </c>
      <c r="AP9" s="44" t="s">
        <v>296</v>
      </c>
    </row>
    <row r="10" spans="1:42" ht="13.5" customHeight="1" x14ac:dyDescent="0.15">
      <c r="A10" s="14" t="s">
        <v>246</v>
      </c>
      <c r="B10" s="15"/>
      <c r="C10" s="13" t="str">
        <f t="shared" si="0"/>
        <v/>
      </c>
      <c r="D10" s="13" t="str">
        <f t="shared" si="8"/>
        <v>海洋政策</v>
      </c>
      <c r="F10" s="18" t="s">
        <v>116</v>
      </c>
      <c r="G10" s="17"/>
      <c r="H10" s="13" t="str">
        <f t="shared" si="1"/>
        <v/>
      </c>
      <c r="I10" s="13" t="str">
        <f t="shared" si="5"/>
        <v>一般会計</v>
      </c>
      <c r="K10" s="14" t="s">
        <v>250</v>
      </c>
      <c r="L10" s="15"/>
      <c r="M10" s="13" t="str">
        <f t="shared" si="2"/>
        <v/>
      </c>
      <c r="N10" s="13" t="str">
        <f t="shared" si="6"/>
        <v>防衛関係</v>
      </c>
      <c r="O10" s="13"/>
      <c r="P10" s="13" t="str">
        <f>S8</f>
        <v>直接実施</v>
      </c>
      <c r="Q10" s="19"/>
      <c r="T10" s="13"/>
      <c r="W10" s="32" t="s">
        <v>155</v>
      </c>
      <c r="Y10" s="32" t="s">
        <v>341</v>
      </c>
      <c r="Z10" s="32" t="s">
        <v>474</v>
      </c>
      <c r="AA10" s="79" t="s">
        <v>435</v>
      </c>
      <c r="AB10" s="79" t="s">
        <v>568</v>
      </c>
      <c r="AC10" s="31"/>
      <c r="AD10" s="31"/>
      <c r="AE10" s="31"/>
      <c r="AF10" s="30"/>
      <c r="AG10" s="44" t="s">
        <v>281</v>
      </c>
      <c r="AK10" s="42" t="str">
        <f t="shared" si="7"/>
        <v>I</v>
      </c>
      <c r="AP10" s="42" t="s">
        <v>275</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342</v>
      </c>
      <c r="Z11" s="32" t="s">
        <v>475</v>
      </c>
      <c r="AA11" s="79" t="s">
        <v>436</v>
      </c>
      <c r="AB11" s="79" t="s">
        <v>569</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594</v>
      </c>
      <c r="W12" s="32" t="s">
        <v>157</v>
      </c>
      <c r="Y12" s="32" t="s">
        <v>343</v>
      </c>
      <c r="Z12" s="32" t="s">
        <v>476</v>
      </c>
      <c r="AA12" s="79" t="s">
        <v>437</v>
      </c>
      <c r="AB12" s="79" t="s">
        <v>570</v>
      </c>
      <c r="AC12" s="31"/>
      <c r="AD12" s="31"/>
      <c r="AE12" s="31"/>
      <c r="AF12" s="30"/>
      <c r="AG12" s="42" t="s">
        <v>282</v>
      </c>
      <c r="AK12" s="42"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防衛関係</v>
      </c>
      <c r="L13" s="13"/>
      <c r="O13" s="13"/>
      <c r="P13" s="13"/>
      <c r="Q13" s="19"/>
      <c r="T13" s="13"/>
      <c r="U13" s="32" t="s">
        <v>174</v>
      </c>
      <c r="W13" s="32" t="s">
        <v>158</v>
      </c>
      <c r="Y13" s="32" t="s">
        <v>344</v>
      </c>
      <c r="Z13" s="32" t="s">
        <v>477</v>
      </c>
      <c r="AA13" s="79" t="s">
        <v>438</v>
      </c>
      <c r="AB13" s="79" t="s">
        <v>571</v>
      </c>
      <c r="AC13" s="31"/>
      <c r="AD13" s="31"/>
      <c r="AE13" s="31"/>
      <c r="AF13" s="30"/>
      <c r="AG13" s="42" t="s">
        <v>283</v>
      </c>
      <c r="AK13" s="42"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595</v>
      </c>
      <c r="W14" s="32" t="s">
        <v>159</v>
      </c>
      <c r="Y14" s="32" t="s">
        <v>345</v>
      </c>
      <c r="Z14" s="32" t="s">
        <v>478</v>
      </c>
      <c r="AA14" s="79" t="s">
        <v>439</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596</v>
      </c>
      <c r="W15" s="32" t="s">
        <v>160</v>
      </c>
      <c r="Y15" s="32" t="s">
        <v>346</v>
      </c>
      <c r="Z15" s="32" t="s">
        <v>479</v>
      </c>
      <c r="AA15" s="79" t="s">
        <v>440</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U16" s="32" t="s">
        <v>597</v>
      </c>
      <c r="W16" s="32" t="s">
        <v>161</v>
      </c>
      <c r="Y16" s="32" t="s">
        <v>347</v>
      </c>
      <c r="Z16" s="32" t="s">
        <v>480</v>
      </c>
      <c r="AA16" s="79" t="s">
        <v>441</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U17" s="32" t="s">
        <v>598</v>
      </c>
      <c r="W17" s="32" t="s">
        <v>162</v>
      </c>
      <c r="Y17" s="32" t="s">
        <v>348</v>
      </c>
      <c r="Z17" s="32" t="s">
        <v>481</v>
      </c>
      <c r="AA17" s="79" t="s">
        <v>442</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U18" s="32" t="s">
        <v>599</v>
      </c>
      <c r="W18" s="32" t="s">
        <v>163</v>
      </c>
      <c r="Y18" s="32" t="s">
        <v>349</v>
      </c>
      <c r="Z18" s="32" t="s">
        <v>482</v>
      </c>
      <c r="AA18" s="79" t="s">
        <v>443</v>
      </c>
      <c r="AB18" s="79" t="s">
        <v>576</v>
      </c>
      <c r="AC18" s="31"/>
      <c r="AD18" s="31"/>
      <c r="AE18" s="31"/>
      <c r="AF18" s="30"/>
      <c r="AK18" s="42"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U19" s="32" t="s">
        <v>600</v>
      </c>
      <c r="W19" s="32" t="s">
        <v>164</v>
      </c>
      <c r="Y19" s="32" t="s">
        <v>350</v>
      </c>
      <c r="Z19" s="32" t="s">
        <v>483</v>
      </c>
      <c r="AA19" s="79" t="s">
        <v>444</v>
      </c>
      <c r="AB19" s="79" t="s">
        <v>577</v>
      </c>
      <c r="AC19" s="31"/>
      <c r="AD19" s="31"/>
      <c r="AE19" s="31"/>
      <c r="AF19" s="30"/>
      <c r="AK19" s="42" t="str">
        <f t="shared" si="7"/>
        <v>R</v>
      </c>
    </row>
    <row r="20" spans="1:37" ht="13.5" customHeight="1" x14ac:dyDescent="0.15">
      <c r="A20" s="14" t="s">
        <v>235</v>
      </c>
      <c r="B20" s="15"/>
      <c r="C20" s="13" t="str">
        <f t="shared" si="9"/>
        <v/>
      </c>
      <c r="D20" s="13" t="str">
        <f t="shared" si="8"/>
        <v>海洋政策</v>
      </c>
      <c r="F20" s="18" t="s">
        <v>234</v>
      </c>
      <c r="G20" s="17"/>
      <c r="H20" s="13" t="str">
        <f t="shared" si="1"/>
        <v/>
      </c>
      <c r="I20" s="13" t="str">
        <f t="shared" si="5"/>
        <v>一般会計</v>
      </c>
      <c r="K20" s="13"/>
      <c r="L20" s="13"/>
      <c r="O20" s="13"/>
      <c r="P20" s="13"/>
      <c r="Q20" s="19"/>
      <c r="T20" s="13"/>
      <c r="U20" s="32" t="s">
        <v>601</v>
      </c>
      <c r="W20" s="32" t="s">
        <v>165</v>
      </c>
      <c r="Y20" s="32" t="s">
        <v>351</v>
      </c>
      <c r="Z20" s="32" t="s">
        <v>484</v>
      </c>
      <c r="AA20" s="79" t="s">
        <v>445</v>
      </c>
      <c r="AB20" s="79" t="s">
        <v>578</v>
      </c>
      <c r="AC20" s="31"/>
      <c r="AD20" s="31"/>
      <c r="AE20" s="31"/>
      <c r="AF20" s="30"/>
      <c r="AK20" s="42" t="str">
        <f t="shared" si="7"/>
        <v>S</v>
      </c>
    </row>
    <row r="21" spans="1:37" ht="13.5" customHeight="1" x14ac:dyDescent="0.15">
      <c r="A21" s="14" t="s">
        <v>236</v>
      </c>
      <c r="B21" s="15"/>
      <c r="C21" s="13" t="str">
        <f t="shared" si="9"/>
        <v/>
      </c>
      <c r="D21" s="13" t="str">
        <f t="shared" si="8"/>
        <v>海洋政策</v>
      </c>
      <c r="F21" s="18" t="s">
        <v>126</v>
      </c>
      <c r="G21" s="17"/>
      <c r="H21" s="13" t="str">
        <f t="shared" si="1"/>
        <v/>
      </c>
      <c r="I21" s="13" t="str">
        <f t="shared" si="5"/>
        <v>一般会計</v>
      </c>
      <c r="K21" s="13"/>
      <c r="L21" s="13"/>
      <c r="O21" s="13"/>
      <c r="P21" s="13"/>
      <c r="Q21" s="19"/>
      <c r="T21" s="13"/>
      <c r="U21" s="32" t="s">
        <v>602</v>
      </c>
      <c r="W21" s="32" t="s">
        <v>166</v>
      </c>
      <c r="Y21" s="32" t="s">
        <v>352</v>
      </c>
      <c r="Z21" s="32" t="s">
        <v>485</v>
      </c>
      <c r="AA21" s="79" t="s">
        <v>446</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U22" s="32" t="s">
        <v>603</v>
      </c>
      <c r="W22" s="32" t="s">
        <v>167</v>
      </c>
      <c r="Y22" s="32" t="s">
        <v>353</v>
      </c>
      <c r="Z22" s="32" t="s">
        <v>486</v>
      </c>
      <c r="AA22" s="79" t="s">
        <v>447</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U23" s="32" t="s">
        <v>604</v>
      </c>
      <c r="W23" s="32" t="s">
        <v>620</v>
      </c>
      <c r="Y23" s="32" t="s">
        <v>354</v>
      </c>
      <c r="Z23" s="32" t="s">
        <v>487</v>
      </c>
      <c r="AA23" s="79" t="s">
        <v>448</v>
      </c>
      <c r="AB23" s="79" t="s">
        <v>581</v>
      </c>
      <c r="AC23" s="31"/>
      <c r="AD23" s="31"/>
      <c r="AE23" s="31"/>
      <c r="AF23" s="30"/>
      <c r="AK23" s="42" t="str">
        <f t="shared" si="7"/>
        <v>V</v>
      </c>
    </row>
    <row r="24" spans="1:37" ht="13.5" customHeight="1" x14ac:dyDescent="0.15">
      <c r="A24" s="74" t="s">
        <v>321</v>
      </c>
      <c r="B24" s="15"/>
      <c r="C24" s="13" t="str">
        <f t="shared" si="9"/>
        <v/>
      </c>
      <c r="D24" s="13" t="str">
        <f>IF(C24="",D23,IF(D23&lt;&gt;"",CONCATENATE(D23,"、",C24),C24))</f>
        <v>海洋政策</v>
      </c>
      <c r="F24" s="18" t="s">
        <v>326</v>
      </c>
      <c r="G24" s="17"/>
      <c r="H24" s="13" t="str">
        <f t="shared" si="1"/>
        <v/>
      </c>
      <c r="I24" s="13" t="str">
        <f t="shared" si="5"/>
        <v>一般会計</v>
      </c>
      <c r="K24" s="13"/>
      <c r="L24" s="13"/>
      <c r="O24" s="13"/>
      <c r="P24" s="13"/>
      <c r="Q24" s="19"/>
      <c r="T24" s="13"/>
      <c r="U24" s="32" t="s">
        <v>605</v>
      </c>
      <c r="Y24" s="32" t="s">
        <v>355</v>
      </c>
      <c r="Z24" s="32" t="s">
        <v>488</v>
      </c>
      <c r="AA24" s="79" t="s">
        <v>449</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356</v>
      </c>
      <c r="Z25" s="32" t="s">
        <v>489</v>
      </c>
      <c r="AA25" s="79" t="s">
        <v>450</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357</v>
      </c>
      <c r="Z26" s="32" t="s">
        <v>490</v>
      </c>
      <c r="AA26" s="79" t="s">
        <v>451</v>
      </c>
      <c r="AB26" s="79" t="s">
        <v>584</v>
      </c>
      <c r="AC26" s="31"/>
      <c r="AD26" s="31"/>
      <c r="AE26" s="31"/>
      <c r="AF26" s="30"/>
      <c r="AK26" s="42"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U27" s="32" t="s">
        <v>608</v>
      </c>
      <c r="Y27" s="32" t="s">
        <v>358</v>
      </c>
      <c r="Z27" s="32" t="s">
        <v>491</v>
      </c>
      <c r="AA27" s="79" t="s">
        <v>452</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359</v>
      </c>
      <c r="Z28" s="32" t="s">
        <v>492</v>
      </c>
      <c r="AA28" s="79" t="s">
        <v>453</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360</v>
      </c>
      <c r="Z29" s="32" t="s">
        <v>493</v>
      </c>
      <c r="AA29" s="79" t="s">
        <v>454</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361</v>
      </c>
      <c r="Z30" s="32" t="s">
        <v>494</v>
      </c>
      <c r="AA30" s="79" t="s">
        <v>455</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362</v>
      </c>
      <c r="Z31" s="32" t="s">
        <v>495</v>
      </c>
      <c r="AA31" s="79" t="s">
        <v>456</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363</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364</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365</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367</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501</v>
      </c>
      <c r="AF37" s="30"/>
      <c r="AK37" s="42" t="str">
        <f t="shared" si="7"/>
        <v>j</v>
      </c>
    </row>
    <row r="38" spans="1:37" x14ac:dyDescent="0.15">
      <c r="A38" s="13"/>
      <c r="B38" s="13"/>
      <c r="F38" s="13"/>
      <c r="G38" s="19"/>
      <c r="K38" s="13"/>
      <c r="L38" s="13"/>
      <c r="O38" s="13"/>
      <c r="P38" s="13"/>
      <c r="Q38" s="19"/>
      <c r="T38" s="13"/>
      <c r="U38" s="32" t="s">
        <v>305</v>
      </c>
      <c r="Y38" s="32" t="s">
        <v>369</v>
      </c>
      <c r="Z38" s="32" t="s">
        <v>502</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503</v>
      </c>
      <c r="AF39" s="30"/>
      <c r="AK39" s="42" t="str">
        <f t="shared" si="7"/>
        <v>l</v>
      </c>
    </row>
    <row r="40" spans="1:37" x14ac:dyDescent="0.15">
      <c r="A40" s="13"/>
      <c r="B40" s="13"/>
      <c r="F40" s="13"/>
      <c r="G40" s="19"/>
      <c r="K40" s="13"/>
      <c r="L40" s="13"/>
      <c r="O40" s="13"/>
      <c r="P40" s="13"/>
      <c r="Q40" s="19"/>
      <c r="T40" s="13"/>
      <c r="Y40" s="32" t="s">
        <v>371</v>
      </c>
      <c r="Z40" s="32" t="s">
        <v>504</v>
      </c>
      <c r="AF40" s="30"/>
      <c r="AK40" s="42" t="str">
        <f t="shared" si="7"/>
        <v>m</v>
      </c>
    </row>
    <row r="41" spans="1:37" x14ac:dyDescent="0.15">
      <c r="A41" s="13"/>
      <c r="B41" s="13"/>
      <c r="F41" s="13"/>
      <c r="G41" s="19"/>
      <c r="K41" s="13"/>
      <c r="L41" s="13"/>
      <c r="O41" s="13"/>
      <c r="P41" s="13"/>
      <c r="Q41" s="19"/>
      <c r="T41" s="13"/>
      <c r="Y41" s="32" t="s">
        <v>372</v>
      </c>
      <c r="Z41" s="32" t="s">
        <v>505</v>
      </c>
      <c r="AF41" s="30"/>
      <c r="AK41" s="42" t="str">
        <f t="shared" si="7"/>
        <v>n</v>
      </c>
    </row>
    <row r="42" spans="1:37" x14ac:dyDescent="0.15">
      <c r="A42" s="13"/>
      <c r="B42" s="13"/>
      <c r="F42" s="13"/>
      <c r="G42" s="19"/>
      <c r="K42" s="13"/>
      <c r="L42" s="13"/>
      <c r="O42" s="13"/>
      <c r="P42" s="13"/>
      <c r="Q42" s="19"/>
      <c r="T42" s="13"/>
      <c r="Y42" s="32" t="s">
        <v>373</v>
      </c>
      <c r="Z42" s="32" t="s">
        <v>506</v>
      </c>
      <c r="AF42" s="30"/>
      <c r="AK42" s="42" t="str">
        <f t="shared" si="7"/>
        <v>o</v>
      </c>
    </row>
    <row r="43" spans="1:37" x14ac:dyDescent="0.15">
      <c r="A43" s="13"/>
      <c r="B43" s="13"/>
      <c r="F43" s="13"/>
      <c r="G43" s="19"/>
      <c r="K43" s="13"/>
      <c r="L43" s="13"/>
      <c r="O43" s="13"/>
      <c r="P43" s="13"/>
      <c r="Q43" s="19"/>
      <c r="T43" s="13"/>
      <c r="Y43" s="32" t="s">
        <v>374</v>
      </c>
      <c r="Z43" s="32" t="s">
        <v>507</v>
      </c>
      <c r="AF43" s="30"/>
      <c r="AK43" s="42" t="str">
        <f t="shared" si="7"/>
        <v>p</v>
      </c>
    </row>
    <row r="44" spans="1:37" x14ac:dyDescent="0.15">
      <c r="A44" s="13"/>
      <c r="B44" s="13"/>
      <c r="F44" s="13"/>
      <c r="G44" s="19"/>
      <c r="K44" s="13"/>
      <c r="L44" s="13"/>
      <c r="O44" s="13"/>
      <c r="P44" s="13"/>
      <c r="Q44" s="19"/>
      <c r="T44" s="13"/>
      <c r="Y44" s="32" t="s">
        <v>375</v>
      </c>
      <c r="Z44" s="32" t="s">
        <v>508</v>
      </c>
      <c r="AF44" s="30"/>
      <c r="AK44" s="42" t="str">
        <f t="shared" si="7"/>
        <v>q</v>
      </c>
    </row>
    <row r="45" spans="1:37" x14ac:dyDescent="0.15">
      <c r="A45" s="13"/>
      <c r="B45" s="13"/>
      <c r="F45" s="13"/>
      <c r="G45" s="19"/>
      <c r="K45" s="13"/>
      <c r="L45" s="13"/>
      <c r="O45" s="13"/>
      <c r="P45" s="13"/>
      <c r="Q45" s="19"/>
      <c r="T45" s="13"/>
      <c r="Y45" s="32" t="s">
        <v>376</v>
      </c>
      <c r="Z45" s="32" t="s">
        <v>509</v>
      </c>
      <c r="AF45" s="30"/>
      <c r="AK45" s="42" t="str">
        <f t="shared" si="7"/>
        <v>r</v>
      </c>
    </row>
    <row r="46" spans="1:37" x14ac:dyDescent="0.15">
      <c r="A46" s="13"/>
      <c r="B46" s="13"/>
      <c r="F46" s="13"/>
      <c r="G46" s="19"/>
      <c r="K46" s="13"/>
      <c r="L46" s="13"/>
      <c r="O46" s="13"/>
      <c r="P46" s="13"/>
      <c r="Q46" s="19"/>
      <c r="T46" s="13"/>
      <c r="Y46" s="32" t="s">
        <v>377</v>
      </c>
      <c r="Z46" s="32" t="s">
        <v>510</v>
      </c>
      <c r="AF46" s="30"/>
      <c r="AK46" s="42" t="str">
        <f t="shared" si="7"/>
        <v>s</v>
      </c>
    </row>
    <row r="47" spans="1:37" x14ac:dyDescent="0.15">
      <c r="A47" s="13"/>
      <c r="B47" s="13"/>
      <c r="F47" s="13"/>
      <c r="G47" s="19"/>
      <c r="K47" s="13"/>
      <c r="L47" s="13"/>
      <c r="O47" s="13"/>
      <c r="P47" s="13"/>
      <c r="Q47" s="19"/>
      <c r="T47" s="13"/>
      <c r="Y47" s="32" t="s">
        <v>378</v>
      </c>
      <c r="Z47" s="32" t="s">
        <v>511</v>
      </c>
      <c r="AF47" s="30"/>
      <c r="AK47" s="42" t="str">
        <f t="shared" si="7"/>
        <v>t</v>
      </c>
    </row>
    <row r="48" spans="1:37" x14ac:dyDescent="0.15">
      <c r="A48" s="13"/>
      <c r="B48" s="13"/>
      <c r="F48" s="13"/>
      <c r="G48" s="19"/>
      <c r="K48" s="13"/>
      <c r="L48" s="13"/>
      <c r="O48" s="13"/>
      <c r="P48" s="13"/>
      <c r="Q48" s="19"/>
      <c r="T48" s="13"/>
      <c r="Y48" s="32" t="s">
        <v>379</v>
      </c>
      <c r="Z48" s="32" t="s">
        <v>512</v>
      </c>
      <c r="AF48" s="30"/>
      <c r="AK48" s="42" t="str">
        <f t="shared" si="7"/>
        <v>u</v>
      </c>
    </row>
    <row r="49" spans="1:37" x14ac:dyDescent="0.15">
      <c r="A49" s="13"/>
      <c r="B49" s="13"/>
      <c r="F49" s="13"/>
      <c r="G49" s="19"/>
      <c r="K49" s="13"/>
      <c r="L49" s="13"/>
      <c r="O49" s="13"/>
      <c r="P49" s="13"/>
      <c r="Q49" s="19"/>
      <c r="T49" s="13"/>
      <c r="Y49" s="32" t="s">
        <v>380</v>
      </c>
      <c r="Z49" s="32" t="s">
        <v>513</v>
      </c>
      <c r="AF49" s="30"/>
      <c r="AK49" s="42" t="str">
        <f t="shared" si="7"/>
        <v>v</v>
      </c>
    </row>
    <row r="50" spans="1:37" x14ac:dyDescent="0.15">
      <c r="A50" s="13"/>
      <c r="B50" s="13"/>
      <c r="F50" s="13"/>
      <c r="G50" s="19"/>
      <c r="K50" s="13"/>
      <c r="L50" s="13"/>
      <c r="O50" s="13"/>
      <c r="P50" s="13"/>
      <c r="Q50" s="19"/>
      <c r="T50" s="13"/>
      <c r="Y50" s="32" t="s">
        <v>381</v>
      </c>
      <c r="Z50" s="32" t="s">
        <v>514</v>
      </c>
      <c r="AF50" s="30"/>
    </row>
    <row r="51" spans="1:37" x14ac:dyDescent="0.15">
      <c r="A51" s="13"/>
      <c r="B51" s="13"/>
      <c r="F51" s="13"/>
      <c r="G51" s="19"/>
      <c r="K51" s="13"/>
      <c r="L51" s="13"/>
      <c r="O51" s="13"/>
      <c r="P51" s="13"/>
      <c r="Q51" s="19"/>
      <c r="T51" s="13"/>
      <c r="Y51" s="32" t="s">
        <v>382</v>
      </c>
      <c r="Z51" s="32" t="s">
        <v>515</v>
      </c>
      <c r="AF51" s="30"/>
    </row>
    <row r="52" spans="1:37" x14ac:dyDescent="0.15">
      <c r="A52" s="13"/>
      <c r="B52" s="13"/>
      <c r="F52" s="13"/>
      <c r="G52" s="19"/>
      <c r="K52" s="13"/>
      <c r="L52" s="13"/>
      <c r="O52" s="13"/>
      <c r="P52" s="13"/>
      <c r="Q52" s="19"/>
      <c r="T52" s="13"/>
      <c r="Y52" s="32" t="s">
        <v>383</v>
      </c>
      <c r="Z52" s="32" t="s">
        <v>516</v>
      </c>
      <c r="AF52" s="30"/>
    </row>
    <row r="53" spans="1:37" x14ac:dyDescent="0.15">
      <c r="A53" s="13"/>
      <c r="B53" s="13"/>
      <c r="F53" s="13"/>
      <c r="G53" s="19"/>
      <c r="K53" s="13"/>
      <c r="L53" s="13"/>
      <c r="O53" s="13"/>
      <c r="P53" s="13"/>
      <c r="Q53" s="19"/>
      <c r="T53" s="13"/>
      <c r="Y53" s="32" t="s">
        <v>384</v>
      </c>
      <c r="Z53" s="32" t="s">
        <v>517</v>
      </c>
      <c r="AF53" s="30"/>
    </row>
    <row r="54" spans="1:37" x14ac:dyDescent="0.15">
      <c r="A54" s="13"/>
      <c r="B54" s="13"/>
      <c r="F54" s="13"/>
      <c r="G54" s="19"/>
      <c r="K54" s="13"/>
      <c r="L54" s="13"/>
      <c r="O54" s="13"/>
      <c r="P54" s="20"/>
      <c r="Q54" s="19"/>
      <c r="T54" s="13"/>
      <c r="Y54" s="32" t="s">
        <v>385</v>
      </c>
      <c r="Z54" s="32" t="s">
        <v>518</v>
      </c>
      <c r="AF54" s="30"/>
    </row>
    <row r="55" spans="1:37" x14ac:dyDescent="0.15">
      <c r="A55" s="13"/>
      <c r="B55" s="13"/>
      <c r="F55" s="13"/>
      <c r="G55" s="19"/>
      <c r="K55" s="13"/>
      <c r="L55" s="13"/>
      <c r="O55" s="13"/>
      <c r="P55" s="13"/>
      <c r="Q55" s="19"/>
      <c r="T55" s="13"/>
      <c r="Y55" s="32" t="s">
        <v>386</v>
      </c>
      <c r="Z55" s="32" t="s">
        <v>519</v>
      </c>
      <c r="AF55" s="30"/>
    </row>
    <row r="56" spans="1:37" x14ac:dyDescent="0.15">
      <c r="A56" s="13"/>
      <c r="B56" s="13"/>
      <c r="F56" s="13"/>
      <c r="G56" s="19"/>
      <c r="K56" s="13"/>
      <c r="L56" s="13"/>
      <c r="O56" s="13"/>
      <c r="P56" s="13"/>
      <c r="Q56" s="19"/>
      <c r="T56" s="13"/>
      <c r="Y56" s="32" t="s">
        <v>387</v>
      </c>
      <c r="Z56" s="32" t="s">
        <v>520</v>
      </c>
      <c r="AF56" s="30"/>
    </row>
    <row r="57" spans="1:37" x14ac:dyDescent="0.15">
      <c r="A57" s="13"/>
      <c r="B57" s="13"/>
      <c r="F57" s="13"/>
      <c r="G57" s="19"/>
      <c r="K57" s="13"/>
      <c r="L57" s="13"/>
      <c r="O57" s="13"/>
      <c r="P57" s="13"/>
      <c r="Q57" s="19"/>
      <c r="T57" s="13"/>
      <c r="Y57" s="32" t="s">
        <v>388</v>
      </c>
      <c r="Z57" s="32" t="s">
        <v>521</v>
      </c>
      <c r="AF57" s="30"/>
    </row>
    <row r="58" spans="1:37" x14ac:dyDescent="0.15">
      <c r="A58" s="13"/>
      <c r="B58" s="13"/>
      <c r="F58" s="13"/>
      <c r="G58" s="19"/>
      <c r="K58" s="13"/>
      <c r="L58" s="13"/>
      <c r="O58" s="13"/>
      <c r="P58" s="13"/>
      <c r="Q58" s="19"/>
      <c r="T58" s="13"/>
      <c r="Y58" s="32" t="s">
        <v>389</v>
      </c>
      <c r="Z58" s="32" t="s">
        <v>522</v>
      </c>
      <c r="AF58" s="30"/>
    </row>
    <row r="59" spans="1:37" x14ac:dyDescent="0.15">
      <c r="A59" s="13"/>
      <c r="B59" s="13"/>
      <c r="F59" s="13"/>
      <c r="G59" s="19"/>
      <c r="K59" s="13"/>
      <c r="L59" s="13"/>
      <c r="O59" s="13"/>
      <c r="P59" s="13"/>
      <c r="Q59" s="19"/>
      <c r="T59" s="13"/>
      <c r="Y59" s="32" t="s">
        <v>390</v>
      </c>
      <c r="Z59" s="32" t="s">
        <v>523</v>
      </c>
      <c r="AF59" s="30"/>
    </row>
    <row r="60" spans="1:37" x14ac:dyDescent="0.15">
      <c r="A60" s="13"/>
      <c r="B60" s="13"/>
      <c r="F60" s="13"/>
      <c r="G60" s="19"/>
      <c r="K60" s="13"/>
      <c r="L60" s="13"/>
      <c r="O60" s="13"/>
      <c r="P60" s="13"/>
      <c r="Q60" s="19"/>
      <c r="T60" s="13"/>
      <c r="Y60" s="32" t="s">
        <v>391</v>
      </c>
      <c r="Z60" s="32" t="s">
        <v>524</v>
      </c>
      <c r="AF60" s="30"/>
    </row>
    <row r="61" spans="1:37" x14ac:dyDescent="0.15">
      <c r="A61" s="13"/>
      <c r="B61" s="13"/>
      <c r="F61" s="13"/>
      <c r="G61" s="19"/>
      <c r="K61" s="13"/>
      <c r="L61" s="13"/>
      <c r="O61" s="13"/>
      <c r="P61" s="13"/>
      <c r="Q61" s="19"/>
      <c r="T61" s="13"/>
      <c r="Y61" s="32" t="s">
        <v>392</v>
      </c>
      <c r="Z61" s="32" t="s">
        <v>525</v>
      </c>
      <c r="AF61" s="30"/>
    </row>
    <row r="62" spans="1:37" x14ac:dyDescent="0.15">
      <c r="A62" s="13"/>
      <c r="B62" s="13"/>
      <c r="F62" s="13"/>
      <c r="G62" s="19"/>
      <c r="K62" s="13"/>
      <c r="L62" s="13"/>
      <c r="O62" s="13"/>
      <c r="P62" s="13"/>
      <c r="Q62" s="19"/>
      <c r="T62" s="13"/>
      <c r="Y62" s="32" t="s">
        <v>393</v>
      </c>
      <c r="Z62" s="32" t="s">
        <v>526</v>
      </c>
      <c r="AF62" s="30"/>
    </row>
    <row r="63" spans="1:37" x14ac:dyDescent="0.15">
      <c r="A63" s="13"/>
      <c r="B63" s="13"/>
      <c r="F63" s="13"/>
      <c r="G63" s="19"/>
      <c r="K63" s="13"/>
      <c r="L63" s="13"/>
      <c r="O63" s="13"/>
      <c r="P63" s="13"/>
      <c r="Q63" s="19"/>
      <c r="T63" s="13"/>
      <c r="Y63" s="32" t="s">
        <v>394</v>
      </c>
      <c r="Z63" s="32" t="s">
        <v>527</v>
      </c>
      <c r="AF63" s="30"/>
    </row>
    <row r="64" spans="1:37" x14ac:dyDescent="0.15">
      <c r="A64" s="13"/>
      <c r="B64" s="13"/>
      <c r="F64" s="13"/>
      <c r="G64" s="19"/>
      <c r="K64" s="13"/>
      <c r="L64" s="13"/>
      <c r="O64" s="13"/>
      <c r="P64" s="13"/>
      <c r="Q64" s="19"/>
      <c r="T64" s="13"/>
      <c r="Y64" s="32" t="s">
        <v>395</v>
      </c>
      <c r="Z64" s="32" t="s">
        <v>528</v>
      </c>
      <c r="AF64" s="30"/>
    </row>
    <row r="65" spans="1:32" x14ac:dyDescent="0.15">
      <c r="A65" s="13"/>
      <c r="B65" s="13"/>
      <c r="F65" s="13"/>
      <c r="G65" s="19"/>
      <c r="K65" s="13"/>
      <c r="L65" s="13"/>
      <c r="O65" s="13"/>
      <c r="P65" s="13"/>
      <c r="Q65" s="19"/>
      <c r="T65" s="13"/>
      <c r="Y65" s="32" t="s">
        <v>396</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397</v>
      </c>
      <c r="Z67" s="32" t="s">
        <v>531</v>
      </c>
      <c r="AF67" s="30"/>
    </row>
    <row r="68" spans="1:32" x14ac:dyDescent="0.15">
      <c r="A68" s="13"/>
      <c r="B68" s="13"/>
      <c r="F68" s="13"/>
      <c r="G68" s="19"/>
      <c r="K68" s="13"/>
      <c r="L68" s="13"/>
      <c r="O68" s="13"/>
      <c r="P68" s="13"/>
      <c r="Q68" s="19"/>
      <c r="T68" s="13"/>
      <c r="Y68" s="32" t="s">
        <v>398</v>
      </c>
      <c r="Z68" s="32" t="s">
        <v>532</v>
      </c>
      <c r="AF68" s="30"/>
    </row>
    <row r="69" spans="1:32" x14ac:dyDescent="0.15">
      <c r="A69" s="13"/>
      <c r="B69" s="13"/>
      <c r="F69" s="13"/>
      <c r="G69" s="19"/>
      <c r="K69" s="13"/>
      <c r="L69" s="13"/>
      <c r="O69" s="13"/>
      <c r="P69" s="13"/>
      <c r="Q69" s="19"/>
      <c r="T69" s="13"/>
      <c r="Y69" s="32" t="s">
        <v>399</v>
      </c>
      <c r="Z69" s="32" t="s">
        <v>533</v>
      </c>
      <c r="AF69" s="30"/>
    </row>
    <row r="70" spans="1:32" x14ac:dyDescent="0.15">
      <c r="A70" s="13"/>
      <c r="B70" s="13"/>
      <c r="Y70" s="32" t="s">
        <v>400</v>
      </c>
      <c r="Z70" s="32" t="s">
        <v>534</v>
      </c>
    </row>
    <row r="71" spans="1:32" x14ac:dyDescent="0.15">
      <c r="Y71" s="32" t="s">
        <v>401</v>
      </c>
      <c r="Z71" s="32" t="s">
        <v>535</v>
      </c>
    </row>
    <row r="72" spans="1:32" x14ac:dyDescent="0.15">
      <c r="Y72" s="32" t="s">
        <v>402</v>
      </c>
      <c r="Z72" s="32" t="s">
        <v>536</v>
      </c>
    </row>
    <row r="73" spans="1:32" x14ac:dyDescent="0.15">
      <c r="Y73" s="32" t="s">
        <v>403</v>
      </c>
      <c r="Z73" s="32" t="s">
        <v>537</v>
      </c>
    </row>
    <row r="74" spans="1:32" x14ac:dyDescent="0.15">
      <c r="Y74" s="32" t="s">
        <v>404</v>
      </c>
      <c r="Z74" s="32" t="s">
        <v>538</v>
      </c>
    </row>
    <row r="75" spans="1:32" x14ac:dyDescent="0.15">
      <c r="Y75" s="32" t="s">
        <v>405</v>
      </c>
      <c r="Z75" s="32" t="s">
        <v>539</v>
      </c>
    </row>
    <row r="76" spans="1:32" x14ac:dyDescent="0.15">
      <c r="Y76" s="32" t="s">
        <v>406</v>
      </c>
      <c r="Z76" s="32" t="s">
        <v>540</v>
      </c>
    </row>
    <row r="77" spans="1:32" x14ac:dyDescent="0.15">
      <c r="Y77" s="32" t="s">
        <v>407</v>
      </c>
      <c r="Z77" s="32" t="s">
        <v>541</v>
      </c>
    </row>
    <row r="78" spans="1:32" x14ac:dyDescent="0.15">
      <c r="Y78" s="32" t="s">
        <v>408</v>
      </c>
      <c r="Z78" s="32" t="s">
        <v>542</v>
      </c>
    </row>
    <row r="79" spans="1:32" x14ac:dyDescent="0.15">
      <c r="Y79" s="32" t="s">
        <v>409</v>
      </c>
      <c r="Z79" s="32" t="s">
        <v>543</v>
      </c>
    </row>
    <row r="80" spans="1:32" x14ac:dyDescent="0.15">
      <c r="Y80" s="32" t="s">
        <v>410</v>
      </c>
      <c r="Z80" s="32" t="s">
        <v>544</v>
      </c>
    </row>
    <row r="81" spans="25:26" x14ac:dyDescent="0.15">
      <c r="Y81" s="32" t="s">
        <v>411</v>
      </c>
      <c r="Z81" s="32" t="s">
        <v>545</v>
      </c>
    </row>
    <row r="82" spans="25:26" x14ac:dyDescent="0.15">
      <c r="Y82" s="32" t="s">
        <v>412</v>
      </c>
      <c r="Z82" s="32" t="s">
        <v>546</v>
      </c>
    </row>
    <row r="83" spans="25:26" x14ac:dyDescent="0.15">
      <c r="Y83" s="32" t="s">
        <v>413</v>
      </c>
      <c r="Z83" s="32" t="s">
        <v>547</v>
      </c>
    </row>
    <row r="84" spans="25:26" x14ac:dyDescent="0.15">
      <c r="Y84" s="32" t="s">
        <v>414</v>
      </c>
      <c r="Z84" s="32" t="s">
        <v>548</v>
      </c>
    </row>
    <row r="85" spans="25:26" x14ac:dyDescent="0.15">
      <c r="Y85" s="32" t="s">
        <v>415</v>
      </c>
      <c r="Z85" s="32" t="s">
        <v>549</v>
      </c>
    </row>
    <row r="86" spans="25:26" x14ac:dyDescent="0.15">
      <c r="Y86" s="32" t="s">
        <v>416</v>
      </c>
      <c r="Z86" s="32" t="s">
        <v>550</v>
      </c>
    </row>
    <row r="87" spans="25:26" x14ac:dyDescent="0.15">
      <c r="Y87" s="32" t="s">
        <v>417</v>
      </c>
      <c r="Z87" s="32" t="s">
        <v>551</v>
      </c>
    </row>
    <row r="88" spans="25:26" x14ac:dyDescent="0.15">
      <c r="Y88" s="32" t="s">
        <v>418</v>
      </c>
      <c r="Z88" s="32" t="s">
        <v>552</v>
      </c>
    </row>
    <row r="89" spans="25:26" x14ac:dyDescent="0.15">
      <c r="Y89" s="32" t="s">
        <v>419</v>
      </c>
      <c r="Z89" s="32" t="s">
        <v>553</v>
      </c>
    </row>
    <row r="90" spans="25:26" x14ac:dyDescent="0.15">
      <c r="Y90" s="32" t="s">
        <v>420</v>
      </c>
      <c r="Z90" s="32" t="s">
        <v>554</v>
      </c>
    </row>
    <row r="91" spans="25:26" x14ac:dyDescent="0.15">
      <c r="Y91" s="32" t="s">
        <v>421</v>
      </c>
      <c r="Z91" s="32" t="s">
        <v>555</v>
      </c>
    </row>
    <row r="92" spans="25:26" x14ac:dyDescent="0.15">
      <c r="Y92" s="32" t="s">
        <v>422</v>
      </c>
      <c r="Z92" s="32" t="s">
        <v>556</v>
      </c>
    </row>
    <row r="93" spans="25:26" x14ac:dyDescent="0.15">
      <c r="Y93" s="32" t="s">
        <v>423</v>
      </c>
      <c r="Z93" s="32" t="s">
        <v>557</v>
      </c>
    </row>
    <row r="94" spans="25:26" x14ac:dyDescent="0.15">
      <c r="Y94" s="32" t="s">
        <v>424</v>
      </c>
      <c r="Z94" s="32" t="s">
        <v>558</v>
      </c>
    </row>
    <row r="95" spans="25:26" x14ac:dyDescent="0.15">
      <c r="Y95" s="32" t="s">
        <v>425</v>
      </c>
      <c r="Z95" s="32" t="s">
        <v>559</v>
      </c>
    </row>
    <row r="96" spans="25:26" x14ac:dyDescent="0.15">
      <c r="Y96" s="32" t="s">
        <v>327</v>
      </c>
      <c r="Z96" s="32" t="s">
        <v>560</v>
      </c>
    </row>
    <row r="97" spans="25:26" x14ac:dyDescent="0.15">
      <c r="Y97" s="32" t="s">
        <v>426</v>
      </c>
      <c r="Z97" s="32" t="s">
        <v>561</v>
      </c>
    </row>
    <row r="98" spans="25:26" x14ac:dyDescent="0.15">
      <c r="Y98" s="32" t="s">
        <v>427</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吉田 数馬</dc:creator>
  <cp:lastModifiedBy>防衛省</cp:lastModifiedBy>
  <cp:lastPrinted>2021-07-28T04:54:45Z</cp:lastPrinted>
  <dcterms:created xsi:type="dcterms:W3CDTF">2012-03-13T00:50:25Z</dcterms:created>
  <dcterms:modified xsi:type="dcterms:W3CDTF">2021-09-03T12:47:12Z</dcterms:modified>
</cp:coreProperties>
</file>