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14580" windowHeight="6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16" i="3"/>
  <c r="AY235" i="3"/>
  <c r="AY645" i="3"/>
  <c r="AY459" i="3"/>
  <c r="AY369" i="3"/>
  <c r="AY417" i="3"/>
  <c r="AY271" i="3"/>
  <c r="AY25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<sst xmlns="http://schemas.openxmlformats.org/spreadsheetml/2006/main" count="3221" uniqueCount="805">
  <si>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</si>
  <si>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</si>
  <si>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</si>
  <si>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</si>
  <si>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</si>
  <si>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</si>
  <si>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</si>
  <si>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</si>
  <si>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</si>
  <si>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</si>
  <si>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</si>
  <si>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</si>
  <si>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</si>
  <si>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</si>
  <si>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</si>
  <si>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</si>
  <si>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</si>
  <si>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</si>
  <si>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</si>
  <si>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</si>
  <si>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</si>
  <si>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</si>
  <si>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</si>
  <si>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</si>
  <si>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</si>
  <si>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</si>
  <si>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</si>
  <si>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</si>
  <si>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</si>
  <si>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</si>
  <si>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</si>
  <si>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</si>
  <si>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</si>
  <si>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</si>
  <si>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</si>
  <si>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</si>
  <si>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</si>
  <si>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</si>
  <si>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</si>
  <si>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</si>
  <si>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</si>
  <si>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</si>
  <si>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</si>
  <si>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</si>
  <si>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</si>
  <si>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</si>
  <si>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</si>
  <si>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</si>
  <si>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</si>
  <si>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</si>
  <si>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</si>
  <si>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</si>
  <si>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</si>
  <si>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</si>
  <si>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</si>
  <si>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</si>
  <si>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</si>
  <si>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</si>
  <si>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</si>
  <si>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</si>
  <si>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</si>
  <si>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</si>
  <si>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</si>
  <si>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</si>
  <si>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</si>
  <si>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</si>
  <si>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</si>
  <si>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</si>
  <si>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</si>
  <si>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</si>
  <si>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</si>
  <si>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</si>
  <si>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</si>
  <si>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</si>
  <si>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</si>
  <si>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</si>
  <si>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</si>
  <si>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</si>
  <si>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</si>
  <si>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</si>
  <si>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</si>
  <si>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</si>
  <si>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</si>
  <si>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</si>
  <si>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</si>
  <si>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</si>
  <si>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</si>
  <si>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</si>
  <si>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</si>
  <si>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</si>
  <si>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</si>
  <si>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</si>
  <si>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</si>
  <si>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</si>
  <si>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</si>
  <si>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</si>
  <si>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</si>
  <si>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</si>
  <si>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</si>
  <si>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</si>
  <si>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</si>
  <si>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</si>
  <si>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</si>
  <si>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</si>
  <si>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</si>
  <si>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</si>
  <si>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</si>
  <si>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</si>
  <si>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</si>
  <si>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</si>
  <si>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</si>
  <si>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</si>
  <si>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</si>
  <si>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</si>
  <si>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</si>
  <si>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</si>
  <si>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</si>
  <si>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</si>
  <si>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</si>
  <si>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</si>
  <si>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</si>
  <si>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</si>
  <si>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</si>
  <si>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</si>
  <si>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</si>
  <si>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</si>
  <si>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</si>
  <si>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</si>
  <si>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</si>
  <si>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</si>
  <si>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</si>
  <si>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</si>
  <si>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</si>
  <si>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</si>
  <si>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</si>
  <si>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</si>
  <si>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</si>
  <si>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</si>
  <si>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</si>
  <si>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</si>
  <si>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</si>
  <si>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</si>
  <si>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</si>
  <si>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</si>
  <si>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</si>
  <si>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</si>
  <si>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</si>
  <si>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</si>
  <si>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</si>
  <si>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</si>
  <si>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</si>
  <si>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</si>
  <si>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</si>
  <si>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</si>
  <si>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</si>
  <si>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</si>
  <si>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</si>
  <si>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</si>
  <si>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</si>
  <si>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</si>
  <si>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</si>
  <si>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</si>
  <si>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</si>
  <si>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</si>
  <si>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</si>
  <si>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</si>
  <si>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</si>
  <si>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</si>
  <si>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</si>
  <si>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</si>
  <si>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</si>
  <si>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</si>
  <si>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</si>
  <si>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</si>
  <si>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</si>
  <si>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</si>
  <si>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</si>
  <si>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</si>
  <si>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</si>
  <si>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</si>
  <si>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</si>
  <si>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</si>
  <si>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</si>
  <si>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</si>
  <si>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</si>
  <si>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</si>
  <si>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</si>
  <si>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</si>
  <si>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</si>
  <si>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</si>
  <si>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</si>
  <si>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</si>
  <si>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</si>
  <si>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</si>
  <si>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</si>
  <si>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</si>
  <si>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</si>
  <si>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</si>
  <si>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</si>
  <si>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</si>
  <si>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</si>
  <si>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</si>
  <si>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</si>
  <si>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</si>
  <si>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</si>
  <si>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</si>
  <si>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</si>
  <si>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</si>
  <si>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</si>
  <si>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</si>
  <si>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</si>
  <si>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</si>
  <si>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</si>
  <si>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</si>
  <si>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</si>
  <si>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</si>
  <si>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</si>
  <si>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</si>
  <si>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</si>
  <si>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</si>
  <si>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</si>
  <si>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</si>
  <si>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</si>
  <si>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</si>
  <si>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</si>
  <si>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</si>
  <si>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</si>
  <si>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</si>
  <si>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</si>
  <si>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</si>
  <si>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</si>
  <si>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</si>
  <si>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</si>
  <si>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</si>
  <si>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</si>
  <si>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</si>
  <si>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</si>
  <si>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</si>
  <si>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</si>
  <si>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</si>
  <si>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</si>
  <si>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</si>
  <si>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</si>
  <si>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</si>
  <si>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</si>
  <si>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</si>
  <si>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</si>
  <si>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</si>
  <si>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</si>
  <si>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</si>
  <si>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</si>
  <si>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</si>
  <si>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</si>
  <si>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</si>
  <si>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</si>
  <si>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</si>
  <si>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</si>
  <si>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</si>
  <si>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</si>
  <si>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</si>
  <si>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</si>
  <si>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</si>
  <si>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</si>
  <si>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</si>
  <si>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</si>
  <si>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</si>
  <si>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</si>
  <si>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</si>
  <si>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</si>
  <si>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</si>
  <si>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</si>
  <si>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</si>
  <si>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</si>
  <si>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</si>
  <si>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</si>
  <si>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</si>
  <si>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</si>
  <si>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</si>
  <si>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</si>
  <si>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</si>
  <si>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</si>
  <si>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</si>
  <si>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</si>
  <si>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</si>
  <si>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</si>
  <si>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</si>
  <si>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</si>
  <si>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</si>
  <si>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</si>
  <si>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</si>
  <si>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</si>
  <si>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</si>
  <si>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</si>
  <si>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</si>
  <si>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</si>
  <si>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</si>
  <si>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</si>
  <si>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</si>
  <si>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</si>
  <si>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</si>
  <si>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</si>
  <si>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</si>
  <si>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</si>
  <si>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</si>
  <si>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</si>
  <si>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</si>
  <si>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</si>
  <si>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</si>
  <si>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</si>
  <si>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</si>
  <si>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</si>
  <si>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</si>
  <si>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</si>
  <si>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</si>
  <si>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</si>
  <si>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</si>
  <si>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</si>
  <si>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</si>
  <si>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</si>
  <si>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</si>
  <si>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</si>
  <si>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</si>
  <si>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</si>
  <si>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</si>
  <si>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</si>
  <si>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</si>
  <si>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</si>
  <si>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</si>
  <si>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</si>
  <si>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</si>
  <si>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</si>
  <si>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</si>
  <si>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</si>
  <si>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</si>
  <si>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</si>
  <si>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</si>
  <si>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</si>
  <si>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</si>
  <si>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</si>
  <si>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</si>
  <si>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</si>
  <si>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</si>
  <si>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</si>
  <si>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</si>
  <si>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</si>
  <si>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</si>
  <si>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</si>
  <si>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</si>
  <si>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</si>
  <si>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</si>
  <si>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</si>
  <si>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</si>
  <si>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</si>
  <si>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</si>
  <si>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</si>
  <si>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</si>
  <si>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</si>
  <si>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</si>
  <si>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</si>
  <si>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</si>
  <si>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</si>
  <si>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</si>
  <si>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</si>
  <si>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</si>
  <si>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</si>
  <si>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</si>
  <si>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</si>
  <si>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</si>
  <si>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</si>
  <si>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</si>
  <si>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</si>
  <si>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</si>
  <si>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</si>
  <si>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</si>
  <si>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</si>
  <si>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</si>
  <si>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</si>
  <si>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</si>
  <si>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</si>
  <si>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</si>
  <si>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</si>
  <si>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</si>
  <si>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</si>
  <si>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</si>
  <si>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</si>
  <si>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</si>
  <si>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</si>
  <si>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</si>
  <si>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</si>
  <si>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</si>
  <si>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</si>
  <si>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</si>
  <si>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</si>
  <si>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</si>
  <si>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</si>
  <si>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</si>
  <si>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</si>
  <si>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</si>
  <si>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</si>
  <si>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</si>
  <si>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</si>
  <si>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</si>
  <si>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</si>
  <si>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</si>
  <si>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</si>
  <si>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</si>
  <si>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</si>
  <si>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</si>
  <si>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</si>
  <si>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</si>
  <si>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</si>
  <si>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</si>
  <si>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</si>
  <si>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</si>
  <si>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</si>
  <si>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</si>
  <si>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</si>
  <si>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</si>
  <si>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</si>
  <si>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</si>
  <si>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</si>
  <si>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</si>
  <si>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</si>
  <si>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</si>
  <si>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</si>
  <si>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</si>
  <si>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</si>
  <si>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</si>
  <si>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</si>
  <si>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</si>
  <si>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</si>
  <si>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</si>
  <si>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</si>
  <si>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</si>
  <si>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</si>
  <si>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</si>
  <si>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</si>
  <si>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</si>
  <si>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</si>
  <si>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</si>
  <si>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</si>
  <si>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</si>
  <si>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</si>
  <si>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</si>
  <si>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</si>
  <si>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</si>
  <si>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</si>
  <si>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</si>
  <si>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</si>
  <si>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</si>
  <si>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</si>
  <si>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</si>
  <si>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</si>
  <si>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</si>
  <si>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</si>
  <si>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</si>
  <si>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</si>
  <si>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</si>
  <si>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</si>
  <si>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</si>
  <si>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</si>
  <si>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</si>
  <si>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</si>
  <si>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</si>
  <si>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</si>
  <si>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</si>
  <si>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</si>
  <si>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</si>
  <si>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</si>
  <si>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</si>
  <si>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</si>
  <si>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</si>
  <si>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</si>
  <si>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</si>
  <si>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</si>
  <si>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</si>
  <si>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</si>
  <si>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</si>
  <si>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</si>
  <si>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</si>
  <si>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</si>
  <si>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</si>
  <si>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</si>
  <si>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</si>
  <si>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</si>
  <si>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</si>
  <si>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</si>
  <si>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</si>
  <si>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</si>
  <si>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</si>
  <si>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</si>
  <si>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</si>
  <si>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</si>
  <si>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</si>
  <si>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</si>
  <si>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</si>
  <si>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</si>
  <si>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</si>
  <si>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</si>
  <si>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</si>
  <si>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</si>
  <si>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</si>
  <si>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</si>
  <si>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</si>
  <si>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</si>
  <si>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</si>
  <si>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</si>
  <si>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</si>
  <si>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</si>
  <si>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</si>
  <si>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</si>
  <si>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</si>
  <si>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</si>
  <si>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</si>
  <si>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</si>
  <si>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</si>
  <si>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</si>
  <si>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</si>
  <si>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</si>
  <si>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</si>
  <si>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</si>
  <si>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</si>
  <si>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</si>
  <si>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</si>
  <si>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</si>
  <si>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</si>
  <si>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</si>
  <si>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</si>
  <si>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</si>
  <si>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</si>
  <si>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</si>
  <si>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</si>
  <si>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</si>
  <si>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</si>
  <si>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</si>
  <si>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</si>
  <si>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</si>
  <si>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</si>
  <si>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</si>
  <si>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</si>
  <si>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</si>
  <si>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</si>
  <si>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</si>
  <si>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</si>
  <si>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</si>
  <si>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</si>
  <si>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</si>
  <si>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</si>
  <si>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</si>
  <si>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</si>
  <si>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</si>
  <si>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</si>
  <si>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</si>
  <si>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</si>
  <si>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</si>
  <si>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</si>
  <si>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</si>
  <si>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</si>
  <si>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</si>
  <si>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</si>
  <si>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</si>
  <si>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</si>
  <si>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</si>
  <si>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</si>
  <si>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</si>
  <si>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</si>
  <si>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</si>
  <si>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</si>
  <si>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</si>
  <si>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</si>
  <si>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</si>
  <si>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</si>
  <si>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</si>
  <si>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</si>
  <si>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</si>
  <si>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</si>
  <si>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</si>
  <si>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</si>
  <si>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</si>
  <si>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</si>
  <si>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</si>
  <si>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</si>
  <si>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</si>
  <si>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</si>
  <si>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</si>
  <si>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</si>
  <si>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</si>
  <si>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</si>
  <si>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</si>
  <si>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</si>
  <si>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</si>
  <si>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</si>
  <si>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</si>
  <si>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</si>
  <si>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</si>
  <si>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</si>
  <si>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</si>
  <si>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</si>
  <si>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</si>
  <si>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</si>
  <si>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</si>
  <si>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</si>
  <si>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</si>
  <si>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</si>
  <si>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</si>
  <si>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</si>
  <si>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</si>
  <si>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</si>
  <si>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</si>
  <si>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</si>
  <si>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</si>
  <si>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</si>
  <si>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</si>
  <si>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</si>
  <si>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</si>
  <si>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</si>
  <si>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</si>
  <si>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</si>
  <si>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</si>
  <si>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</si>
  <si>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</si>
  <si>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</si>
  <si>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</si>
  <si>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</si>
  <si>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</si>
  <si>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</si>
  <si>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</si>
  <si>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</si>
  <si>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</si>
  <si>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</si>
  <si>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</si>
  <si>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</si>
  <si>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</si>
  <si>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</si>
  <si>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</si>
  <si>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</si>
  <si>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</si>
  <si>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</si>
  <si>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</si>
  <si>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</si>
  <si>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</si>
  <si>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</si>
  <si>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</si>
  <si>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</si>
  <si>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</si>
  <si>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</si>
  <si>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</si>
  <si>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</si>
  <si>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</si>
  <si>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</si>
  <si>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</si>
  <si>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</si>
  <si>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</si>
  <si>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</si>
  <si>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</si>
  <si>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</si>
  <si>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</si>
  <si>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</si>
  <si>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</si>
  <si>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</si>
  <si>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</si>
  <si>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</si>
  <si>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</si>
  <si>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</si>
  <si>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</si>
  <si>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</si>
  <si>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</si>
  <si>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</si>
  <si>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</si>
  <si>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</si>
  <si>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</si>
  <si>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</si>
  <si>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</si>
  <si>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</si>
  <si>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</si>
  <si>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</si>
  <si>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</si>
  <si>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</si>
  <si>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</si>
  <si>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</si>
  <si>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</si>
  <si>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</si>
  <si>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</si>
  <si>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</si>
  <si>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</si>
  <si>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</si>
  <si>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</si>
  <si>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</si>
  <si>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</si>
  <si>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</si>
  <si>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</si>
  <si>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</si>
  <si>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</si>
  <si>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</si>
  <si>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</si>
  <si>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</si>
  <si>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</si>
  <si>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</si>
  <si>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</si>
  <si>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</si>
  <si>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</si>
  <si>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</si>
  <si>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</si>
  <si>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</si>
  <si>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</si>
  <si>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</si>
  <si>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</si>
  <si>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</si>
  <si>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</si>
  <si>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</si>
  <si>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</si>
  <si>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</si>
  <si>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</si>
  <si>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</si>
  <si>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</si>
  <si>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phoneticPr fontId="5"/>
  </si>
  <si>
    <t>事業監理官（航空機担当）</t>
    <phoneticPr fontId="5"/>
  </si>
  <si>
    <t>事業監理官　射場　隆昌</t>
    <phoneticPr fontId="5"/>
  </si>
  <si>
    <t>平成27年度</t>
    <rPh sb="0" eb="2">
      <t>ヘイセイ</t>
    </rPh>
    <rPh sb="4" eb="5">
      <t>ネン</t>
    </rPh>
    <rPh sb="5" eb="6">
      <t>ド</t>
    </rPh>
    <phoneticPr fontId="5"/>
  </si>
  <si>
    <t>新多用途ヘリコプターの開発</t>
    <rPh sb="0" eb="1">
      <t>シン</t>
    </rPh>
    <rPh sb="1" eb="4">
      <t>タヨウト</t>
    </rPh>
    <rPh sb="11" eb="13">
      <t>カイハツ</t>
    </rPh>
    <phoneticPr fontId="5"/>
  </si>
  <si>
    <t>令和2年度</t>
    <rPh sb="0" eb="2">
      <t>レイワ</t>
    </rPh>
    <rPh sb="3" eb="4">
      <t>ネン</t>
    </rPh>
    <rPh sb="4" eb="5">
      <t>ド</t>
    </rPh>
    <phoneticPr fontId="5"/>
  </si>
  <si>
    <t>○</t>
  </si>
  <si>
    <t>防衛省設置法第４条第１項第１４号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</si>
  <si>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</si>
  <si>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ＵＨ－１Jの後継として、師団・旅団ヘリコプター隊、方面ヘリコプター隊等に装備し、空中機動、航空輸送等の各種任務に使用するため、新多用途ヘリコプターを開発する。</t>
    <phoneticPr fontId="5"/>
  </si>
  <si>
    <t>当該事業では、平成２７年度から令和２年度にかけて、契約相手方である国内企業と海外企業が行う民間機の共同開発（国内企業と海外企業が共同してヘリコプターを新規開発すること、又は国内企業と海外企業が共同して既存の民間機を改造開発することをいう。以下同じ。）と並行して事業を進め、民間機の共同開発成果を活用し、民間機に防衛省として要求する機能及び搭載装備品のために所要の設計、工事、部品等を付加し、システムインテグレーションを行う。
本事業においては、基本設計、実大木型の設計・製作等、細部設計、維持設計及び飛行試験用供試機等の製作等を実施する。</t>
    <phoneticPr fontId="5"/>
  </si>
  <si>
    <t>-</t>
  </si>
  <si>
    <t>-</t>
    <phoneticPr fontId="5"/>
  </si>
  <si>
    <t>機</t>
    <rPh sb="0" eb="1">
      <t>キ</t>
    </rPh>
    <phoneticPr fontId="5"/>
  </si>
  <si>
    <t>取得戦略計画（ＵＨ－Ｘ）</t>
    <phoneticPr fontId="5"/>
  </si>
  <si>
    <t>空中機動、航空輸送等の各種任務に使用するための新多用途ヘリコプターの開発</t>
    <phoneticPr fontId="5"/>
  </si>
  <si>
    <t>新多用途ヘリコプターの納入数</t>
    <phoneticPr fontId="5"/>
  </si>
  <si>
    <t>より高度なヘリコプター開発技術、効率的な取得要領の取得等により、国内における研究開発能力・基盤等を強化</t>
    <phoneticPr fontId="5"/>
  </si>
  <si>
    <t>将来の研究開発に生かせる技術、取得要領等の獲得数</t>
    <phoneticPr fontId="5"/>
  </si>
  <si>
    <t>件</t>
    <rPh sb="0" eb="1">
      <t>ケン</t>
    </rPh>
    <phoneticPr fontId="5"/>
  </si>
  <si>
    <t>開発課題に関する技術的知見の取得</t>
    <rPh sb="0" eb="2">
      <t>カイハツ</t>
    </rPh>
    <rPh sb="2" eb="4">
      <t>カダイ</t>
    </rPh>
    <rPh sb="5" eb="6">
      <t>カン</t>
    </rPh>
    <rPh sb="8" eb="11">
      <t>ギジュツテキ</t>
    </rPh>
    <rPh sb="11" eb="13">
      <t>チケン</t>
    </rPh>
    <rPh sb="14" eb="16">
      <t>シュトク</t>
    </rPh>
    <phoneticPr fontId="5"/>
  </si>
  <si>
    <t>解明した技術的課題の数</t>
    <rPh sb="0" eb="2">
      <t>カイメイ</t>
    </rPh>
    <rPh sb="4" eb="7">
      <t>ギジュツテキ</t>
    </rPh>
    <rPh sb="7" eb="9">
      <t>カダイ</t>
    </rPh>
    <rPh sb="10" eb="11">
      <t>カズ</t>
    </rPh>
    <phoneticPr fontId="5"/>
  </si>
  <si>
    <t>取得戦略計画（ＵＨ－Ｘ）、令和２年度業務計画実施計画</t>
    <phoneticPr fontId="5"/>
  </si>
  <si>
    <t>令和２年度業務計画実施計画</t>
    <phoneticPr fontId="5"/>
  </si>
  <si>
    <t>当該試作品を使用した試験</t>
    <rPh sb="0" eb="2">
      <t>トウガイ</t>
    </rPh>
    <rPh sb="2" eb="5">
      <t>シサクヒン</t>
    </rPh>
    <rPh sb="6" eb="8">
      <t>シヨウ</t>
    </rPh>
    <rPh sb="10" eb="12">
      <t>シケン</t>
    </rPh>
    <phoneticPr fontId="5"/>
  </si>
  <si>
    <t>完了した試験の数</t>
    <rPh sb="0" eb="2">
      <t>カンリョウ</t>
    </rPh>
    <rPh sb="4" eb="6">
      <t>シケン</t>
    </rPh>
    <rPh sb="7" eb="8">
      <t>カズ</t>
    </rPh>
    <phoneticPr fontId="5"/>
  </si>
  <si>
    <t>陸自新多用途ヘリコプターの量産・配備</t>
    <phoneticPr fontId="5"/>
  </si>
  <si>
    <t>陸自新多用途ヘリコプターの基本設計及び細部設計</t>
    <phoneticPr fontId="5"/>
  </si>
  <si>
    <t>陸自新多用途ヘリコプターの試作</t>
    <phoneticPr fontId="5"/>
  </si>
  <si>
    <t>陸自新多用途ヘリコプター試作機を使用した試験</t>
    <phoneticPr fontId="5"/>
  </si>
  <si>
    <t>ヘリコプターの開発・取得に係る技術・ノウハウ等の取得</t>
    <phoneticPr fontId="5"/>
  </si>
  <si>
    <t>執行額（Ｘ）／調達件数（Ｙ）
（百万円／式）　　　　　　　　　　　　　　　　　　　</t>
    <phoneticPr fontId="5"/>
  </si>
  <si>
    <t>百万円／式</t>
    <rPh sb="0" eb="2">
      <t>ヒャクマン</t>
    </rPh>
    <rPh sb="2" eb="3">
      <t>エン</t>
    </rPh>
    <rPh sb="4" eb="5">
      <t>シキ</t>
    </rPh>
    <phoneticPr fontId="5"/>
  </si>
  <si>
    <t>　　Ｘ/Ｙ</t>
    <phoneticPr fontId="5"/>
  </si>
  <si>
    <t>12,876/1</t>
  </si>
  <si>
    <t>件</t>
    <rPh sb="0" eb="1">
      <t>ケン</t>
    </rPh>
    <phoneticPr fontId="5"/>
  </si>
  <si>
    <t>機</t>
    <rPh sb="0" eb="1">
      <t>キ</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</si>
  <si>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</si>
  <si>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</si>
  <si>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機動・展開能力の強化（新多用途ヘリコプターの導入（３４機））</t>
    <phoneticPr fontId="5"/>
  </si>
  <si>
    <t>Ⅰ－１　我が国自身の防衛体制の強化（領域横断作戦に必要な能力の強化における優先事項）</t>
    <phoneticPr fontId="5"/>
  </si>
  <si>
    <t>Ⅰ－１－（３）　持続性・強靭性の強化</t>
    <phoneticPr fontId="5"/>
  </si>
  <si>
    <t>ＵＨ－１Jの後継として、師団・旅団ヘリコプター隊、方面ヘリコプター隊等に装備し、空中機動、航空輸送等の各種任務に使用するため、新多用途ヘリコプターを開発する。</t>
  </si>
  <si>
    <t>ＵＨ－１Jの後継として、師団・旅団ヘリコプター隊、方面ヘリコプター隊等に装備し、空中機動、航空輸送等の各種任務に使用するため、新多用途ヘリコプターを開発する。</t>
    <phoneticPr fontId="5"/>
  </si>
  <si>
    <t>Ⅰ－２　我が国自身の防衛体制の強化（防衛力の中心的な構成要素の強化における優先事項）</t>
    <phoneticPr fontId="5"/>
  </si>
  <si>
    <t>Ⅰ－２－（５）　産業基盤の強靭化</t>
    <phoneticPr fontId="5"/>
  </si>
  <si>
    <t>防衛装備移転三原則の下での装備品の適切な海外移転の推進</t>
    <rPh sb="0" eb="2">
      <t>ボウエイ</t>
    </rPh>
    <rPh sb="2" eb="4">
      <t>ソウビ</t>
    </rPh>
    <rPh sb="4" eb="6">
      <t>イテン</t>
    </rPh>
    <rPh sb="6" eb="9">
      <t>サンゲンソク</t>
    </rPh>
    <rPh sb="10" eb="11">
      <t>モト</t>
    </rPh>
    <rPh sb="13" eb="16">
      <t>ソウビヒン</t>
    </rPh>
    <rPh sb="17" eb="19">
      <t>テキセツ</t>
    </rPh>
    <rPh sb="20" eb="22">
      <t>カイガイ</t>
    </rPh>
    <rPh sb="22" eb="24">
      <t>イテン</t>
    </rPh>
    <rPh sb="25" eb="27">
      <t>スイシン</t>
    </rPh>
    <phoneticPr fontId="5"/>
  </si>
  <si>
    <t>情報収集・発信のための官民連携を推進し、案件形成を図る態勢を整備しつつ移転を推進</t>
    <phoneticPr fontId="5"/>
  </si>
  <si>
    <t>令和５年度</t>
    <phoneticPr fontId="5"/>
  </si>
  <si>
    <t>Ⅰ－３　我が国自身の防衛体制の強化（大規模災害等への対応）</t>
    <phoneticPr fontId="5"/>
  </si>
  <si>
    <t>Ⅰ－３－（１）　大規模災害等への対応</t>
    <phoneticPr fontId="5"/>
  </si>
  <si>
    <t>各種災害に対して万全を期すための取組み（新多用途ヘリコプターの導入（３４機））</t>
    <phoneticPr fontId="5"/>
  </si>
  <si>
    <t>公共調達の改革</t>
    <rPh sb="0" eb="2">
      <t>コウキョウ</t>
    </rPh>
    <rPh sb="2" eb="4">
      <t>チョウタツ</t>
    </rPh>
    <rPh sb="5" eb="7">
      <t>カイカク</t>
    </rPh>
    <phoneticPr fontId="5"/>
  </si>
  <si>
    <t>億円（契約ベース）</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</si>
  <si>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</si>
  <si>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本事業は、民間機の共同開発成果を活用し、防衛省専用に設計、試作等の開発を行うものであり、当該装備はニーズが防衛省に限られ、また、防衛省独自の仕様であり、技術審査により自ら設計、製造の内容を確認しながら事業を行う必要があるため、民間委託は不可能である。</t>
    <rPh sb="45" eb="47">
      <t>トウガイ</t>
    </rPh>
    <rPh sb="47" eb="49">
      <t>ソウビ</t>
    </rPh>
    <phoneticPr fontId="5"/>
  </si>
  <si>
    <t>　要求性能、コスト、生産技術基盤に対する影響の観点から、国内の民間企業と海外企業が共同開発する民間機と並行して事業を進めることが適切である。</t>
    <rPh sb="10" eb="12">
      <t>セイサン</t>
    </rPh>
    <rPh sb="28" eb="30">
      <t>コクナイ</t>
    </rPh>
    <rPh sb="31" eb="33">
      <t>ミンカン</t>
    </rPh>
    <rPh sb="33" eb="35">
      <t>キギョウ</t>
    </rPh>
    <rPh sb="36" eb="38">
      <t>カイガイ</t>
    </rPh>
    <rPh sb="38" eb="40">
      <t>キギョウ</t>
    </rPh>
    <rPh sb="41" eb="43">
      <t>キョウドウ</t>
    </rPh>
    <rPh sb="43" eb="45">
      <t>カイハツ</t>
    </rPh>
    <rPh sb="47" eb="50">
      <t>ミンカンキ</t>
    </rPh>
    <rPh sb="51" eb="53">
      <t>ヘイコウ</t>
    </rPh>
    <rPh sb="55" eb="57">
      <t>ジギョウ</t>
    </rPh>
    <rPh sb="58" eb="59">
      <t>スス</t>
    </rPh>
    <rPh sb="64" eb="66">
      <t>テキセツ</t>
    </rPh>
    <phoneticPr fontId="5"/>
  </si>
  <si>
    <t>無</t>
  </si>
  <si>
    <t>　本事業は、民間機共通部分の開発について開発費の案分を行っており受益者（企業）との負担関係は妥当である。</t>
    <rPh sb="1" eb="2">
      <t>ホン</t>
    </rPh>
    <rPh sb="2" eb="4">
      <t>ジギョウ</t>
    </rPh>
    <rPh sb="6" eb="9">
      <t>ミンカンキ</t>
    </rPh>
    <rPh sb="9" eb="11">
      <t>キョウツウ</t>
    </rPh>
    <rPh sb="11" eb="13">
      <t>ブブン</t>
    </rPh>
    <rPh sb="14" eb="16">
      <t>カイハツ</t>
    </rPh>
    <rPh sb="20" eb="23">
      <t>カイハツヒ</t>
    </rPh>
    <rPh sb="24" eb="26">
      <t>アンブン</t>
    </rPh>
    <rPh sb="27" eb="28">
      <t>オコナ</t>
    </rPh>
    <rPh sb="32" eb="35">
      <t>ジュエキシャ</t>
    </rPh>
    <rPh sb="36" eb="38">
      <t>キギョウ</t>
    </rPh>
    <rPh sb="41" eb="43">
      <t>フタン</t>
    </rPh>
    <rPh sb="43" eb="45">
      <t>カンケイ</t>
    </rPh>
    <rPh sb="46" eb="48">
      <t>ダトウ</t>
    </rPh>
    <phoneticPr fontId="5"/>
  </si>
  <si>
    <t>　本事業は共同開発する民間機との共通部分を活用することにより、経費の削減を図っている。</t>
    <rPh sb="1" eb="2">
      <t>ホン</t>
    </rPh>
    <rPh sb="2" eb="4">
      <t>ジギョウ</t>
    </rPh>
    <rPh sb="5" eb="7">
      <t>キョウドウ</t>
    </rPh>
    <rPh sb="7" eb="9">
      <t>カイハツ</t>
    </rPh>
    <rPh sb="11" eb="14">
      <t>ミンカンキ</t>
    </rPh>
    <rPh sb="16" eb="18">
      <t>キョウツウ</t>
    </rPh>
    <rPh sb="18" eb="20">
      <t>ブブン</t>
    </rPh>
    <rPh sb="21" eb="23">
      <t>カツヨウ</t>
    </rPh>
    <rPh sb="31" eb="33">
      <t>ケイヒ</t>
    </rPh>
    <rPh sb="34" eb="36">
      <t>サクゲン</t>
    </rPh>
    <rPh sb="37" eb="38">
      <t>ハカ</t>
    </rPh>
    <phoneticPr fontId="5"/>
  </si>
  <si>
    <t>‐</t>
  </si>
  <si>
    <t>　本事業以外の用途で予算の目的外使用は行っておらず、真に必要なものに限定されている。</t>
    <rPh sb="1" eb="2">
      <t>ホン</t>
    </rPh>
    <rPh sb="2" eb="4">
      <t>ジギョウ</t>
    </rPh>
    <rPh sb="4" eb="6">
      <t>イガイ</t>
    </rPh>
    <rPh sb="7" eb="9">
      <t>ヨウト</t>
    </rPh>
    <rPh sb="10" eb="12">
      <t>ヨサン</t>
    </rPh>
    <rPh sb="13" eb="16">
      <t>モクテキガイ</t>
    </rPh>
    <rPh sb="16" eb="18">
      <t>シヨウ</t>
    </rPh>
    <rPh sb="19" eb="20">
      <t>オコナ</t>
    </rPh>
    <rPh sb="26" eb="27">
      <t>シン</t>
    </rPh>
    <rPh sb="28" eb="30">
      <t>ヒツヨウ</t>
    </rPh>
    <rPh sb="34" eb="36">
      <t>ゲンテイ</t>
    </rPh>
    <phoneticPr fontId="5"/>
  </si>
  <si>
    <t>　民間技術の積極的活用やUH-1J製造時の治工具、装備品の活用等によりコスト抑制に努めている。</t>
    <rPh sb="38" eb="40">
      <t>ヨクセイ</t>
    </rPh>
    <rPh sb="41" eb="42">
      <t>ツト</t>
    </rPh>
    <phoneticPr fontId="5"/>
  </si>
  <si>
    <t>　事業目的（目標）を達成するために、期間的にもコスト的にも最適な手段であるかを時点毎に評価・選択している。</t>
    <rPh sb="1" eb="3">
      <t>ジギョウ</t>
    </rPh>
    <rPh sb="3" eb="5">
      <t>モクテキ</t>
    </rPh>
    <rPh sb="6" eb="8">
      <t>モクヒョウ</t>
    </rPh>
    <rPh sb="10" eb="12">
      <t>タッセイ</t>
    </rPh>
    <rPh sb="18" eb="21">
      <t>キカンテキ</t>
    </rPh>
    <rPh sb="26" eb="27">
      <t>テキ</t>
    </rPh>
    <rPh sb="29" eb="31">
      <t>サイテキ</t>
    </rPh>
    <rPh sb="32" eb="34">
      <t>シュダン</t>
    </rPh>
    <rPh sb="39" eb="41">
      <t>ジテン</t>
    </rPh>
    <rPh sb="41" eb="42">
      <t>ゴト</t>
    </rPh>
    <rPh sb="43" eb="45">
      <t>ヒョウカ</t>
    </rPh>
    <rPh sb="46" eb="48">
      <t>センタク</t>
    </rPh>
    <phoneticPr fontId="5"/>
  </si>
  <si>
    <t>　事業目的（目標）を達成するために、期間的にもコスト的にも最適な手段であるかを時点毎に評価・選択している。</t>
    <phoneticPr fontId="5"/>
  </si>
  <si>
    <t>　現有機であるＵＨ－１Ｊは、航続性能が導入当初から比べ、陳腐化しているとともに、単発エンジンであることやドライラン能力がないことなどから、戦闘支援や災害派遣などの任務への対応に制約が生じている。島嶼侵攻対処、ゲリコマ攻撃事態等、各種事態における戦闘支援を実施でき、大規模震災や国際平和協力活動等における支援物資空輸等に対応するには、機動性、搭載性及び生存性が必要であり、特に超低空域及び洋上での安全性を現有機より向上させなければならない。これら用途は防衛用に限られることから、防衛省が事業を実施することを要する。</t>
    <rPh sb="1" eb="4">
      <t>ゲンユウキ</t>
    </rPh>
    <rPh sb="14" eb="16">
      <t>コウゾク</t>
    </rPh>
    <rPh sb="16" eb="18">
      <t>セイノウ</t>
    </rPh>
    <rPh sb="19" eb="21">
      <t>ドウニュウ</t>
    </rPh>
    <rPh sb="21" eb="23">
      <t>トウショ</t>
    </rPh>
    <rPh sb="25" eb="26">
      <t>クラ</t>
    </rPh>
    <rPh sb="28" eb="31">
      <t>チンプカ</t>
    </rPh>
    <rPh sb="40" eb="42">
      <t>タンパツ</t>
    </rPh>
    <rPh sb="57" eb="59">
      <t>ノウリョク</t>
    </rPh>
    <rPh sb="69" eb="71">
      <t>セントウ</t>
    </rPh>
    <rPh sb="71" eb="73">
      <t>シエン</t>
    </rPh>
    <rPh sb="74" eb="76">
      <t>サイガイ</t>
    </rPh>
    <rPh sb="76" eb="78">
      <t>ハケン</t>
    </rPh>
    <rPh sb="81" eb="83">
      <t>ニンム</t>
    </rPh>
    <rPh sb="85" eb="87">
      <t>タイオウ</t>
    </rPh>
    <rPh sb="88" eb="90">
      <t>セイヤク</t>
    </rPh>
    <rPh sb="91" eb="92">
      <t>ショウ</t>
    </rPh>
    <rPh sb="97" eb="99">
      <t>トウショ</t>
    </rPh>
    <rPh sb="99" eb="101">
      <t>シンコウ</t>
    </rPh>
    <rPh sb="101" eb="103">
      <t>タイショ</t>
    </rPh>
    <rPh sb="108" eb="110">
      <t>コウゲキ</t>
    </rPh>
    <rPh sb="110" eb="112">
      <t>ジタイ</t>
    </rPh>
    <rPh sb="112" eb="113">
      <t>トウ</t>
    </rPh>
    <rPh sb="114" eb="116">
      <t>カクシュ</t>
    </rPh>
    <rPh sb="116" eb="118">
      <t>ジタイ</t>
    </rPh>
    <rPh sb="122" eb="124">
      <t>セントウ</t>
    </rPh>
    <rPh sb="124" eb="126">
      <t>シエン</t>
    </rPh>
    <rPh sb="127" eb="129">
      <t>ジッシ</t>
    </rPh>
    <rPh sb="132" eb="135">
      <t>ダイキボ</t>
    </rPh>
    <rPh sb="135" eb="137">
      <t>シンサイ</t>
    </rPh>
    <rPh sb="138" eb="140">
      <t>コクサイ</t>
    </rPh>
    <rPh sb="140" eb="142">
      <t>ヘイワ</t>
    </rPh>
    <rPh sb="142" eb="144">
      <t>キョウリョク</t>
    </rPh>
    <rPh sb="144" eb="146">
      <t>カツドウ</t>
    </rPh>
    <rPh sb="146" eb="147">
      <t>トウ</t>
    </rPh>
    <rPh sb="151" eb="153">
      <t>シエン</t>
    </rPh>
    <rPh sb="153" eb="155">
      <t>ブッシ</t>
    </rPh>
    <rPh sb="155" eb="157">
      <t>クウユ</t>
    </rPh>
    <rPh sb="157" eb="158">
      <t>トウ</t>
    </rPh>
    <rPh sb="159" eb="161">
      <t>タイオウ</t>
    </rPh>
    <rPh sb="166" eb="169">
      <t>キドウセイ</t>
    </rPh>
    <rPh sb="170" eb="172">
      <t>トウサイ</t>
    </rPh>
    <rPh sb="172" eb="173">
      <t>セイ</t>
    </rPh>
    <rPh sb="173" eb="174">
      <t>オヨ</t>
    </rPh>
    <rPh sb="175" eb="177">
      <t>セイゾン</t>
    </rPh>
    <rPh sb="177" eb="178">
      <t>セイ</t>
    </rPh>
    <rPh sb="179" eb="181">
      <t>ヒツヨウ</t>
    </rPh>
    <rPh sb="185" eb="186">
      <t>トク</t>
    </rPh>
    <phoneticPr fontId="5"/>
  </si>
  <si>
    <t>　本事業においては既にある民間機を改造母機とし、また開発経費（民間機）に係る部分を企業と按分する等、開発コストとスケジュールのリスクの低減を実現している。また民間技術の積極的活用やUH-1J製造時の治工具、装備品の活用等による経費の抑制が適切になされている。
引き続き、経費の抑制に留意しつつ、要求性能を満たし得るよう、開発試験等を実施する。</t>
    <rPh sb="9" eb="10">
      <t>スデ</t>
    </rPh>
    <rPh sb="13" eb="16">
      <t>ミンカンキ</t>
    </rPh>
    <rPh sb="17" eb="19">
      <t>カイゾウ</t>
    </rPh>
    <rPh sb="19" eb="21">
      <t>ボキ</t>
    </rPh>
    <rPh sb="26" eb="28">
      <t>カイハツ</t>
    </rPh>
    <rPh sb="28" eb="30">
      <t>ケイヒ</t>
    </rPh>
    <rPh sb="31" eb="34">
      <t>ミンカンキ</t>
    </rPh>
    <rPh sb="36" eb="37">
      <t>カカワ</t>
    </rPh>
    <rPh sb="38" eb="40">
      <t>ブブン</t>
    </rPh>
    <rPh sb="41" eb="43">
      <t>キギョウ</t>
    </rPh>
    <rPh sb="44" eb="46">
      <t>アンブン</t>
    </rPh>
    <rPh sb="48" eb="49">
      <t>トウ</t>
    </rPh>
    <rPh sb="50" eb="52">
      <t>カイハツ</t>
    </rPh>
    <rPh sb="67" eb="69">
      <t>テイゲン</t>
    </rPh>
    <rPh sb="70" eb="72">
      <t>ジツゲン</t>
    </rPh>
    <rPh sb="79" eb="81">
      <t>ミンカン</t>
    </rPh>
    <rPh sb="81" eb="83">
      <t>ギジュツ</t>
    </rPh>
    <rPh sb="95" eb="97">
      <t>セイゾウ</t>
    </rPh>
    <rPh sb="97" eb="98">
      <t>ジ</t>
    </rPh>
    <rPh sb="99" eb="102">
      <t>ジコウグ</t>
    </rPh>
    <rPh sb="103" eb="106">
      <t>ソウビヒン</t>
    </rPh>
    <rPh sb="107" eb="109">
      <t>カツヨウ</t>
    </rPh>
    <rPh sb="109" eb="110">
      <t>トウ</t>
    </rPh>
    <rPh sb="130" eb="131">
      <t>ヒ</t>
    </rPh>
    <rPh sb="132" eb="133">
      <t>ツヅ</t>
    </rPh>
    <rPh sb="135" eb="137">
      <t>ケイヒ</t>
    </rPh>
    <rPh sb="138" eb="140">
      <t>ヨクセイ</t>
    </rPh>
    <rPh sb="141" eb="143">
      <t>リュウイ</t>
    </rPh>
    <rPh sb="147" eb="149">
      <t>ヨウキュウ</t>
    </rPh>
    <rPh sb="149" eb="151">
      <t>セイノウ</t>
    </rPh>
    <rPh sb="152" eb="153">
      <t>ミ</t>
    </rPh>
    <rPh sb="155" eb="156">
      <t>ウ</t>
    </rPh>
    <rPh sb="160" eb="162">
      <t>カイハツ</t>
    </rPh>
    <rPh sb="162" eb="164">
      <t>シケン</t>
    </rPh>
    <rPh sb="164" eb="165">
      <t>トウ</t>
    </rPh>
    <rPh sb="166" eb="168">
      <t>ジッシ</t>
    </rPh>
    <phoneticPr fontId="5"/>
  </si>
  <si>
    <t>29-0021</t>
    <phoneticPr fontId="5"/>
  </si>
  <si>
    <t>09-0020</t>
    <phoneticPr fontId="5"/>
  </si>
  <si>
    <t>0329</t>
    <phoneticPr fontId="5"/>
  </si>
  <si>
    <t>継続的な運用の確保</t>
    <rPh sb="0" eb="3">
      <t>ケイゾクテキ</t>
    </rPh>
    <rPh sb="4" eb="6">
      <t>ウンヨウ</t>
    </rPh>
    <rPh sb="7" eb="9">
      <t>カクホ</t>
    </rPh>
    <phoneticPr fontId="5"/>
  </si>
  <si>
    <t>その他の装備品等（延命措置・機能向上を含む。）</t>
    <rPh sb="2" eb="3">
      <t>ホカ</t>
    </rPh>
    <rPh sb="4" eb="7">
      <t>ソウビヒン</t>
    </rPh>
    <rPh sb="7" eb="8">
      <t>トウ</t>
    </rPh>
    <rPh sb="9" eb="11">
      <t>エンメイ</t>
    </rPh>
    <rPh sb="11" eb="13">
      <t>ソチ</t>
    </rPh>
    <rPh sb="14" eb="16">
      <t>キノウ</t>
    </rPh>
    <rPh sb="16" eb="18">
      <t>コウジョウ</t>
    </rPh>
    <rPh sb="19" eb="20">
      <t>フク</t>
    </rPh>
    <phoneticPr fontId="5"/>
  </si>
  <si>
    <t>-</t>
    <phoneticPr fontId="5"/>
  </si>
  <si>
    <t xml:space="preserve">●我が国の防衛産業における情報保全の強化のための施策を推進し、また装備品の海外移転に際して重要技術の流出を防ぐため、情報保全等に関する事務を専門的に取り扱う「装備保全管理官」を機構定員要求し認められた。
●情報保全に係る措置の強化の一環として、契約企業における信頼性の高い情報管理体制を確保するために必要な改正を実施した。
●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</si>
  <si>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</si>
  <si>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</si>
  <si>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　本事業は、試作（その１）において企画競争により複数者から提出された提案書を評価し、事業者を選定したものであり、試作（その２）は試作（その１）から継続して実施する必要があったところ、実施可能な事業者が１者であったことから随意契約としたものであり、支出先の選定は妥当である。</t>
    <rPh sb="1" eb="2">
      <t>ホン</t>
    </rPh>
    <rPh sb="2" eb="4">
      <t>ジギョウ</t>
    </rPh>
    <rPh sb="6" eb="8">
      <t>シサク</t>
    </rPh>
    <rPh sb="17" eb="19">
      <t>キカク</t>
    </rPh>
    <rPh sb="19" eb="21">
      <t>キョウソウ</t>
    </rPh>
    <rPh sb="29" eb="31">
      <t>テイシュツ</t>
    </rPh>
    <rPh sb="34" eb="36">
      <t>テイアン</t>
    </rPh>
    <rPh sb="36" eb="37">
      <t>ショ</t>
    </rPh>
    <rPh sb="38" eb="40">
      <t>ヒョウカ</t>
    </rPh>
    <rPh sb="42" eb="45">
      <t>ジギョウシャ</t>
    </rPh>
    <rPh sb="46" eb="48">
      <t>センテイ</t>
    </rPh>
    <rPh sb="56" eb="58">
      <t>シサク</t>
    </rPh>
    <rPh sb="64" eb="66">
      <t>シサク</t>
    </rPh>
    <rPh sb="73" eb="75">
      <t>ケイゾク</t>
    </rPh>
    <rPh sb="77" eb="79">
      <t>ジッシ</t>
    </rPh>
    <rPh sb="81" eb="83">
      <t>ヒツヨウ</t>
    </rPh>
    <rPh sb="91" eb="93">
      <t>ジッシ</t>
    </rPh>
    <rPh sb="93" eb="95">
      <t>カノウ</t>
    </rPh>
    <rPh sb="96" eb="99">
      <t>ジギョウシャ</t>
    </rPh>
    <rPh sb="110" eb="114">
      <t>ズイイケイヤク</t>
    </rPh>
    <rPh sb="123" eb="125">
      <t>シシュツ</t>
    </rPh>
    <rPh sb="125" eb="126">
      <t>サキ</t>
    </rPh>
    <rPh sb="127" eb="129">
      <t>センテイ</t>
    </rPh>
    <rPh sb="130" eb="132">
      <t>ダトウ</t>
    </rPh>
    <phoneticPr fontId="5"/>
  </si>
  <si>
    <t>－</t>
    <phoneticPr fontId="5"/>
  </si>
  <si>
    <t>ＵＨ－１Jの後継として、師団・旅団ヘリコプター隊、方面ヘリコプター隊等に装備し、空中機動、航空輸送等の各種任務に使用するため、新多用途ヘリコプターを開発する。</t>
    <phoneticPr fontId="5"/>
  </si>
  <si>
    <t>-</t>
    <phoneticPr fontId="5"/>
  </si>
  <si>
    <t>機</t>
    <rPh sb="0" eb="1">
      <t>キ</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</si>
  <si>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</si>
  <si>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</si>
  <si>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</si>
  <si>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終了予定</t>
  </si>
  <si>
    <t>・本事業は、令和２年度が終了年度であるが、本事業におけるコスト縮減の取組（民間との共同や支援等）や得られた効果については、類似事業に適宜反映していただきたい。</t>
    <phoneticPr fontId="5"/>
  </si>
  <si>
    <t>・外部有識者の所見を踏まえて、適切に対応されたい。</t>
    <phoneticPr fontId="5"/>
  </si>
  <si>
    <t>-</t>
    <phoneticPr fontId="5"/>
  </si>
  <si>
    <t>-</t>
    <phoneticPr fontId="5"/>
  </si>
  <si>
    <t>・本事業の管理に当たって取り入れたWBS、EVMといった進捗管理、コスト管理手法や、リスク管理について、その要領及び実績等を類似事業を行う部署に情報を共有・反映し、更なるプロジェクト管理に関する知見の深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</si>
</sst>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56" fontId="0" fillId="5" borderId="84"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115455</xdr:colOff>
      <xdr:row>749</xdr:row>
      <xdr:rowOff>46181</xdr:rowOff>
    </xdr:from>
    <xdr:ext cx="975139" cy="325730"/>
    <xdr:sp macro="" textlink="">
      <xdr:nvSpPr>
        <xdr:cNvPr id="2" name="テキスト ボックス 1"/>
        <xdr:cNvSpPr txBox="1"/>
      </xdr:nvSpPr>
      <xdr:spPr>
        <a:xfrm>
          <a:off x="1593273" y="88692181"/>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イメージ</a:t>
          </a:r>
          <a:r>
            <a:rPr kumimoji="1" lang="en-US" altLang="ja-JP" sz="1400"/>
            <a:t>】</a:t>
          </a:r>
          <a:endParaRPr kumimoji="1" lang="ja-JP" altLang="en-US" sz="1400"/>
        </a:p>
      </xdr:txBody>
    </xdr:sp>
    <xdr:clientData/>
  </xdr:oneCellAnchor>
  <xdr:twoCellAnchor>
    <xdr:from>
      <xdr:col>19</xdr:col>
      <xdr:colOff>0</xdr:colOff>
      <xdr:row>752</xdr:row>
      <xdr:rowOff>0</xdr:rowOff>
    </xdr:from>
    <xdr:to>
      <xdr:col>32</xdr:col>
      <xdr:colOff>160644</xdr:colOff>
      <xdr:row>754</xdr:row>
      <xdr:rowOff>244615</xdr:rowOff>
    </xdr:to>
    <xdr:sp macro="" textlink="">
      <xdr:nvSpPr>
        <xdr:cNvPr id="3" name="テキスト ボックス 2">
          <a:extLst>
            <a:ext uri="{FF2B5EF4-FFF2-40B4-BE49-F238E27FC236}">
              <a16:creationId xmlns:a16="http://schemas.microsoft.com/office/drawing/2014/main" id="{4ADCB6F7-E4A6-4C88-A343-376F7B39B4E5}"/>
            </a:ext>
          </a:extLst>
        </xdr:cNvPr>
        <xdr:cNvSpPr txBox="1"/>
      </xdr:nvSpPr>
      <xdr:spPr bwMode="auto">
        <a:xfrm>
          <a:off x="3509818" y="89708182"/>
          <a:ext cx="2562099" cy="96043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xdr:txBody>
    </xdr:sp>
    <xdr:clientData/>
  </xdr:twoCellAnchor>
  <xdr:twoCellAnchor>
    <xdr:from>
      <xdr:col>25</xdr:col>
      <xdr:colOff>173182</xdr:colOff>
      <xdr:row>754</xdr:row>
      <xdr:rowOff>230909</xdr:rowOff>
    </xdr:from>
    <xdr:to>
      <xdr:col>25</xdr:col>
      <xdr:colOff>173182</xdr:colOff>
      <xdr:row>758</xdr:row>
      <xdr:rowOff>6430</xdr:rowOff>
    </xdr:to>
    <xdr:cxnSp macro="">
      <xdr:nvCxnSpPr>
        <xdr:cNvPr id="4" name="直線コネクタ 3">
          <a:extLst>
            <a:ext uri="{FF2B5EF4-FFF2-40B4-BE49-F238E27FC236}">
              <a16:creationId xmlns:a16="http://schemas.microsoft.com/office/drawing/2014/main" id="{5E11F02D-C750-4DB9-89D1-3A1F0A7EABD6}"/>
            </a:ext>
          </a:extLst>
        </xdr:cNvPr>
        <xdr:cNvCxnSpPr/>
      </xdr:nvCxnSpPr>
      <xdr:spPr bwMode="auto">
        <a:xfrm>
          <a:off x="4791364" y="90654909"/>
          <a:ext cx="0" cy="119561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758</xdr:row>
      <xdr:rowOff>34636</xdr:rowOff>
    </xdr:from>
    <xdr:to>
      <xdr:col>32</xdr:col>
      <xdr:colOff>170160</xdr:colOff>
      <xdr:row>760</xdr:row>
      <xdr:rowOff>288739</xdr:rowOff>
    </xdr:to>
    <xdr:sp macro="" textlink="">
      <xdr:nvSpPr>
        <xdr:cNvPr id="6" name="テキスト ボックス 5">
          <a:extLst>
            <a:ext uri="{FF2B5EF4-FFF2-40B4-BE49-F238E27FC236}">
              <a16:creationId xmlns:a16="http://schemas.microsoft.com/office/drawing/2014/main" id="{C0EA13B8-BF40-4BA6-9427-B5F7A30F2C56}"/>
            </a:ext>
          </a:extLst>
        </xdr:cNvPr>
        <xdr:cNvSpPr txBox="1"/>
      </xdr:nvSpPr>
      <xdr:spPr bwMode="auto">
        <a:xfrm>
          <a:off x="3509818" y="91878727"/>
          <a:ext cx="2571615" cy="9699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民間企業</a:t>
          </a:r>
        </a:p>
      </xdr:txBody>
    </xdr:sp>
    <xdr:clientData/>
  </xdr:twoCellAnchor>
  <xdr:twoCellAnchor>
    <xdr:from>
      <xdr:col>18</xdr:col>
      <xdr:colOff>103909</xdr:colOff>
      <xdr:row>761</xdr:row>
      <xdr:rowOff>196272</xdr:rowOff>
    </xdr:from>
    <xdr:to>
      <xdr:col>33</xdr:col>
      <xdr:colOff>126999</xdr:colOff>
      <xdr:row>763</xdr:row>
      <xdr:rowOff>196278</xdr:rowOff>
    </xdr:to>
    <xdr:sp macro="" textlink="">
      <xdr:nvSpPr>
        <xdr:cNvPr id="8" name="正方形/長方形 7"/>
        <xdr:cNvSpPr/>
      </xdr:nvSpPr>
      <xdr:spPr>
        <a:xfrm>
          <a:off x="3429000" y="93102545"/>
          <a:ext cx="2793999" cy="715824"/>
        </a:xfrm>
        <a:prstGeom prst="rect">
          <a:avLst/>
        </a:prstGeom>
        <a:solidFill>
          <a:schemeClr val="bg1"/>
        </a:solidFill>
        <a:ln w="127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500"/>
            </a:lnSpc>
          </a:pPr>
          <a:r>
            <a:rPr kumimoji="1" lang="ja-JP" altLang="en-US" sz="1200">
              <a:solidFill>
                <a:schemeClr val="tx1"/>
              </a:solidFill>
            </a:rPr>
            <a:t>細部設計、設計検証試験、飛行試験用供試機の製作等を実施</a:t>
          </a:r>
        </a:p>
      </xdr:txBody>
    </xdr:sp>
    <xdr:clientData/>
  </xdr:twoCellAnchor>
  <xdr:twoCellAnchor>
    <xdr:from>
      <xdr:col>18</xdr:col>
      <xdr:colOff>69272</xdr:colOff>
      <xdr:row>761</xdr:row>
      <xdr:rowOff>46181</xdr:rowOff>
    </xdr:from>
    <xdr:to>
      <xdr:col>33</xdr:col>
      <xdr:colOff>127000</xdr:colOff>
      <xdr:row>763</xdr:row>
      <xdr:rowOff>103909</xdr:rowOff>
    </xdr:to>
    <xdr:sp macro="" textlink="">
      <xdr:nvSpPr>
        <xdr:cNvPr id="9" name="大かっこ 8"/>
        <xdr:cNvSpPr/>
      </xdr:nvSpPr>
      <xdr:spPr>
        <a:xfrm>
          <a:off x="3394363" y="92952454"/>
          <a:ext cx="2828637" cy="773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713</v>
      </c>
      <c r="AK2" s="947"/>
      <c r="AL2" s="947"/>
      <c r="AM2" s="947"/>
      <c r="AN2" s="98" t="s">
        <v>407</v>
      </c>
      <c r="AO2" s="947">
        <v>20</v>
      </c>
      <c r="AP2" s="947"/>
      <c r="AQ2" s="947"/>
      <c r="AR2" s="99" t="s">
        <v>712</v>
      </c>
      <c r="AS2" s="953">
        <v>119</v>
      </c>
      <c r="AT2" s="953"/>
      <c r="AU2" s="953"/>
      <c r="AV2" s="98" t="str">
        <f>IF(AW2="","","-")</f>
        <v/>
      </c>
      <c r="AW2" s="910"/>
      <c r="AX2" s="910"/>
    </row>
    <row r="3" spans="1:50" ht="21" customHeight="1" thickBot="1" x14ac:dyDescent="0.2">
      <c r="A3" s="864" t="s">
        <v>705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714</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718</v>
      </c>
      <c r="H5" s="837"/>
      <c r="I5" s="837"/>
      <c r="J5" s="837"/>
      <c r="K5" s="837"/>
      <c r="L5" s="837"/>
      <c r="M5" s="838" t="s">
        <v>66</v>
      </c>
      <c r="N5" s="839"/>
      <c r="O5" s="839"/>
      <c r="P5" s="839"/>
      <c r="Q5" s="839"/>
      <c r="R5" s="840"/>
      <c r="S5" s="841" t="s">
        <v>720</v>
      </c>
      <c r="T5" s="837"/>
      <c r="U5" s="837"/>
      <c r="V5" s="837"/>
      <c r="W5" s="837"/>
      <c r="X5" s="842"/>
      <c r="Y5" s="698" t="s">
        <v>3</v>
      </c>
      <c r="Z5" s="540"/>
      <c r="AA5" s="540"/>
      <c r="AB5" s="540"/>
      <c r="AC5" s="540"/>
      <c r="AD5" s="541"/>
      <c r="AE5" s="699" t="s">
        <v>716</v>
      </c>
      <c r="AF5" s="699"/>
      <c r="AG5" s="699"/>
      <c r="AH5" s="699"/>
      <c r="AI5" s="699"/>
      <c r="AJ5" s="699"/>
      <c r="AK5" s="699"/>
      <c r="AL5" s="699"/>
      <c r="AM5" s="699"/>
      <c r="AN5" s="699"/>
      <c r="AO5" s="699"/>
      <c r="AP5" s="700"/>
      <c r="AQ5" s="701" t="s">
        <v>717</v>
      </c>
      <c r="AR5" s="702"/>
      <c r="AS5" s="702"/>
      <c r="AT5" s="702"/>
      <c r="AU5" s="702"/>
      <c r="AV5" s="702"/>
      <c r="AW5" s="702"/>
      <c r="AX5" s="703"/>
    </row>
    <row r="6" spans="1:50" ht="39" customHeight="1" x14ac:dyDescent="0.15">
      <c r="A6" s="706" t="s">
        <v>4</v>
      </c>
      <c r="B6" s="707"/>
      <c r="C6" s="707"/>
      <c r="D6" s="707"/>
      <c r="E6" s="707"/>
      <c r="F6" s="707"/>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85.5" customHeight="1" x14ac:dyDescent="0.15">
      <c r="A7" s="491" t="s">
        <v>22</v>
      </c>
      <c r="B7" s="492"/>
      <c r="C7" s="492"/>
      <c r="D7" s="492"/>
      <c r="E7" s="492"/>
      <c r="F7" s="493"/>
      <c r="G7" s="494" t="s">
        <v>722</v>
      </c>
      <c r="H7" s="495"/>
      <c r="I7" s="495"/>
      <c r="J7" s="495"/>
      <c r="K7" s="495"/>
      <c r="L7" s="495"/>
      <c r="M7" s="495"/>
      <c r="N7" s="495"/>
      <c r="O7" s="495"/>
      <c r="P7" s="495"/>
      <c r="Q7" s="495"/>
      <c r="R7" s="495"/>
      <c r="S7" s="495"/>
      <c r="T7" s="495"/>
      <c r="U7" s="495"/>
      <c r="V7" s="495"/>
      <c r="W7" s="495"/>
      <c r="X7" s="496"/>
      <c r="Y7" s="922" t="s">
        <v>390</v>
      </c>
      <c r="Z7" s="434"/>
      <c r="AA7" s="434"/>
      <c r="AB7" s="434"/>
      <c r="AC7" s="434"/>
      <c r="AD7" s="923"/>
      <c r="AE7" s="911" t="s">
        <v>723</v>
      </c>
      <c r="AF7" s="912"/>
      <c r="AG7" s="912"/>
      <c r="AH7" s="912"/>
      <c r="AI7" s="912"/>
      <c r="AJ7" s="912"/>
      <c r="AK7" s="912"/>
      <c r="AL7" s="912"/>
      <c r="AM7" s="912"/>
      <c r="AN7" s="912"/>
      <c r="AO7" s="912"/>
      <c r="AP7" s="912"/>
      <c r="AQ7" s="912"/>
      <c r="AR7" s="912"/>
      <c r="AS7" s="912"/>
      <c r="AT7" s="912"/>
      <c r="AU7" s="912"/>
      <c r="AV7" s="912"/>
      <c r="AW7" s="912"/>
      <c r="AX7" s="913"/>
    </row>
    <row r="8" spans="1:50" ht="47.45" customHeight="1" x14ac:dyDescent="0.15">
      <c r="A8" s="491" t="s">
        <v>256</v>
      </c>
      <c r="B8" s="492"/>
      <c r="C8" s="492"/>
      <c r="D8" s="492"/>
      <c r="E8" s="492"/>
      <c r="F8" s="493"/>
      <c r="G8" s="948" t="str">
        <f>入力規則等!A27</f>
        <v>-</v>
      </c>
      <c r="H8" s="723"/>
      <c r="I8" s="723"/>
      <c r="J8" s="723"/>
      <c r="K8" s="723"/>
      <c r="L8" s="723"/>
      <c r="M8" s="723"/>
      <c r="N8" s="723"/>
      <c r="O8" s="723"/>
      <c r="P8" s="723"/>
      <c r="Q8" s="723"/>
      <c r="R8" s="723"/>
      <c r="S8" s="723"/>
      <c r="T8" s="723"/>
      <c r="U8" s="723"/>
      <c r="V8" s="723"/>
      <c r="W8" s="723"/>
      <c r="X8" s="949"/>
      <c r="Y8" s="843" t="s">
        <v>257</v>
      </c>
      <c r="Z8" s="844"/>
      <c r="AA8" s="844"/>
      <c r="AB8" s="844"/>
      <c r="AC8" s="844"/>
      <c r="AD8" s="845"/>
      <c r="AE8" s="722" t="str">
        <f>入力規則等!K13</f>
        <v>防衛関係</v>
      </c>
      <c r="AF8" s="723"/>
      <c r="AG8" s="723"/>
      <c r="AH8" s="723"/>
      <c r="AI8" s="723"/>
      <c r="AJ8" s="723"/>
      <c r="AK8" s="723"/>
      <c r="AL8" s="723"/>
      <c r="AM8" s="723"/>
      <c r="AN8" s="723"/>
      <c r="AO8" s="723"/>
      <c r="AP8" s="723"/>
      <c r="AQ8" s="723"/>
      <c r="AR8" s="723"/>
      <c r="AS8" s="723"/>
      <c r="AT8" s="723"/>
      <c r="AU8" s="723"/>
      <c r="AV8" s="723"/>
      <c r="AW8" s="723"/>
      <c r="AX8" s="724"/>
    </row>
    <row r="9" spans="1:50" ht="54" customHeight="1" x14ac:dyDescent="0.15">
      <c r="A9" s="846" t="s">
        <v>23</v>
      </c>
      <c r="B9" s="847"/>
      <c r="C9" s="847"/>
      <c r="D9" s="847"/>
      <c r="E9" s="847"/>
      <c r="F9" s="847"/>
      <c r="G9" s="848" t="s">
        <v>724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6" t="s">
        <v>24</v>
      </c>
      <c r="B12" s="967"/>
      <c r="C12" s="967"/>
      <c r="D12" s="967"/>
      <c r="E12" s="967"/>
      <c r="F12" s="968"/>
      <c r="G12" s="760"/>
      <c r="H12" s="761"/>
      <c r="I12" s="761"/>
      <c r="J12" s="761"/>
      <c r="K12" s="761"/>
      <c r="L12" s="761"/>
      <c r="M12" s="761"/>
      <c r="N12" s="761"/>
      <c r="O12" s="761"/>
      <c r="P12" s="441" t="s">
        <v>391</v>
      </c>
      <c r="Q12" s="436"/>
      <c r="R12" s="436"/>
      <c r="S12" s="436"/>
      <c r="T12" s="436"/>
      <c r="U12" s="436"/>
      <c r="V12" s="437"/>
      <c r="W12" s="441" t="s">
        <v>413</v>
      </c>
      <c r="X12" s="436"/>
      <c r="Y12" s="436"/>
      <c r="Z12" s="436"/>
      <c r="AA12" s="436"/>
      <c r="AB12" s="436"/>
      <c r="AC12" s="437"/>
      <c r="AD12" s="441" t="s">
        <v>702</v>
      </c>
      <c r="AE12" s="436"/>
      <c r="AF12" s="436"/>
      <c r="AG12" s="436"/>
      <c r="AH12" s="436"/>
      <c r="AI12" s="436"/>
      <c r="AJ12" s="437"/>
      <c r="AK12" s="441" t="s">
        <v>706</v>
      </c>
      <c r="AL12" s="436"/>
      <c r="AM12" s="436"/>
      <c r="AN12" s="436"/>
      <c r="AO12" s="436"/>
      <c r="AP12" s="436"/>
      <c r="AQ12" s="437"/>
      <c r="AR12" s="441" t="s">
        <v>707</v>
      </c>
      <c r="AS12" s="436"/>
      <c r="AT12" s="436"/>
      <c r="AU12" s="436"/>
      <c r="AV12" s="436"/>
      <c r="AW12" s="436"/>
      <c r="AX12" s="725"/>
    </row>
    <row r="13" spans="1:50" ht="21" customHeight="1" x14ac:dyDescent="0.15">
      <c r="A13" s="611"/>
      <c r="B13" s="612"/>
      <c r="C13" s="612"/>
      <c r="D13" s="612"/>
      <c r="E13" s="612"/>
      <c r="F13" s="613"/>
      <c r="G13" s="726" t="s">
        <v>6</v>
      </c>
      <c r="H13" s="727"/>
      <c r="I13" s="764" t="s">
        <v>7</v>
      </c>
      <c r="J13" s="765"/>
      <c r="K13" s="765"/>
      <c r="L13" s="765"/>
      <c r="M13" s="765"/>
      <c r="N13" s="765"/>
      <c r="O13" s="766"/>
      <c r="P13" s="657">
        <v>12876</v>
      </c>
      <c r="Q13" s="658"/>
      <c r="R13" s="658"/>
      <c r="S13" s="658"/>
      <c r="T13" s="658"/>
      <c r="U13" s="658"/>
      <c r="V13" s="659"/>
      <c r="W13" s="657">
        <v>0</v>
      </c>
      <c r="X13" s="658"/>
      <c r="Y13" s="658"/>
      <c r="Z13" s="658"/>
      <c r="AA13" s="658"/>
      <c r="AB13" s="658"/>
      <c r="AC13" s="659"/>
      <c r="AD13" s="657">
        <v>0</v>
      </c>
      <c r="AE13" s="658"/>
      <c r="AF13" s="658"/>
      <c r="AG13" s="658"/>
      <c r="AH13" s="658"/>
      <c r="AI13" s="658"/>
      <c r="AJ13" s="659"/>
      <c r="AK13" s="657">
        <v>0</v>
      </c>
      <c r="AL13" s="658"/>
      <c r="AM13" s="658"/>
      <c r="AN13" s="658"/>
      <c r="AO13" s="658"/>
      <c r="AP13" s="658"/>
      <c r="AQ13" s="659"/>
      <c r="AR13" s="919">
        <v>0</v>
      </c>
      <c r="AS13" s="920"/>
      <c r="AT13" s="920"/>
      <c r="AU13" s="920"/>
      <c r="AV13" s="920"/>
      <c r="AW13" s="920"/>
      <c r="AX13" s="921"/>
    </row>
    <row r="14" spans="1:50" ht="21" customHeight="1" x14ac:dyDescent="0.15">
      <c r="A14" s="611"/>
      <c r="B14" s="612"/>
      <c r="C14" s="612"/>
      <c r="D14" s="612"/>
      <c r="E14" s="612"/>
      <c r="F14" s="613"/>
      <c r="G14" s="728"/>
      <c r="H14" s="729"/>
      <c r="I14" s="714" t="s">
        <v>8</v>
      </c>
      <c r="J14" s="762"/>
      <c r="K14" s="762"/>
      <c r="L14" s="762"/>
      <c r="M14" s="762"/>
      <c r="N14" s="762"/>
      <c r="O14" s="763"/>
      <c r="P14" s="657" t="s">
        <v>726</v>
      </c>
      <c r="Q14" s="658"/>
      <c r="R14" s="658"/>
      <c r="S14" s="658"/>
      <c r="T14" s="658"/>
      <c r="U14" s="658"/>
      <c r="V14" s="659"/>
      <c r="W14" s="657" t="s">
        <v>726</v>
      </c>
      <c r="X14" s="658"/>
      <c r="Y14" s="658"/>
      <c r="Z14" s="658"/>
      <c r="AA14" s="658"/>
      <c r="AB14" s="658"/>
      <c r="AC14" s="659"/>
      <c r="AD14" s="657" t="s">
        <v>726</v>
      </c>
      <c r="AE14" s="658"/>
      <c r="AF14" s="658"/>
      <c r="AG14" s="658"/>
      <c r="AH14" s="658"/>
      <c r="AI14" s="658"/>
      <c r="AJ14" s="659"/>
      <c r="AK14" s="657" t="s">
        <v>727</v>
      </c>
      <c r="AL14" s="658"/>
      <c r="AM14" s="658"/>
      <c r="AN14" s="658"/>
      <c r="AO14" s="658"/>
      <c r="AP14" s="658"/>
      <c r="AQ14" s="659"/>
      <c r="AR14" s="788"/>
      <c r="AS14" s="788"/>
      <c r="AT14" s="788"/>
      <c r="AU14" s="788"/>
      <c r="AV14" s="788"/>
      <c r="AW14" s="788"/>
      <c r="AX14" s="789"/>
    </row>
    <row r="15" spans="1:50" ht="21" customHeight="1" x14ac:dyDescent="0.15">
      <c r="A15" s="611"/>
      <c r="B15" s="612"/>
      <c r="C15" s="612"/>
      <c r="D15" s="612"/>
      <c r="E15" s="612"/>
      <c r="F15" s="613"/>
      <c r="G15" s="728"/>
      <c r="H15" s="729"/>
      <c r="I15" s="714" t="s">
        <v>51</v>
      </c>
      <c r="J15" s="715"/>
      <c r="K15" s="715"/>
      <c r="L15" s="715"/>
      <c r="M15" s="715"/>
      <c r="N15" s="715"/>
      <c r="O15" s="716"/>
      <c r="P15" s="657" t="s">
        <v>726</v>
      </c>
      <c r="Q15" s="658"/>
      <c r="R15" s="658"/>
      <c r="S15" s="658"/>
      <c r="T15" s="658"/>
      <c r="U15" s="658"/>
      <c r="V15" s="659"/>
      <c r="W15" s="657" t="s">
        <v>726</v>
      </c>
      <c r="X15" s="658"/>
      <c r="Y15" s="658"/>
      <c r="Z15" s="658"/>
      <c r="AA15" s="658"/>
      <c r="AB15" s="658"/>
      <c r="AC15" s="659"/>
      <c r="AD15" s="657" t="s">
        <v>726</v>
      </c>
      <c r="AE15" s="658"/>
      <c r="AF15" s="658"/>
      <c r="AG15" s="658"/>
      <c r="AH15" s="658"/>
      <c r="AI15" s="658"/>
      <c r="AJ15" s="659"/>
      <c r="AK15" s="657" t="s">
        <v>727</v>
      </c>
      <c r="AL15" s="658"/>
      <c r="AM15" s="658"/>
      <c r="AN15" s="658"/>
      <c r="AO15" s="658"/>
      <c r="AP15" s="658"/>
      <c r="AQ15" s="659"/>
      <c r="AR15" s="657" t="s">
        <v>803</v>
      </c>
      <c r="AS15" s="658"/>
      <c r="AT15" s="658"/>
      <c r="AU15" s="658"/>
      <c r="AV15" s="658"/>
      <c r="AW15" s="658"/>
      <c r="AX15" s="806"/>
    </row>
    <row r="16" spans="1:50" ht="21" customHeight="1" x14ac:dyDescent="0.15">
      <c r="A16" s="611"/>
      <c r="B16" s="612"/>
      <c r="C16" s="612"/>
      <c r="D16" s="612"/>
      <c r="E16" s="612"/>
      <c r="F16" s="613"/>
      <c r="G16" s="728"/>
      <c r="H16" s="729"/>
      <c r="I16" s="714" t="s">
        <v>52</v>
      </c>
      <c r="J16" s="715"/>
      <c r="K16" s="715"/>
      <c r="L16" s="715"/>
      <c r="M16" s="715"/>
      <c r="N16" s="715"/>
      <c r="O16" s="716"/>
      <c r="P16" s="657" t="s">
        <v>726</v>
      </c>
      <c r="Q16" s="658"/>
      <c r="R16" s="658"/>
      <c r="S16" s="658"/>
      <c r="T16" s="658"/>
      <c r="U16" s="658"/>
      <c r="V16" s="659"/>
      <c r="W16" s="657" t="s">
        <v>726</v>
      </c>
      <c r="X16" s="658"/>
      <c r="Y16" s="658"/>
      <c r="Z16" s="658"/>
      <c r="AA16" s="658"/>
      <c r="AB16" s="658"/>
      <c r="AC16" s="659"/>
      <c r="AD16" s="657" t="s">
        <v>726</v>
      </c>
      <c r="AE16" s="658"/>
      <c r="AF16" s="658"/>
      <c r="AG16" s="658"/>
      <c r="AH16" s="658"/>
      <c r="AI16" s="658"/>
      <c r="AJ16" s="659"/>
      <c r="AK16" s="657" t="s">
        <v>727</v>
      </c>
      <c r="AL16" s="658"/>
      <c r="AM16" s="658"/>
      <c r="AN16" s="658"/>
      <c r="AO16" s="658"/>
      <c r="AP16" s="658"/>
      <c r="AQ16" s="659"/>
      <c r="AR16" s="757"/>
      <c r="AS16" s="758"/>
      <c r="AT16" s="758"/>
      <c r="AU16" s="758"/>
      <c r="AV16" s="758"/>
      <c r="AW16" s="758"/>
      <c r="AX16" s="759"/>
    </row>
    <row r="17" spans="1:50" ht="24.75" customHeight="1" x14ac:dyDescent="0.15">
      <c r="A17" s="611"/>
      <c r="B17" s="612"/>
      <c r="C17" s="612"/>
      <c r="D17" s="612"/>
      <c r="E17" s="612"/>
      <c r="F17" s="613"/>
      <c r="G17" s="728"/>
      <c r="H17" s="729"/>
      <c r="I17" s="714" t="s">
        <v>50</v>
      </c>
      <c r="J17" s="762"/>
      <c r="K17" s="762"/>
      <c r="L17" s="762"/>
      <c r="M17" s="762"/>
      <c r="N17" s="762"/>
      <c r="O17" s="763"/>
      <c r="P17" s="657" t="s">
        <v>726</v>
      </c>
      <c r="Q17" s="658"/>
      <c r="R17" s="658"/>
      <c r="S17" s="658"/>
      <c r="T17" s="658"/>
      <c r="U17" s="658"/>
      <c r="V17" s="659"/>
      <c r="W17" s="657" t="s">
        <v>726</v>
      </c>
      <c r="X17" s="658"/>
      <c r="Y17" s="658"/>
      <c r="Z17" s="658"/>
      <c r="AA17" s="658"/>
      <c r="AB17" s="658"/>
      <c r="AC17" s="659"/>
      <c r="AD17" s="657" t="s">
        <v>726</v>
      </c>
      <c r="AE17" s="658"/>
      <c r="AF17" s="658"/>
      <c r="AG17" s="658"/>
      <c r="AH17" s="658"/>
      <c r="AI17" s="658"/>
      <c r="AJ17" s="659"/>
      <c r="AK17" s="657" t="s">
        <v>727</v>
      </c>
      <c r="AL17" s="658"/>
      <c r="AM17" s="658"/>
      <c r="AN17" s="658"/>
      <c r="AO17" s="658"/>
      <c r="AP17" s="658"/>
      <c r="AQ17" s="659"/>
      <c r="AR17" s="917"/>
      <c r="AS17" s="917"/>
      <c r="AT17" s="917"/>
      <c r="AU17" s="917"/>
      <c r="AV17" s="917"/>
      <c r="AW17" s="917"/>
      <c r="AX17" s="918"/>
    </row>
    <row r="18" spans="1:50" ht="24.75" customHeight="1" x14ac:dyDescent="0.15">
      <c r="A18" s="611"/>
      <c r="B18" s="612"/>
      <c r="C18" s="612"/>
      <c r="D18" s="612"/>
      <c r="E18" s="612"/>
      <c r="F18" s="613"/>
      <c r="G18" s="730"/>
      <c r="H18" s="731"/>
      <c r="I18" s="719" t="s">
        <v>20</v>
      </c>
      <c r="J18" s="720"/>
      <c r="K18" s="720"/>
      <c r="L18" s="720"/>
      <c r="M18" s="720"/>
      <c r="N18" s="720"/>
      <c r="O18" s="721"/>
      <c r="P18" s="875">
        <f>SUM(P13:V17)</f>
        <v>12876</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7">
        <v>12876</v>
      </c>
      <c r="Q19" s="658"/>
      <c r="R19" s="658"/>
      <c r="S19" s="658"/>
      <c r="T19" s="658"/>
      <c r="U19" s="658"/>
      <c r="V19" s="659"/>
      <c r="W19" s="657">
        <v>0</v>
      </c>
      <c r="X19" s="658"/>
      <c r="Y19" s="658"/>
      <c r="Z19" s="658"/>
      <c r="AA19" s="658"/>
      <c r="AB19" s="658"/>
      <c r="AC19" s="659"/>
      <c r="AD19" s="657">
        <v>0</v>
      </c>
      <c r="AE19" s="658"/>
      <c r="AF19" s="658"/>
      <c r="AG19" s="658"/>
      <c r="AH19" s="658"/>
      <c r="AI19" s="658"/>
      <c r="AJ19" s="659"/>
      <c r="AK19" s="318"/>
      <c r="AL19" s="318"/>
      <c r="AM19" s="318"/>
      <c r="AN19" s="318"/>
      <c r="AO19" s="318"/>
      <c r="AP19" s="318"/>
      <c r="AQ19" s="318"/>
      <c r="AR19" s="318"/>
      <c r="AS19" s="318"/>
      <c r="AT19" s="318"/>
      <c r="AU19" s="318"/>
      <c r="AV19" s="318"/>
      <c r="AW19" s="318"/>
      <c r="AX19" s="320"/>
    </row>
    <row r="20" spans="1:50" ht="24.75" customHeight="1" x14ac:dyDescent="0.15">
      <c r="A20" s="611"/>
      <c r="B20" s="612"/>
      <c r="C20" s="612"/>
      <c r="D20" s="612"/>
      <c r="E20" s="612"/>
      <c r="F20" s="613"/>
      <c r="G20" s="873" t="s">
        <v>10</v>
      </c>
      <c r="H20" s="874"/>
      <c r="I20" s="874"/>
      <c r="J20" s="874"/>
      <c r="K20" s="874"/>
      <c r="L20" s="874"/>
      <c r="M20" s="874"/>
      <c r="N20" s="874"/>
      <c r="O20" s="874"/>
      <c r="P20" s="311">
        <f>IF(P18=0, "-", SUM(P19)/P18)</f>
        <v>1</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18"/>
      <c r="AL20" s="318"/>
      <c r="AM20" s="318"/>
      <c r="AN20" s="318"/>
      <c r="AO20" s="318"/>
      <c r="AP20" s="318"/>
      <c r="AQ20" s="319"/>
      <c r="AR20" s="319"/>
      <c r="AS20" s="319"/>
      <c r="AT20" s="319"/>
      <c r="AU20" s="318"/>
      <c r="AV20" s="318"/>
      <c r="AW20" s="318"/>
      <c r="AX20" s="320"/>
    </row>
    <row r="21" spans="1:50" ht="25.5" customHeight="1" x14ac:dyDescent="0.15">
      <c r="A21" s="846"/>
      <c r="B21" s="847"/>
      <c r="C21" s="847"/>
      <c r="D21" s="847"/>
      <c r="E21" s="847"/>
      <c r="F21" s="969"/>
      <c r="G21" s="309" t="s">
        <v>354</v>
      </c>
      <c r="H21" s="310"/>
      <c r="I21" s="310"/>
      <c r="J21" s="310"/>
      <c r="K21" s="310"/>
      <c r="L21" s="310"/>
      <c r="M21" s="310"/>
      <c r="N21" s="310"/>
      <c r="O21" s="310"/>
      <c r="P21" s="311">
        <f>IF(P19=0, "-", SUM(P19)/SUM(P13,P14))</f>
        <v>1</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18"/>
      <c r="AL21" s="318"/>
      <c r="AM21" s="318"/>
      <c r="AN21" s="318"/>
      <c r="AO21" s="318"/>
      <c r="AP21" s="318"/>
      <c r="AQ21" s="319"/>
      <c r="AR21" s="319"/>
      <c r="AS21" s="319"/>
      <c r="AT21" s="319"/>
      <c r="AU21" s="318"/>
      <c r="AV21" s="318"/>
      <c r="AW21" s="318"/>
      <c r="AX21" s="320"/>
    </row>
    <row r="22" spans="1:50" ht="18.75" customHeight="1" x14ac:dyDescent="0.15">
      <c r="A22" s="972" t="s">
        <v>710</v>
      </c>
      <c r="B22" s="973"/>
      <c r="C22" s="973"/>
      <c r="D22" s="973"/>
      <c r="E22" s="973"/>
      <c r="F22" s="974"/>
      <c r="G22" s="971" t="s">
        <v>333</v>
      </c>
      <c r="H22" s="219"/>
      <c r="I22" s="219"/>
      <c r="J22" s="219"/>
      <c r="K22" s="219"/>
      <c r="L22" s="219"/>
      <c r="M22" s="219"/>
      <c r="N22" s="219"/>
      <c r="O22" s="220"/>
      <c r="P22" s="936" t="s">
        <v>708</v>
      </c>
      <c r="Q22" s="219"/>
      <c r="R22" s="219"/>
      <c r="S22" s="219"/>
      <c r="T22" s="219"/>
      <c r="U22" s="219"/>
      <c r="V22" s="220"/>
      <c r="W22" s="936" t="s">
        <v>709</v>
      </c>
      <c r="X22" s="219"/>
      <c r="Y22" s="219"/>
      <c r="Z22" s="219"/>
      <c r="AA22" s="219"/>
      <c r="AB22" s="219"/>
      <c r="AC22" s="220"/>
      <c r="AD22" s="936" t="s">
        <v>332</v>
      </c>
      <c r="AE22" s="219"/>
      <c r="AF22" s="219"/>
      <c r="AG22" s="219"/>
      <c r="AH22" s="219"/>
      <c r="AI22" s="219"/>
      <c r="AJ22" s="219"/>
      <c r="AK22" s="219"/>
      <c r="AL22" s="219"/>
      <c r="AM22" s="219"/>
      <c r="AN22" s="219"/>
      <c r="AO22" s="219"/>
      <c r="AP22" s="219"/>
      <c r="AQ22" s="219"/>
      <c r="AR22" s="219"/>
      <c r="AS22" s="219"/>
      <c r="AT22" s="219"/>
      <c r="AU22" s="219"/>
      <c r="AV22" s="219"/>
      <c r="AW22" s="219"/>
      <c r="AX22" s="981"/>
    </row>
    <row r="23" spans="1:50" ht="25.5" customHeight="1" x14ac:dyDescent="0.15">
      <c r="A23" s="975"/>
      <c r="B23" s="976"/>
      <c r="C23" s="976"/>
      <c r="D23" s="976"/>
      <c r="E23" s="976"/>
      <c r="F23" s="977"/>
      <c r="G23" s="938" t="s">
        <v>407</v>
      </c>
      <c r="H23" s="939"/>
      <c r="I23" s="939"/>
      <c r="J23" s="939"/>
      <c r="K23" s="939"/>
      <c r="L23" s="939"/>
      <c r="M23" s="939"/>
      <c r="N23" s="939"/>
      <c r="O23" s="940"/>
      <c r="P23" s="919" t="s">
        <v>407</v>
      </c>
      <c r="Q23" s="920"/>
      <c r="R23" s="920"/>
      <c r="S23" s="920"/>
      <c r="T23" s="920"/>
      <c r="U23" s="920"/>
      <c r="V23" s="937"/>
      <c r="W23" s="919" t="s">
        <v>407</v>
      </c>
      <c r="X23" s="920"/>
      <c r="Y23" s="920"/>
      <c r="Z23" s="920"/>
      <c r="AA23" s="920"/>
      <c r="AB23" s="920"/>
      <c r="AC23" s="937"/>
      <c r="AD23" s="982" t="s">
        <v>790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8" t="s">
        <v>407</v>
      </c>
      <c r="H24" s="939"/>
      <c r="I24" s="939"/>
      <c r="J24" s="939"/>
      <c r="K24" s="939"/>
      <c r="L24" s="939"/>
      <c r="M24" s="939"/>
      <c r="N24" s="939"/>
      <c r="O24" s="940"/>
      <c r="P24" s="657" t="s">
        <v>726</v>
      </c>
      <c r="Q24" s="658"/>
      <c r="R24" s="658"/>
      <c r="S24" s="658"/>
      <c r="T24" s="658"/>
      <c r="U24" s="658"/>
      <c r="V24" s="659"/>
      <c r="W24" s="657" t="s">
        <v>726</v>
      </c>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8" t="s">
        <v>407</v>
      </c>
      <c r="H25" s="939"/>
      <c r="I25" s="939"/>
      <c r="J25" s="939"/>
      <c r="K25" s="939"/>
      <c r="L25" s="939"/>
      <c r="M25" s="939"/>
      <c r="N25" s="939"/>
      <c r="O25" s="940"/>
      <c r="P25" s="657" t="s">
        <v>726</v>
      </c>
      <c r="Q25" s="658"/>
      <c r="R25" s="658"/>
      <c r="S25" s="658"/>
      <c r="T25" s="658"/>
      <c r="U25" s="658"/>
      <c r="V25" s="659"/>
      <c r="W25" s="657" t="s">
        <v>726</v>
      </c>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8" t="s">
        <v>407</v>
      </c>
      <c r="H26" s="939"/>
      <c r="I26" s="939"/>
      <c r="J26" s="939"/>
      <c r="K26" s="939"/>
      <c r="L26" s="939"/>
      <c r="M26" s="939"/>
      <c r="N26" s="939"/>
      <c r="O26" s="940"/>
      <c r="P26" s="657" t="s">
        <v>726</v>
      </c>
      <c r="Q26" s="658"/>
      <c r="R26" s="658"/>
      <c r="S26" s="658"/>
      <c r="T26" s="658"/>
      <c r="U26" s="658"/>
      <c r="V26" s="659"/>
      <c r="W26" s="657" t="s">
        <v>726</v>
      </c>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8" t="s">
        <v>407</v>
      </c>
      <c r="H27" s="939"/>
      <c r="I27" s="939"/>
      <c r="J27" s="939"/>
      <c r="K27" s="939"/>
      <c r="L27" s="939"/>
      <c r="M27" s="939"/>
      <c r="N27" s="939"/>
      <c r="O27" s="940"/>
      <c r="P27" s="657" t="s">
        <v>407</v>
      </c>
      <c r="Q27" s="658"/>
      <c r="R27" s="658"/>
      <c r="S27" s="658"/>
      <c r="T27" s="658"/>
      <c r="U27" s="658"/>
      <c r="V27" s="659"/>
      <c r="W27" s="657" t="s">
        <v>726</v>
      </c>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41" t="s">
        <v>337</v>
      </c>
      <c r="H28" s="942"/>
      <c r="I28" s="942"/>
      <c r="J28" s="942"/>
      <c r="K28" s="942"/>
      <c r="L28" s="942"/>
      <c r="M28" s="942"/>
      <c r="N28" s="942"/>
      <c r="O28" s="943"/>
      <c r="P28" s="875">
        <f>P29-SUM(P23:P27)</f>
        <v>0</v>
      </c>
      <c r="Q28" s="876"/>
      <c r="R28" s="876"/>
      <c r="S28" s="876"/>
      <c r="T28" s="876"/>
      <c r="U28" s="876"/>
      <c r="V28" s="877"/>
      <c r="W28" s="875">
        <f>W29-SUM(W23:W27)</f>
        <v>0</v>
      </c>
      <c r="X28" s="876"/>
      <c r="Y28" s="876"/>
      <c r="Z28" s="876"/>
      <c r="AA28" s="876"/>
      <c r="AB28" s="876"/>
      <c r="AC28" s="877"/>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4" t="s">
        <v>334</v>
      </c>
      <c r="H29" s="945"/>
      <c r="I29" s="945"/>
      <c r="J29" s="945"/>
      <c r="K29" s="945"/>
      <c r="L29" s="945"/>
      <c r="M29" s="945"/>
      <c r="N29" s="945"/>
      <c r="O29" s="946"/>
      <c r="P29" s="657">
        <f>AK13</f>
        <v>0</v>
      </c>
      <c r="Q29" s="658"/>
      <c r="R29" s="658"/>
      <c r="S29" s="658"/>
      <c r="T29" s="658"/>
      <c r="U29" s="658"/>
      <c r="V29" s="659"/>
      <c r="W29" s="954">
        <f>AR13</f>
        <v>0</v>
      </c>
      <c r="X29" s="955"/>
      <c r="Y29" s="955"/>
      <c r="Z29" s="955"/>
      <c r="AA29" s="955"/>
      <c r="AB29" s="955"/>
      <c r="AC29" s="956"/>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4" t="s">
        <v>413</v>
      </c>
      <c r="AJ30" s="914"/>
      <c r="AK30" s="914"/>
      <c r="AL30" s="855"/>
      <c r="AM30" s="914" t="s">
        <v>510</v>
      </c>
      <c r="AN30" s="914"/>
      <c r="AO30" s="914"/>
      <c r="AP30" s="855"/>
      <c r="AQ30" s="767" t="s">
        <v>232</v>
      </c>
      <c r="AR30" s="768"/>
      <c r="AS30" s="768"/>
      <c r="AT30" s="769"/>
      <c r="AU30" s="774" t="s">
        <v>134</v>
      </c>
      <c r="AV30" s="774"/>
      <c r="AW30" s="774"/>
      <c r="AX30" s="916"/>
    </row>
    <row r="31" spans="1:50" ht="18.75" customHeight="1" x14ac:dyDescent="0.15">
      <c r="A31" s="388"/>
      <c r="B31" s="389"/>
      <c r="C31" s="389"/>
      <c r="D31" s="389"/>
      <c r="E31" s="389"/>
      <c r="F31" s="390"/>
      <c r="G31" s="407"/>
      <c r="H31" s="386"/>
      <c r="I31" s="386"/>
      <c r="J31" s="386"/>
      <c r="K31" s="386"/>
      <c r="L31" s="386"/>
      <c r="M31" s="386"/>
      <c r="N31" s="386"/>
      <c r="O31" s="408"/>
      <c r="P31" s="426"/>
      <c r="Q31" s="386"/>
      <c r="R31" s="386"/>
      <c r="S31" s="386"/>
      <c r="T31" s="386"/>
      <c r="U31" s="386"/>
      <c r="V31" s="386"/>
      <c r="W31" s="386"/>
      <c r="X31" s="408"/>
      <c r="Y31" s="446"/>
      <c r="Z31" s="447"/>
      <c r="AA31" s="448"/>
      <c r="AB31" s="401"/>
      <c r="AC31" s="402"/>
      <c r="AD31" s="403"/>
      <c r="AE31" s="401"/>
      <c r="AF31" s="402"/>
      <c r="AG31" s="402"/>
      <c r="AH31" s="403"/>
      <c r="AI31" s="915"/>
      <c r="AJ31" s="915"/>
      <c r="AK31" s="915"/>
      <c r="AL31" s="401"/>
      <c r="AM31" s="915"/>
      <c r="AN31" s="915"/>
      <c r="AO31" s="915"/>
      <c r="AP31" s="401"/>
      <c r="AQ31" s="247" t="s">
        <v>727</v>
      </c>
      <c r="AR31" s="201"/>
      <c r="AS31" s="136" t="s">
        <v>233</v>
      </c>
      <c r="AT31" s="137"/>
      <c r="AU31" s="200">
        <v>2</v>
      </c>
      <c r="AV31" s="200"/>
      <c r="AW31" s="386" t="s">
        <v>179</v>
      </c>
      <c r="AX31" s="387"/>
    </row>
    <row r="32" spans="1:50" ht="23.25" customHeight="1" x14ac:dyDescent="0.15">
      <c r="A32" s="391"/>
      <c r="B32" s="389"/>
      <c r="C32" s="389"/>
      <c r="D32" s="389"/>
      <c r="E32" s="389"/>
      <c r="F32" s="390"/>
      <c r="G32" s="561" t="s">
        <v>730</v>
      </c>
      <c r="H32" s="562"/>
      <c r="I32" s="562"/>
      <c r="J32" s="562"/>
      <c r="K32" s="562"/>
      <c r="L32" s="562"/>
      <c r="M32" s="562"/>
      <c r="N32" s="562"/>
      <c r="O32" s="563"/>
      <c r="P32" s="108" t="s">
        <v>731</v>
      </c>
      <c r="Q32" s="108"/>
      <c r="R32" s="108"/>
      <c r="S32" s="108"/>
      <c r="T32" s="108"/>
      <c r="U32" s="108"/>
      <c r="V32" s="108"/>
      <c r="W32" s="108"/>
      <c r="X32" s="109"/>
      <c r="Y32" s="467" t="s">
        <v>12</v>
      </c>
      <c r="Z32" s="528"/>
      <c r="AA32" s="529"/>
      <c r="AB32" s="519" t="s">
        <v>728</v>
      </c>
      <c r="AC32" s="519"/>
      <c r="AD32" s="519"/>
      <c r="AE32" s="215">
        <v>1</v>
      </c>
      <c r="AF32" s="216"/>
      <c r="AG32" s="216"/>
      <c r="AH32" s="216"/>
      <c r="AI32" s="215" t="s">
        <v>727</v>
      </c>
      <c r="AJ32" s="216"/>
      <c r="AK32" s="216"/>
      <c r="AL32" s="216"/>
      <c r="AM32" s="215" t="s">
        <v>727</v>
      </c>
      <c r="AN32" s="216"/>
      <c r="AO32" s="216"/>
      <c r="AP32" s="216"/>
      <c r="AQ32" s="330" t="s">
        <v>727</v>
      </c>
      <c r="AR32" s="208"/>
      <c r="AS32" s="208"/>
      <c r="AT32" s="331"/>
      <c r="AU32" s="216">
        <v>1</v>
      </c>
      <c r="AV32" s="216"/>
      <c r="AW32" s="216"/>
      <c r="AX32" s="218"/>
    </row>
    <row r="33" spans="1:51" ht="23.25" customHeight="1" x14ac:dyDescent="0.15">
      <c r="A33" s="392"/>
      <c r="B33" s="393"/>
      <c r="C33" s="393"/>
      <c r="D33" s="393"/>
      <c r="E33" s="393"/>
      <c r="F33" s="394"/>
      <c r="G33" s="564"/>
      <c r="H33" s="565"/>
      <c r="I33" s="565"/>
      <c r="J33" s="565"/>
      <c r="K33" s="565"/>
      <c r="L33" s="565"/>
      <c r="M33" s="565"/>
      <c r="N33" s="565"/>
      <c r="O33" s="566"/>
      <c r="P33" s="111"/>
      <c r="Q33" s="111"/>
      <c r="R33" s="111"/>
      <c r="S33" s="111"/>
      <c r="T33" s="111"/>
      <c r="U33" s="111"/>
      <c r="V33" s="111"/>
      <c r="W33" s="111"/>
      <c r="X33" s="112"/>
      <c r="Y33" s="441" t="s">
        <v>54</v>
      </c>
      <c r="Z33" s="436"/>
      <c r="AA33" s="437"/>
      <c r="AB33" s="520" t="s">
        <v>728</v>
      </c>
      <c r="AC33" s="520"/>
      <c r="AD33" s="520"/>
      <c r="AE33" s="215">
        <v>1</v>
      </c>
      <c r="AF33" s="216"/>
      <c r="AG33" s="216"/>
      <c r="AH33" s="216"/>
      <c r="AI33" s="215" t="s">
        <v>727</v>
      </c>
      <c r="AJ33" s="216"/>
      <c r="AK33" s="216"/>
      <c r="AL33" s="216"/>
      <c r="AM33" s="215" t="s">
        <v>727</v>
      </c>
      <c r="AN33" s="216"/>
      <c r="AO33" s="216"/>
      <c r="AP33" s="216"/>
      <c r="AQ33" s="330" t="s">
        <v>727</v>
      </c>
      <c r="AR33" s="208"/>
      <c r="AS33" s="208"/>
      <c r="AT33" s="331"/>
      <c r="AU33" s="216">
        <v>1</v>
      </c>
      <c r="AV33" s="216"/>
      <c r="AW33" s="216"/>
      <c r="AX33" s="218"/>
    </row>
    <row r="34" spans="1:51" ht="23.25" customHeight="1" x14ac:dyDescent="0.15">
      <c r="A34" s="391"/>
      <c r="B34" s="389"/>
      <c r="C34" s="389"/>
      <c r="D34" s="389"/>
      <c r="E34" s="389"/>
      <c r="F34" s="390"/>
      <c r="G34" s="567"/>
      <c r="H34" s="568"/>
      <c r="I34" s="568"/>
      <c r="J34" s="568"/>
      <c r="K34" s="568"/>
      <c r="L34" s="568"/>
      <c r="M34" s="568"/>
      <c r="N34" s="568"/>
      <c r="O34" s="569"/>
      <c r="P34" s="114"/>
      <c r="Q34" s="114"/>
      <c r="R34" s="114"/>
      <c r="S34" s="114"/>
      <c r="T34" s="114"/>
      <c r="U34" s="114"/>
      <c r="V34" s="114"/>
      <c r="W34" s="114"/>
      <c r="X34" s="115"/>
      <c r="Y34" s="441" t="s">
        <v>13</v>
      </c>
      <c r="Z34" s="436"/>
      <c r="AA34" s="437"/>
      <c r="AB34" s="553" t="s">
        <v>180</v>
      </c>
      <c r="AC34" s="553"/>
      <c r="AD34" s="553"/>
      <c r="AE34" s="215">
        <v>100</v>
      </c>
      <c r="AF34" s="216"/>
      <c r="AG34" s="216"/>
      <c r="AH34" s="216"/>
      <c r="AI34" s="215" t="s">
        <v>727</v>
      </c>
      <c r="AJ34" s="216"/>
      <c r="AK34" s="216"/>
      <c r="AL34" s="216"/>
      <c r="AM34" s="215" t="s">
        <v>727</v>
      </c>
      <c r="AN34" s="216"/>
      <c r="AO34" s="216"/>
      <c r="AP34" s="216"/>
      <c r="AQ34" s="330" t="s">
        <v>727</v>
      </c>
      <c r="AR34" s="208"/>
      <c r="AS34" s="208"/>
      <c r="AT34" s="331"/>
      <c r="AU34" s="216">
        <v>100</v>
      </c>
      <c r="AV34" s="216"/>
      <c r="AW34" s="216"/>
      <c r="AX34" s="218"/>
    </row>
    <row r="35" spans="1:51" ht="23.25" customHeight="1" x14ac:dyDescent="0.15">
      <c r="A35" s="225" t="s">
        <v>381</v>
      </c>
      <c r="B35" s="226"/>
      <c r="C35" s="226"/>
      <c r="D35" s="226"/>
      <c r="E35" s="226"/>
      <c r="F35" s="227"/>
      <c r="G35" s="231" t="s">
        <v>729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customHeight="1" x14ac:dyDescent="0.15">
      <c r="A37" s="770" t="s">
        <v>349</v>
      </c>
      <c r="B37" s="771"/>
      <c r="C37" s="771"/>
      <c r="D37" s="771"/>
      <c r="E37" s="771"/>
      <c r="F37" s="772"/>
      <c r="G37" s="404" t="s">
        <v>146</v>
      </c>
      <c r="H37" s="405"/>
      <c r="I37" s="405"/>
      <c r="J37" s="405"/>
      <c r="K37" s="405"/>
      <c r="L37" s="405"/>
      <c r="M37" s="405"/>
      <c r="N37" s="405"/>
      <c r="O37" s="406"/>
      <c r="P37" s="442" t="s">
        <v>59</v>
      </c>
      <c r="Q37" s="405"/>
      <c r="R37" s="405"/>
      <c r="S37" s="405"/>
      <c r="T37" s="405"/>
      <c r="U37" s="405"/>
      <c r="V37" s="405"/>
      <c r="W37" s="405"/>
      <c r="X37" s="406"/>
      <c r="Y37" s="443"/>
      <c r="Z37" s="444"/>
      <c r="AA37" s="445"/>
      <c r="AB37" s="398" t="s">
        <v>11</v>
      </c>
      <c r="AC37" s="399"/>
      <c r="AD37" s="400"/>
      <c r="AE37" s="244" t="s">
        <v>391</v>
      </c>
      <c r="AF37" s="244"/>
      <c r="AG37" s="244"/>
      <c r="AH37" s="244"/>
      <c r="AI37" s="244" t="s">
        <v>413</v>
      </c>
      <c r="AJ37" s="244"/>
      <c r="AK37" s="244"/>
      <c r="AL37" s="244"/>
      <c r="AM37" s="244" t="s">
        <v>510</v>
      </c>
      <c r="AN37" s="244"/>
      <c r="AO37" s="244"/>
      <c r="AP37" s="244"/>
      <c r="AQ37" s="154" t="s">
        <v>232</v>
      </c>
      <c r="AR37" s="155"/>
      <c r="AS37" s="155"/>
      <c r="AT37" s="156"/>
      <c r="AU37" s="405" t="s">
        <v>134</v>
      </c>
      <c r="AV37" s="405"/>
      <c r="AW37" s="405"/>
      <c r="AX37" s="909"/>
      <c r="AY37">
        <f>COUNTA($G$39)</f>
        <v>1</v>
      </c>
    </row>
    <row r="38" spans="1:51" ht="18.75" customHeight="1" x14ac:dyDescent="0.15">
      <c r="A38" s="388"/>
      <c r="B38" s="389"/>
      <c r="C38" s="389"/>
      <c r="D38" s="389"/>
      <c r="E38" s="389"/>
      <c r="F38" s="390"/>
      <c r="G38" s="407"/>
      <c r="H38" s="386"/>
      <c r="I38" s="386"/>
      <c r="J38" s="386"/>
      <c r="K38" s="386"/>
      <c r="L38" s="386"/>
      <c r="M38" s="386"/>
      <c r="N38" s="386"/>
      <c r="O38" s="408"/>
      <c r="P38" s="426"/>
      <c r="Q38" s="386"/>
      <c r="R38" s="386"/>
      <c r="S38" s="386"/>
      <c r="T38" s="386"/>
      <c r="U38" s="386"/>
      <c r="V38" s="386"/>
      <c r="W38" s="386"/>
      <c r="X38" s="408"/>
      <c r="Y38" s="446"/>
      <c r="Z38" s="447"/>
      <c r="AA38" s="448"/>
      <c r="AB38" s="401"/>
      <c r="AC38" s="402"/>
      <c r="AD38" s="403"/>
      <c r="AE38" s="244"/>
      <c r="AF38" s="244"/>
      <c r="AG38" s="244"/>
      <c r="AH38" s="244"/>
      <c r="AI38" s="244"/>
      <c r="AJ38" s="244"/>
      <c r="AK38" s="244"/>
      <c r="AL38" s="244"/>
      <c r="AM38" s="244"/>
      <c r="AN38" s="244"/>
      <c r="AO38" s="244"/>
      <c r="AP38" s="244"/>
      <c r="AQ38" s="247" t="s">
        <v>727</v>
      </c>
      <c r="AR38" s="201"/>
      <c r="AS38" s="136" t="s">
        <v>233</v>
      </c>
      <c r="AT38" s="137"/>
      <c r="AU38" s="200">
        <v>2</v>
      </c>
      <c r="AV38" s="200"/>
      <c r="AW38" s="386" t="s">
        <v>179</v>
      </c>
      <c r="AX38" s="387"/>
      <c r="AY38">
        <f>$AY$37</f>
        <v>1</v>
      </c>
    </row>
    <row r="39" spans="1:51" ht="23.25" customHeight="1" x14ac:dyDescent="0.15">
      <c r="A39" s="391"/>
      <c r="B39" s="389"/>
      <c r="C39" s="389"/>
      <c r="D39" s="389"/>
      <c r="E39" s="389"/>
      <c r="F39" s="390"/>
      <c r="G39" s="561" t="s">
        <v>732</v>
      </c>
      <c r="H39" s="562"/>
      <c r="I39" s="562"/>
      <c r="J39" s="562"/>
      <c r="K39" s="562"/>
      <c r="L39" s="562"/>
      <c r="M39" s="562"/>
      <c r="N39" s="562"/>
      <c r="O39" s="563"/>
      <c r="P39" s="108" t="s">
        <v>733</v>
      </c>
      <c r="Q39" s="108"/>
      <c r="R39" s="108"/>
      <c r="S39" s="108"/>
      <c r="T39" s="108"/>
      <c r="U39" s="108"/>
      <c r="V39" s="108"/>
      <c r="W39" s="108"/>
      <c r="X39" s="109"/>
      <c r="Y39" s="467" t="s">
        <v>12</v>
      </c>
      <c r="Z39" s="528"/>
      <c r="AA39" s="529"/>
      <c r="AB39" s="519" t="s">
        <v>734</v>
      </c>
      <c r="AC39" s="519"/>
      <c r="AD39" s="519"/>
      <c r="AE39" s="215">
        <v>1</v>
      </c>
      <c r="AF39" s="216"/>
      <c r="AG39" s="216"/>
      <c r="AH39" s="216"/>
      <c r="AI39" s="215" t="s">
        <v>727</v>
      </c>
      <c r="AJ39" s="216"/>
      <c r="AK39" s="216"/>
      <c r="AL39" s="216"/>
      <c r="AM39" s="215" t="s">
        <v>727</v>
      </c>
      <c r="AN39" s="216"/>
      <c r="AO39" s="216"/>
      <c r="AP39" s="216"/>
      <c r="AQ39" s="330" t="s">
        <v>727</v>
      </c>
      <c r="AR39" s="208"/>
      <c r="AS39" s="208"/>
      <c r="AT39" s="331"/>
      <c r="AU39" s="216">
        <v>1</v>
      </c>
      <c r="AV39" s="216"/>
      <c r="AW39" s="216"/>
      <c r="AX39" s="218"/>
      <c r="AY39">
        <f t="shared" ref="AY39:AY43" si="4">$AY$37</f>
        <v>1</v>
      </c>
    </row>
    <row r="40" spans="1:51" ht="23.25" customHeight="1" x14ac:dyDescent="0.15">
      <c r="A40" s="392"/>
      <c r="B40" s="393"/>
      <c r="C40" s="393"/>
      <c r="D40" s="393"/>
      <c r="E40" s="393"/>
      <c r="F40" s="394"/>
      <c r="G40" s="564"/>
      <c r="H40" s="565"/>
      <c r="I40" s="565"/>
      <c r="J40" s="565"/>
      <c r="K40" s="565"/>
      <c r="L40" s="565"/>
      <c r="M40" s="565"/>
      <c r="N40" s="565"/>
      <c r="O40" s="566"/>
      <c r="P40" s="111"/>
      <c r="Q40" s="111"/>
      <c r="R40" s="111"/>
      <c r="S40" s="111"/>
      <c r="T40" s="111"/>
      <c r="U40" s="111"/>
      <c r="V40" s="111"/>
      <c r="W40" s="111"/>
      <c r="X40" s="112"/>
      <c r="Y40" s="441" t="s">
        <v>54</v>
      </c>
      <c r="Z40" s="436"/>
      <c r="AA40" s="437"/>
      <c r="AB40" s="520" t="s">
        <v>734</v>
      </c>
      <c r="AC40" s="520"/>
      <c r="AD40" s="520"/>
      <c r="AE40" s="215">
        <v>1</v>
      </c>
      <c r="AF40" s="216"/>
      <c r="AG40" s="216"/>
      <c r="AH40" s="216"/>
      <c r="AI40" s="215" t="s">
        <v>727</v>
      </c>
      <c r="AJ40" s="216"/>
      <c r="AK40" s="216"/>
      <c r="AL40" s="216"/>
      <c r="AM40" s="215" t="s">
        <v>727</v>
      </c>
      <c r="AN40" s="216"/>
      <c r="AO40" s="216"/>
      <c r="AP40" s="216"/>
      <c r="AQ40" s="330" t="s">
        <v>727</v>
      </c>
      <c r="AR40" s="208"/>
      <c r="AS40" s="208"/>
      <c r="AT40" s="331"/>
      <c r="AU40" s="216">
        <v>1</v>
      </c>
      <c r="AV40" s="216"/>
      <c r="AW40" s="216"/>
      <c r="AX40" s="218"/>
      <c r="AY40">
        <f t="shared" si="4"/>
        <v>1</v>
      </c>
    </row>
    <row r="41" spans="1:51" ht="23.25" customHeight="1" x14ac:dyDescent="0.15">
      <c r="A41" s="395"/>
      <c r="B41" s="396"/>
      <c r="C41" s="396"/>
      <c r="D41" s="396"/>
      <c r="E41" s="396"/>
      <c r="F41" s="397"/>
      <c r="G41" s="567"/>
      <c r="H41" s="568"/>
      <c r="I41" s="568"/>
      <c r="J41" s="568"/>
      <c r="K41" s="568"/>
      <c r="L41" s="568"/>
      <c r="M41" s="568"/>
      <c r="N41" s="568"/>
      <c r="O41" s="569"/>
      <c r="P41" s="114"/>
      <c r="Q41" s="114"/>
      <c r="R41" s="114"/>
      <c r="S41" s="114"/>
      <c r="T41" s="114"/>
      <c r="U41" s="114"/>
      <c r="V41" s="114"/>
      <c r="W41" s="114"/>
      <c r="X41" s="115"/>
      <c r="Y41" s="441" t="s">
        <v>13</v>
      </c>
      <c r="Z41" s="436"/>
      <c r="AA41" s="437"/>
      <c r="AB41" s="553" t="s">
        <v>180</v>
      </c>
      <c r="AC41" s="553"/>
      <c r="AD41" s="553"/>
      <c r="AE41" s="215">
        <v>100</v>
      </c>
      <c r="AF41" s="216"/>
      <c r="AG41" s="216"/>
      <c r="AH41" s="216"/>
      <c r="AI41" s="215" t="s">
        <v>727</v>
      </c>
      <c r="AJ41" s="216"/>
      <c r="AK41" s="216"/>
      <c r="AL41" s="216"/>
      <c r="AM41" s="215" t="s">
        <v>727</v>
      </c>
      <c r="AN41" s="216"/>
      <c r="AO41" s="216"/>
      <c r="AP41" s="216"/>
      <c r="AQ41" s="330" t="s">
        <v>727</v>
      </c>
      <c r="AR41" s="208"/>
      <c r="AS41" s="208"/>
      <c r="AT41" s="331"/>
      <c r="AU41" s="216">
        <v>100</v>
      </c>
      <c r="AV41" s="216"/>
      <c r="AW41" s="216"/>
      <c r="AX41" s="218"/>
      <c r="AY41">
        <f t="shared" si="4"/>
        <v>1</v>
      </c>
    </row>
    <row r="42" spans="1:51" ht="23.25" customHeight="1" x14ac:dyDescent="0.15">
      <c r="A42" s="225" t="s">
        <v>381</v>
      </c>
      <c r="B42" s="226"/>
      <c r="C42" s="226"/>
      <c r="D42" s="226"/>
      <c r="E42" s="226"/>
      <c r="F42" s="227"/>
      <c r="G42" s="231" t="s">
        <v>737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1</v>
      </c>
    </row>
    <row r="43" spans="1:5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1</v>
      </c>
    </row>
    <row r="44" spans="1:51" ht="18.75" customHeight="1" x14ac:dyDescent="0.15">
      <c r="A44" s="770" t="s">
        <v>349</v>
      </c>
      <c r="B44" s="771"/>
      <c r="C44" s="771"/>
      <c r="D44" s="771"/>
      <c r="E44" s="771"/>
      <c r="F44" s="772"/>
      <c r="G44" s="404" t="s">
        <v>146</v>
      </c>
      <c r="H44" s="405"/>
      <c r="I44" s="405"/>
      <c r="J44" s="405"/>
      <c r="K44" s="405"/>
      <c r="L44" s="405"/>
      <c r="M44" s="405"/>
      <c r="N44" s="405"/>
      <c r="O44" s="406"/>
      <c r="P44" s="442" t="s">
        <v>59</v>
      </c>
      <c r="Q44" s="405"/>
      <c r="R44" s="405"/>
      <c r="S44" s="405"/>
      <c r="T44" s="405"/>
      <c r="U44" s="405"/>
      <c r="V44" s="405"/>
      <c r="W44" s="405"/>
      <c r="X44" s="406"/>
      <c r="Y44" s="443"/>
      <c r="Z44" s="444"/>
      <c r="AA44" s="445"/>
      <c r="AB44" s="398" t="s">
        <v>11</v>
      </c>
      <c r="AC44" s="399"/>
      <c r="AD44" s="400"/>
      <c r="AE44" s="244" t="s">
        <v>391</v>
      </c>
      <c r="AF44" s="244"/>
      <c r="AG44" s="244"/>
      <c r="AH44" s="244"/>
      <c r="AI44" s="244" t="s">
        <v>413</v>
      </c>
      <c r="AJ44" s="244"/>
      <c r="AK44" s="244"/>
      <c r="AL44" s="244"/>
      <c r="AM44" s="244" t="s">
        <v>510</v>
      </c>
      <c r="AN44" s="244"/>
      <c r="AO44" s="244"/>
      <c r="AP44" s="244"/>
      <c r="AQ44" s="154" t="s">
        <v>232</v>
      </c>
      <c r="AR44" s="155"/>
      <c r="AS44" s="155"/>
      <c r="AT44" s="156"/>
      <c r="AU44" s="405" t="s">
        <v>134</v>
      </c>
      <c r="AV44" s="405"/>
      <c r="AW44" s="405"/>
      <c r="AX44" s="909"/>
      <c r="AY44">
        <f>COUNTA($G$46)</f>
        <v>1</v>
      </c>
    </row>
    <row r="45" spans="1:51" ht="18.75" customHeight="1" x14ac:dyDescent="0.15">
      <c r="A45" s="388"/>
      <c r="B45" s="389"/>
      <c r="C45" s="389"/>
      <c r="D45" s="389"/>
      <c r="E45" s="389"/>
      <c r="F45" s="390"/>
      <c r="G45" s="407"/>
      <c r="H45" s="386"/>
      <c r="I45" s="386"/>
      <c r="J45" s="386"/>
      <c r="K45" s="386"/>
      <c r="L45" s="386"/>
      <c r="M45" s="386"/>
      <c r="N45" s="386"/>
      <c r="O45" s="408"/>
      <c r="P45" s="426"/>
      <c r="Q45" s="386"/>
      <c r="R45" s="386"/>
      <c r="S45" s="386"/>
      <c r="T45" s="386"/>
      <c r="U45" s="386"/>
      <c r="V45" s="386"/>
      <c r="W45" s="386"/>
      <c r="X45" s="408"/>
      <c r="Y45" s="446"/>
      <c r="Z45" s="447"/>
      <c r="AA45" s="448"/>
      <c r="AB45" s="401"/>
      <c r="AC45" s="402"/>
      <c r="AD45" s="403"/>
      <c r="AE45" s="244"/>
      <c r="AF45" s="244"/>
      <c r="AG45" s="244"/>
      <c r="AH45" s="244"/>
      <c r="AI45" s="244"/>
      <c r="AJ45" s="244"/>
      <c r="AK45" s="244"/>
      <c r="AL45" s="244"/>
      <c r="AM45" s="244"/>
      <c r="AN45" s="244"/>
      <c r="AO45" s="244"/>
      <c r="AP45" s="244"/>
      <c r="AQ45" s="247" t="s">
        <v>727</v>
      </c>
      <c r="AR45" s="201"/>
      <c r="AS45" s="136" t="s">
        <v>233</v>
      </c>
      <c r="AT45" s="137"/>
      <c r="AU45" s="200">
        <v>2</v>
      </c>
      <c r="AV45" s="200"/>
      <c r="AW45" s="386" t="s">
        <v>179</v>
      </c>
      <c r="AX45" s="387"/>
      <c r="AY45">
        <f>$AY$44</f>
        <v>1</v>
      </c>
    </row>
    <row r="46" spans="1:51" ht="23.25" customHeight="1" x14ac:dyDescent="0.15">
      <c r="A46" s="391"/>
      <c r="B46" s="389"/>
      <c r="C46" s="389"/>
      <c r="D46" s="389"/>
      <c r="E46" s="389"/>
      <c r="F46" s="390"/>
      <c r="G46" s="561" t="s">
        <v>735</v>
      </c>
      <c r="H46" s="562"/>
      <c r="I46" s="562"/>
      <c r="J46" s="562"/>
      <c r="K46" s="562"/>
      <c r="L46" s="562"/>
      <c r="M46" s="562"/>
      <c r="N46" s="562"/>
      <c r="O46" s="563"/>
      <c r="P46" s="108" t="s">
        <v>736</v>
      </c>
      <c r="Q46" s="108"/>
      <c r="R46" s="108"/>
      <c r="S46" s="108"/>
      <c r="T46" s="108"/>
      <c r="U46" s="108"/>
      <c r="V46" s="108"/>
      <c r="W46" s="108"/>
      <c r="X46" s="109"/>
      <c r="Y46" s="467" t="s">
        <v>12</v>
      </c>
      <c r="Z46" s="528"/>
      <c r="AA46" s="529"/>
      <c r="AB46" s="519" t="s">
        <v>734</v>
      </c>
      <c r="AC46" s="519"/>
      <c r="AD46" s="519"/>
      <c r="AE46" s="215" t="s">
        <v>727</v>
      </c>
      <c r="AF46" s="216"/>
      <c r="AG46" s="216"/>
      <c r="AH46" s="216"/>
      <c r="AI46" s="215" t="s">
        <v>727</v>
      </c>
      <c r="AJ46" s="216"/>
      <c r="AK46" s="216"/>
      <c r="AL46" s="216"/>
      <c r="AM46" s="409">
        <v>1</v>
      </c>
      <c r="AN46" s="409"/>
      <c r="AO46" s="409"/>
      <c r="AP46" s="409"/>
      <c r="AQ46" s="330" t="s">
        <v>727</v>
      </c>
      <c r="AR46" s="208"/>
      <c r="AS46" s="208"/>
      <c r="AT46" s="331"/>
      <c r="AU46" s="216">
        <v>1</v>
      </c>
      <c r="AV46" s="216"/>
      <c r="AW46" s="216"/>
      <c r="AX46" s="218"/>
      <c r="AY46">
        <f t="shared" ref="AY46:AY50" si="5">$AY$44</f>
        <v>1</v>
      </c>
    </row>
    <row r="47" spans="1:51" ht="23.25" customHeight="1" x14ac:dyDescent="0.15">
      <c r="A47" s="392"/>
      <c r="B47" s="393"/>
      <c r="C47" s="393"/>
      <c r="D47" s="393"/>
      <c r="E47" s="393"/>
      <c r="F47" s="394"/>
      <c r="G47" s="564"/>
      <c r="H47" s="565"/>
      <c r="I47" s="565"/>
      <c r="J47" s="565"/>
      <c r="K47" s="565"/>
      <c r="L47" s="565"/>
      <c r="M47" s="565"/>
      <c r="N47" s="565"/>
      <c r="O47" s="566"/>
      <c r="P47" s="111"/>
      <c r="Q47" s="111"/>
      <c r="R47" s="111"/>
      <c r="S47" s="111"/>
      <c r="T47" s="111"/>
      <c r="U47" s="111"/>
      <c r="V47" s="111"/>
      <c r="W47" s="111"/>
      <c r="X47" s="112"/>
      <c r="Y47" s="441" t="s">
        <v>54</v>
      </c>
      <c r="Z47" s="436"/>
      <c r="AA47" s="437"/>
      <c r="AB47" s="520" t="s">
        <v>734</v>
      </c>
      <c r="AC47" s="520"/>
      <c r="AD47" s="520"/>
      <c r="AE47" s="215" t="s">
        <v>727</v>
      </c>
      <c r="AF47" s="216"/>
      <c r="AG47" s="216"/>
      <c r="AH47" s="216"/>
      <c r="AI47" s="215" t="s">
        <v>727</v>
      </c>
      <c r="AJ47" s="216"/>
      <c r="AK47" s="216"/>
      <c r="AL47" s="216"/>
      <c r="AM47" s="215">
        <v>1</v>
      </c>
      <c r="AN47" s="216"/>
      <c r="AO47" s="216"/>
      <c r="AP47" s="216"/>
      <c r="AQ47" s="330" t="s">
        <v>727</v>
      </c>
      <c r="AR47" s="208"/>
      <c r="AS47" s="208"/>
      <c r="AT47" s="331"/>
      <c r="AU47" s="216">
        <v>1</v>
      </c>
      <c r="AV47" s="216"/>
      <c r="AW47" s="216"/>
      <c r="AX47" s="218"/>
      <c r="AY47">
        <f t="shared" si="5"/>
        <v>1</v>
      </c>
    </row>
    <row r="48" spans="1:51" ht="23.25" customHeight="1" x14ac:dyDescent="0.15">
      <c r="A48" s="395"/>
      <c r="B48" s="396"/>
      <c r="C48" s="396"/>
      <c r="D48" s="396"/>
      <c r="E48" s="396"/>
      <c r="F48" s="397"/>
      <c r="G48" s="567"/>
      <c r="H48" s="568"/>
      <c r="I48" s="568"/>
      <c r="J48" s="568"/>
      <c r="K48" s="568"/>
      <c r="L48" s="568"/>
      <c r="M48" s="568"/>
      <c r="N48" s="568"/>
      <c r="O48" s="569"/>
      <c r="P48" s="114"/>
      <c r="Q48" s="114"/>
      <c r="R48" s="114"/>
      <c r="S48" s="114"/>
      <c r="T48" s="114"/>
      <c r="U48" s="114"/>
      <c r="V48" s="114"/>
      <c r="W48" s="114"/>
      <c r="X48" s="115"/>
      <c r="Y48" s="441" t="s">
        <v>13</v>
      </c>
      <c r="Z48" s="436"/>
      <c r="AA48" s="437"/>
      <c r="AB48" s="553" t="s">
        <v>180</v>
      </c>
      <c r="AC48" s="553"/>
      <c r="AD48" s="553"/>
      <c r="AE48" s="215" t="s">
        <v>727</v>
      </c>
      <c r="AF48" s="216"/>
      <c r="AG48" s="216"/>
      <c r="AH48" s="216"/>
      <c r="AI48" s="215" t="s">
        <v>727</v>
      </c>
      <c r="AJ48" s="216"/>
      <c r="AK48" s="216"/>
      <c r="AL48" s="216"/>
      <c r="AM48" s="215">
        <v>100</v>
      </c>
      <c r="AN48" s="216"/>
      <c r="AO48" s="216"/>
      <c r="AP48" s="216"/>
      <c r="AQ48" s="330" t="s">
        <v>727</v>
      </c>
      <c r="AR48" s="208"/>
      <c r="AS48" s="208"/>
      <c r="AT48" s="331"/>
      <c r="AU48" s="216">
        <v>100</v>
      </c>
      <c r="AV48" s="216"/>
      <c r="AW48" s="216"/>
      <c r="AX48" s="218"/>
      <c r="AY48">
        <f t="shared" si="5"/>
        <v>1</v>
      </c>
    </row>
    <row r="49" spans="1:51" ht="23.25" customHeight="1" x14ac:dyDescent="0.15">
      <c r="A49" s="225" t="s">
        <v>381</v>
      </c>
      <c r="B49" s="226"/>
      <c r="C49" s="226"/>
      <c r="D49" s="226"/>
      <c r="E49" s="226"/>
      <c r="F49" s="227"/>
      <c r="G49" s="231" t="s">
        <v>738</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1</v>
      </c>
    </row>
    <row r="50" spans="1:5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1</v>
      </c>
    </row>
    <row r="51" spans="1:51" ht="18.75" customHeight="1" x14ac:dyDescent="0.15">
      <c r="A51" s="388" t="s">
        <v>349</v>
      </c>
      <c r="B51" s="389"/>
      <c r="C51" s="389"/>
      <c r="D51" s="389"/>
      <c r="E51" s="389"/>
      <c r="F51" s="390"/>
      <c r="G51" s="404" t="s">
        <v>146</v>
      </c>
      <c r="H51" s="405"/>
      <c r="I51" s="405"/>
      <c r="J51" s="405"/>
      <c r="K51" s="405"/>
      <c r="L51" s="405"/>
      <c r="M51" s="405"/>
      <c r="N51" s="405"/>
      <c r="O51" s="406"/>
      <c r="P51" s="442" t="s">
        <v>59</v>
      </c>
      <c r="Q51" s="405"/>
      <c r="R51" s="405"/>
      <c r="S51" s="405"/>
      <c r="T51" s="405"/>
      <c r="U51" s="405"/>
      <c r="V51" s="405"/>
      <c r="W51" s="405"/>
      <c r="X51" s="406"/>
      <c r="Y51" s="443"/>
      <c r="Z51" s="444"/>
      <c r="AA51" s="445"/>
      <c r="AB51" s="398" t="s">
        <v>11</v>
      </c>
      <c r="AC51" s="399"/>
      <c r="AD51" s="400"/>
      <c r="AE51" s="244" t="s">
        <v>391</v>
      </c>
      <c r="AF51" s="244"/>
      <c r="AG51" s="244"/>
      <c r="AH51" s="244"/>
      <c r="AI51" s="244" t="s">
        <v>413</v>
      </c>
      <c r="AJ51" s="244"/>
      <c r="AK51" s="244"/>
      <c r="AL51" s="244"/>
      <c r="AM51" s="244" t="s">
        <v>510</v>
      </c>
      <c r="AN51" s="244"/>
      <c r="AO51" s="244"/>
      <c r="AP51" s="244"/>
      <c r="AQ51" s="154" t="s">
        <v>232</v>
      </c>
      <c r="AR51" s="155"/>
      <c r="AS51" s="155"/>
      <c r="AT51" s="156"/>
      <c r="AU51" s="924" t="s">
        <v>134</v>
      </c>
      <c r="AV51" s="924"/>
      <c r="AW51" s="924"/>
      <c r="AX51" s="925"/>
      <c r="AY51">
        <f>COUNTA($G$53)</f>
        <v>1</v>
      </c>
    </row>
    <row r="52" spans="1:51" ht="18.75" customHeight="1" x14ac:dyDescent="0.15">
      <c r="A52" s="388"/>
      <c r="B52" s="389"/>
      <c r="C52" s="389"/>
      <c r="D52" s="389"/>
      <c r="E52" s="389"/>
      <c r="F52" s="390"/>
      <c r="G52" s="407"/>
      <c r="H52" s="386"/>
      <c r="I52" s="386"/>
      <c r="J52" s="386"/>
      <c r="K52" s="386"/>
      <c r="L52" s="386"/>
      <c r="M52" s="386"/>
      <c r="N52" s="386"/>
      <c r="O52" s="408"/>
      <c r="P52" s="426"/>
      <c r="Q52" s="386"/>
      <c r="R52" s="386"/>
      <c r="S52" s="386"/>
      <c r="T52" s="386"/>
      <c r="U52" s="386"/>
      <c r="V52" s="386"/>
      <c r="W52" s="386"/>
      <c r="X52" s="408"/>
      <c r="Y52" s="446"/>
      <c r="Z52" s="447"/>
      <c r="AA52" s="448"/>
      <c r="AB52" s="401"/>
      <c r="AC52" s="402"/>
      <c r="AD52" s="403"/>
      <c r="AE52" s="244"/>
      <c r="AF52" s="244"/>
      <c r="AG52" s="244"/>
      <c r="AH52" s="244"/>
      <c r="AI52" s="244"/>
      <c r="AJ52" s="244"/>
      <c r="AK52" s="244"/>
      <c r="AL52" s="244"/>
      <c r="AM52" s="244"/>
      <c r="AN52" s="244"/>
      <c r="AO52" s="244"/>
      <c r="AP52" s="244"/>
      <c r="AQ52" s="247" t="s">
        <v>727</v>
      </c>
      <c r="AR52" s="201"/>
      <c r="AS52" s="136" t="s">
        <v>233</v>
      </c>
      <c r="AT52" s="137"/>
      <c r="AU52" s="200">
        <v>2</v>
      </c>
      <c r="AV52" s="200"/>
      <c r="AW52" s="386" t="s">
        <v>179</v>
      </c>
      <c r="AX52" s="387"/>
      <c r="AY52">
        <f>$AY$51</f>
        <v>1</v>
      </c>
    </row>
    <row r="53" spans="1:51" ht="23.25" customHeight="1" x14ac:dyDescent="0.15">
      <c r="A53" s="391"/>
      <c r="B53" s="389"/>
      <c r="C53" s="389"/>
      <c r="D53" s="389"/>
      <c r="E53" s="389"/>
      <c r="F53" s="390"/>
      <c r="G53" s="561" t="s">
        <v>739</v>
      </c>
      <c r="H53" s="562"/>
      <c r="I53" s="562"/>
      <c r="J53" s="562"/>
      <c r="K53" s="562"/>
      <c r="L53" s="562"/>
      <c r="M53" s="562"/>
      <c r="N53" s="562"/>
      <c r="O53" s="563"/>
      <c r="P53" s="108" t="s">
        <v>740</v>
      </c>
      <c r="Q53" s="108"/>
      <c r="R53" s="108"/>
      <c r="S53" s="108"/>
      <c r="T53" s="108"/>
      <c r="U53" s="108"/>
      <c r="V53" s="108"/>
      <c r="W53" s="108"/>
      <c r="X53" s="109"/>
      <c r="Y53" s="467" t="s">
        <v>12</v>
      </c>
      <c r="Z53" s="528"/>
      <c r="AA53" s="529"/>
      <c r="AB53" s="519" t="s">
        <v>734</v>
      </c>
      <c r="AC53" s="519"/>
      <c r="AD53" s="519"/>
      <c r="AE53" s="215" t="s">
        <v>727</v>
      </c>
      <c r="AF53" s="216"/>
      <c r="AG53" s="216"/>
      <c r="AH53" s="216"/>
      <c r="AI53" s="215" t="s">
        <v>727</v>
      </c>
      <c r="AJ53" s="216"/>
      <c r="AK53" s="216"/>
      <c r="AL53" s="216"/>
      <c r="AM53" s="409">
        <v>1</v>
      </c>
      <c r="AN53" s="409"/>
      <c r="AO53" s="409"/>
      <c r="AP53" s="409"/>
      <c r="AQ53" s="330" t="s">
        <v>727</v>
      </c>
      <c r="AR53" s="208"/>
      <c r="AS53" s="208"/>
      <c r="AT53" s="331"/>
      <c r="AU53" s="216">
        <v>1</v>
      </c>
      <c r="AV53" s="216"/>
      <c r="AW53" s="216"/>
      <c r="AX53" s="218"/>
      <c r="AY53">
        <f t="shared" ref="AY53:AY57" si="6">$AY$51</f>
        <v>1</v>
      </c>
    </row>
    <row r="54" spans="1:51" ht="23.25" customHeight="1" x14ac:dyDescent="0.15">
      <c r="A54" s="392"/>
      <c r="B54" s="393"/>
      <c r="C54" s="393"/>
      <c r="D54" s="393"/>
      <c r="E54" s="393"/>
      <c r="F54" s="394"/>
      <c r="G54" s="564"/>
      <c r="H54" s="565"/>
      <c r="I54" s="565"/>
      <c r="J54" s="565"/>
      <c r="K54" s="565"/>
      <c r="L54" s="565"/>
      <c r="M54" s="565"/>
      <c r="N54" s="565"/>
      <c r="O54" s="566"/>
      <c r="P54" s="111"/>
      <c r="Q54" s="111"/>
      <c r="R54" s="111"/>
      <c r="S54" s="111"/>
      <c r="T54" s="111"/>
      <c r="U54" s="111"/>
      <c r="V54" s="111"/>
      <c r="W54" s="111"/>
      <c r="X54" s="112"/>
      <c r="Y54" s="441" t="s">
        <v>54</v>
      </c>
      <c r="Z54" s="436"/>
      <c r="AA54" s="437"/>
      <c r="AB54" s="520" t="s">
        <v>734</v>
      </c>
      <c r="AC54" s="520"/>
      <c r="AD54" s="520"/>
      <c r="AE54" s="215" t="s">
        <v>727</v>
      </c>
      <c r="AF54" s="216"/>
      <c r="AG54" s="216"/>
      <c r="AH54" s="216"/>
      <c r="AI54" s="215" t="s">
        <v>727</v>
      </c>
      <c r="AJ54" s="216"/>
      <c r="AK54" s="216"/>
      <c r="AL54" s="216"/>
      <c r="AM54" s="215">
        <v>1</v>
      </c>
      <c r="AN54" s="216"/>
      <c r="AO54" s="216"/>
      <c r="AP54" s="216"/>
      <c r="AQ54" s="330" t="s">
        <v>727</v>
      </c>
      <c r="AR54" s="208"/>
      <c r="AS54" s="208"/>
      <c r="AT54" s="331"/>
      <c r="AU54" s="216">
        <v>1</v>
      </c>
      <c r="AV54" s="216"/>
      <c r="AW54" s="216"/>
      <c r="AX54" s="218"/>
      <c r="AY54">
        <f t="shared" si="6"/>
        <v>1</v>
      </c>
    </row>
    <row r="55" spans="1:51" ht="23.25" customHeight="1" x14ac:dyDescent="0.15">
      <c r="A55" s="395"/>
      <c r="B55" s="396"/>
      <c r="C55" s="396"/>
      <c r="D55" s="396"/>
      <c r="E55" s="396"/>
      <c r="F55" s="397"/>
      <c r="G55" s="567"/>
      <c r="H55" s="568"/>
      <c r="I55" s="568"/>
      <c r="J55" s="568"/>
      <c r="K55" s="568"/>
      <c r="L55" s="568"/>
      <c r="M55" s="568"/>
      <c r="N55" s="568"/>
      <c r="O55" s="569"/>
      <c r="P55" s="114"/>
      <c r="Q55" s="114"/>
      <c r="R55" s="114"/>
      <c r="S55" s="114"/>
      <c r="T55" s="114"/>
      <c r="U55" s="114"/>
      <c r="V55" s="114"/>
      <c r="W55" s="114"/>
      <c r="X55" s="115"/>
      <c r="Y55" s="441" t="s">
        <v>13</v>
      </c>
      <c r="Z55" s="436"/>
      <c r="AA55" s="437"/>
      <c r="AB55" s="591" t="s">
        <v>14</v>
      </c>
      <c r="AC55" s="591"/>
      <c r="AD55" s="591"/>
      <c r="AE55" s="215" t="s">
        <v>727</v>
      </c>
      <c r="AF55" s="216"/>
      <c r="AG55" s="216"/>
      <c r="AH55" s="216"/>
      <c r="AI55" s="215" t="s">
        <v>727</v>
      </c>
      <c r="AJ55" s="216"/>
      <c r="AK55" s="216"/>
      <c r="AL55" s="216"/>
      <c r="AM55" s="215">
        <v>100</v>
      </c>
      <c r="AN55" s="216"/>
      <c r="AO55" s="216"/>
      <c r="AP55" s="216"/>
      <c r="AQ55" s="330" t="s">
        <v>727</v>
      </c>
      <c r="AR55" s="208"/>
      <c r="AS55" s="208"/>
      <c r="AT55" s="331"/>
      <c r="AU55" s="216">
        <v>100</v>
      </c>
      <c r="AV55" s="216"/>
      <c r="AW55" s="216"/>
      <c r="AX55" s="218"/>
      <c r="AY55">
        <f t="shared" si="6"/>
        <v>1</v>
      </c>
    </row>
    <row r="56" spans="1:51" ht="23.25" customHeight="1" x14ac:dyDescent="0.15">
      <c r="A56" s="225" t="s">
        <v>381</v>
      </c>
      <c r="B56" s="226"/>
      <c r="C56" s="226"/>
      <c r="D56" s="226"/>
      <c r="E56" s="226"/>
      <c r="F56" s="227"/>
      <c r="G56" s="231" t="s">
        <v>738</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1</v>
      </c>
    </row>
    <row r="57" spans="1:5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1</v>
      </c>
    </row>
    <row r="58" spans="1:51" ht="18.75" hidden="1" customHeight="1" x14ac:dyDescent="0.15">
      <c r="A58" s="388" t="s">
        <v>349</v>
      </c>
      <c r="B58" s="389"/>
      <c r="C58" s="389"/>
      <c r="D58" s="389"/>
      <c r="E58" s="389"/>
      <c r="F58" s="390"/>
      <c r="G58" s="404" t="s">
        <v>146</v>
      </c>
      <c r="H58" s="405"/>
      <c r="I58" s="405"/>
      <c r="J58" s="405"/>
      <c r="K58" s="405"/>
      <c r="L58" s="405"/>
      <c r="M58" s="405"/>
      <c r="N58" s="405"/>
      <c r="O58" s="406"/>
      <c r="P58" s="442" t="s">
        <v>59</v>
      </c>
      <c r="Q58" s="405"/>
      <c r="R58" s="405"/>
      <c r="S58" s="405"/>
      <c r="T58" s="405"/>
      <c r="U58" s="405"/>
      <c r="V58" s="405"/>
      <c r="W58" s="405"/>
      <c r="X58" s="406"/>
      <c r="Y58" s="443"/>
      <c r="Z58" s="444"/>
      <c r="AA58" s="445"/>
      <c r="AB58" s="398" t="s">
        <v>11</v>
      </c>
      <c r="AC58" s="399"/>
      <c r="AD58" s="400"/>
      <c r="AE58" s="244" t="s">
        <v>391</v>
      </c>
      <c r="AF58" s="244"/>
      <c r="AG58" s="244"/>
      <c r="AH58" s="244"/>
      <c r="AI58" s="244" t="s">
        <v>413</v>
      </c>
      <c r="AJ58" s="244"/>
      <c r="AK58" s="244"/>
      <c r="AL58" s="244"/>
      <c r="AM58" s="244" t="s">
        <v>510</v>
      </c>
      <c r="AN58" s="244"/>
      <c r="AO58" s="244"/>
      <c r="AP58" s="244"/>
      <c r="AQ58" s="154" t="s">
        <v>232</v>
      </c>
      <c r="AR58" s="155"/>
      <c r="AS58" s="155"/>
      <c r="AT58" s="156"/>
      <c r="AU58" s="924" t="s">
        <v>134</v>
      </c>
      <c r="AV58" s="924"/>
      <c r="AW58" s="924"/>
      <c r="AX58" s="925"/>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6"/>
      <c r="Q59" s="386"/>
      <c r="R59" s="386"/>
      <c r="S59" s="386"/>
      <c r="T59" s="386"/>
      <c r="U59" s="386"/>
      <c r="V59" s="386"/>
      <c r="W59" s="386"/>
      <c r="X59" s="408"/>
      <c r="Y59" s="446"/>
      <c r="Z59" s="447"/>
      <c r="AA59" s="448"/>
      <c r="AB59" s="401"/>
      <c r="AC59" s="402"/>
      <c r="AD59" s="403"/>
      <c r="AE59" s="244"/>
      <c r="AF59" s="244"/>
      <c r="AG59" s="244"/>
      <c r="AH59" s="244"/>
      <c r="AI59" s="244"/>
      <c r="AJ59" s="244"/>
      <c r="AK59" s="244"/>
      <c r="AL59" s="244"/>
      <c r="AM59" s="244"/>
      <c r="AN59" s="244"/>
      <c r="AO59" s="244"/>
      <c r="AP59" s="244"/>
      <c r="AQ59" s="247"/>
      <c r="AR59" s="201"/>
      <c r="AS59" s="136" t="s">
        <v>233</v>
      </c>
      <c r="AT59" s="137"/>
      <c r="AU59" s="200"/>
      <c r="AV59" s="200"/>
      <c r="AW59" s="386" t="s">
        <v>179</v>
      </c>
      <c r="AX59" s="387"/>
      <c r="AY59">
        <f>$AY$58</f>
        <v>0</v>
      </c>
    </row>
    <row r="60" spans="1:51" ht="23.25" hidden="1" customHeight="1" x14ac:dyDescent="0.15">
      <c r="A60" s="391"/>
      <c r="B60" s="389"/>
      <c r="C60" s="389"/>
      <c r="D60" s="389"/>
      <c r="E60" s="389"/>
      <c r="F60" s="390"/>
      <c r="G60" s="561"/>
      <c r="H60" s="562"/>
      <c r="I60" s="562"/>
      <c r="J60" s="562"/>
      <c r="K60" s="562"/>
      <c r="L60" s="562"/>
      <c r="M60" s="562"/>
      <c r="N60" s="562"/>
      <c r="O60" s="563"/>
      <c r="P60" s="108"/>
      <c r="Q60" s="108"/>
      <c r="R60" s="108"/>
      <c r="S60" s="108"/>
      <c r="T60" s="108"/>
      <c r="U60" s="108"/>
      <c r="V60" s="108"/>
      <c r="W60" s="108"/>
      <c r="X60" s="109"/>
      <c r="Y60" s="467" t="s">
        <v>12</v>
      </c>
      <c r="Z60" s="528"/>
      <c r="AA60" s="529"/>
      <c r="AB60" s="519"/>
      <c r="AC60" s="519"/>
      <c r="AD60" s="519"/>
      <c r="AE60" s="215"/>
      <c r="AF60" s="216"/>
      <c r="AG60" s="216"/>
      <c r="AH60" s="216"/>
      <c r="AI60" s="215"/>
      <c r="AJ60" s="216"/>
      <c r="AK60" s="216"/>
      <c r="AL60" s="216"/>
      <c r="AM60" s="215"/>
      <c r="AN60" s="216"/>
      <c r="AO60" s="216"/>
      <c r="AP60" s="216"/>
      <c r="AQ60" s="330"/>
      <c r="AR60" s="208"/>
      <c r="AS60" s="208"/>
      <c r="AT60" s="331"/>
      <c r="AU60" s="216"/>
      <c r="AV60" s="216"/>
      <c r="AW60" s="216"/>
      <c r="AX60" s="218"/>
      <c r="AY60">
        <f t="shared" ref="AY60:AY64" si="7">$AY$58</f>
        <v>0</v>
      </c>
    </row>
    <row r="61" spans="1:51" ht="23.25" hidden="1" customHeight="1" x14ac:dyDescent="0.15">
      <c r="A61" s="392"/>
      <c r="B61" s="393"/>
      <c r="C61" s="393"/>
      <c r="D61" s="393"/>
      <c r="E61" s="393"/>
      <c r="F61" s="394"/>
      <c r="G61" s="564"/>
      <c r="H61" s="565"/>
      <c r="I61" s="565"/>
      <c r="J61" s="565"/>
      <c r="K61" s="565"/>
      <c r="L61" s="565"/>
      <c r="M61" s="565"/>
      <c r="N61" s="565"/>
      <c r="O61" s="566"/>
      <c r="P61" s="111"/>
      <c r="Q61" s="111"/>
      <c r="R61" s="111"/>
      <c r="S61" s="111"/>
      <c r="T61" s="111"/>
      <c r="U61" s="111"/>
      <c r="V61" s="111"/>
      <c r="W61" s="111"/>
      <c r="X61" s="112"/>
      <c r="Y61" s="441" t="s">
        <v>54</v>
      </c>
      <c r="Z61" s="436"/>
      <c r="AA61" s="437"/>
      <c r="AB61" s="520"/>
      <c r="AC61" s="520"/>
      <c r="AD61" s="520"/>
      <c r="AE61" s="215"/>
      <c r="AF61" s="216"/>
      <c r="AG61" s="216"/>
      <c r="AH61" s="216"/>
      <c r="AI61" s="215"/>
      <c r="AJ61" s="216"/>
      <c r="AK61" s="216"/>
      <c r="AL61" s="216"/>
      <c r="AM61" s="215"/>
      <c r="AN61" s="216"/>
      <c r="AO61" s="216"/>
      <c r="AP61" s="216"/>
      <c r="AQ61" s="330"/>
      <c r="AR61" s="208"/>
      <c r="AS61" s="208"/>
      <c r="AT61" s="331"/>
      <c r="AU61" s="216"/>
      <c r="AV61" s="216"/>
      <c r="AW61" s="216"/>
      <c r="AX61" s="218"/>
      <c r="AY61">
        <f t="shared" si="7"/>
        <v>0</v>
      </c>
    </row>
    <row r="62" spans="1:51" ht="23.25" hidden="1" customHeight="1" x14ac:dyDescent="0.15">
      <c r="A62" s="392"/>
      <c r="B62" s="393"/>
      <c r="C62" s="393"/>
      <c r="D62" s="393"/>
      <c r="E62" s="393"/>
      <c r="F62" s="394"/>
      <c r="G62" s="567"/>
      <c r="H62" s="568"/>
      <c r="I62" s="568"/>
      <c r="J62" s="568"/>
      <c r="K62" s="568"/>
      <c r="L62" s="568"/>
      <c r="M62" s="568"/>
      <c r="N62" s="568"/>
      <c r="O62" s="569"/>
      <c r="P62" s="114"/>
      <c r="Q62" s="114"/>
      <c r="R62" s="114"/>
      <c r="S62" s="114"/>
      <c r="T62" s="114"/>
      <c r="U62" s="114"/>
      <c r="V62" s="114"/>
      <c r="W62" s="114"/>
      <c r="X62" s="115"/>
      <c r="Y62" s="441" t="s">
        <v>13</v>
      </c>
      <c r="Z62" s="436"/>
      <c r="AA62" s="437"/>
      <c r="AB62" s="553" t="s">
        <v>14</v>
      </c>
      <c r="AC62" s="553"/>
      <c r="AD62" s="553"/>
      <c r="AE62" s="215"/>
      <c r="AF62" s="216"/>
      <c r="AG62" s="216"/>
      <c r="AH62" s="216"/>
      <c r="AI62" s="215"/>
      <c r="AJ62" s="216"/>
      <c r="AK62" s="216"/>
      <c r="AL62" s="216"/>
      <c r="AM62" s="215"/>
      <c r="AN62" s="216"/>
      <c r="AO62" s="216"/>
      <c r="AP62" s="216"/>
      <c r="AQ62" s="330"/>
      <c r="AR62" s="208"/>
      <c r="AS62" s="208"/>
      <c r="AT62" s="331"/>
      <c r="AU62" s="216"/>
      <c r="AV62" s="216"/>
      <c r="AW62" s="216"/>
      <c r="AX62" s="218"/>
      <c r="AY62">
        <f t="shared" si="7"/>
        <v>0</v>
      </c>
    </row>
    <row r="63" spans="1:51" ht="23.25" hidden="1"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8" t="s">
        <v>350</v>
      </c>
      <c r="B65" s="479"/>
      <c r="C65" s="479"/>
      <c r="D65" s="479"/>
      <c r="E65" s="479"/>
      <c r="F65" s="480"/>
      <c r="G65" s="481"/>
      <c r="H65" s="239" t="s">
        <v>146</v>
      </c>
      <c r="I65" s="239"/>
      <c r="J65" s="239"/>
      <c r="K65" s="239"/>
      <c r="L65" s="239"/>
      <c r="M65" s="239"/>
      <c r="N65" s="239"/>
      <c r="O65" s="240"/>
      <c r="P65" s="238" t="s">
        <v>59</v>
      </c>
      <c r="Q65" s="239"/>
      <c r="R65" s="239"/>
      <c r="S65" s="239"/>
      <c r="T65" s="239"/>
      <c r="U65" s="239"/>
      <c r="V65" s="240"/>
      <c r="W65" s="483" t="s">
        <v>345</v>
      </c>
      <c r="X65" s="484"/>
      <c r="Y65" s="487"/>
      <c r="Z65" s="487"/>
      <c r="AA65" s="488"/>
      <c r="AB65" s="238" t="s">
        <v>11</v>
      </c>
      <c r="AC65" s="239"/>
      <c r="AD65" s="240"/>
      <c r="AE65" s="244" t="s">
        <v>391</v>
      </c>
      <c r="AF65" s="244"/>
      <c r="AG65" s="244"/>
      <c r="AH65" s="244"/>
      <c r="AI65" s="244" t="s">
        <v>413</v>
      </c>
      <c r="AJ65" s="244"/>
      <c r="AK65" s="244"/>
      <c r="AL65" s="244"/>
      <c r="AM65" s="244" t="s">
        <v>510</v>
      </c>
      <c r="AN65" s="244"/>
      <c r="AO65" s="244"/>
      <c r="AP65" s="244"/>
      <c r="AQ65" s="158" t="s">
        <v>232</v>
      </c>
      <c r="AR65" s="133"/>
      <c r="AS65" s="133"/>
      <c r="AT65" s="134"/>
      <c r="AU65" s="245" t="s">
        <v>134</v>
      </c>
      <c r="AV65" s="245"/>
      <c r="AW65" s="245"/>
      <c r="AX65" s="246"/>
      <c r="AY65">
        <f>COUNTA($H$67)</f>
        <v>0</v>
      </c>
    </row>
    <row r="66" spans="1:51" ht="18.75" hidden="1" customHeight="1" x14ac:dyDescent="0.15">
      <c r="A66" s="471"/>
      <c r="B66" s="472"/>
      <c r="C66" s="472"/>
      <c r="D66" s="472"/>
      <c r="E66" s="472"/>
      <c r="F66" s="473"/>
      <c r="G66" s="482"/>
      <c r="H66" s="242"/>
      <c r="I66" s="242"/>
      <c r="J66" s="242"/>
      <c r="K66" s="242"/>
      <c r="L66" s="242"/>
      <c r="M66" s="242"/>
      <c r="N66" s="242"/>
      <c r="O66" s="243"/>
      <c r="P66" s="241"/>
      <c r="Q66" s="242"/>
      <c r="R66" s="242"/>
      <c r="S66" s="242"/>
      <c r="T66" s="242"/>
      <c r="U66" s="242"/>
      <c r="V66" s="243"/>
      <c r="W66" s="485"/>
      <c r="X66" s="486"/>
      <c r="Y66" s="489"/>
      <c r="Z66" s="489"/>
      <c r="AA66" s="490"/>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1"/>
      <c r="B67" s="472"/>
      <c r="C67" s="472"/>
      <c r="D67" s="472"/>
      <c r="E67" s="472"/>
      <c r="F67" s="473"/>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371</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1"/>
      <c r="B68" s="472"/>
      <c r="C68" s="472"/>
      <c r="D68" s="472"/>
      <c r="E68" s="472"/>
      <c r="F68" s="473"/>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371</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1"/>
      <c r="B69" s="472"/>
      <c r="C69" s="472"/>
      <c r="D69" s="472"/>
      <c r="E69" s="472"/>
      <c r="F69" s="473"/>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372</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1" t="s">
        <v>355</v>
      </c>
      <c r="B70" s="472"/>
      <c r="C70" s="472"/>
      <c r="D70" s="472"/>
      <c r="E70" s="472"/>
      <c r="F70" s="473"/>
      <c r="G70" s="250" t="s">
        <v>235</v>
      </c>
      <c r="H70" s="300"/>
      <c r="I70" s="300"/>
      <c r="J70" s="300"/>
      <c r="K70" s="300"/>
      <c r="L70" s="300"/>
      <c r="M70" s="300"/>
      <c r="N70" s="300"/>
      <c r="O70" s="300"/>
      <c r="P70" s="300"/>
      <c r="Q70" s="300"/>
      <c r="R70" s="300"/>
      <c r="S70" s="300"/>
      <c r="T70" s="300"/>
      <c r="U70" s="300"/>
      <c r="V70" s="300"/>
      <c r="W70" s="303" t="s">
        <v>370</v>
      </c>
      <c r="X70" s="304"/>
      <c r="Y70" s="264" t="s">
        <v>12</v>
      </c>
      <c r="Z70" s="264"/>
      <c r="AA70" s="265"/>
      <c r="AB70" s="266" t="s">
        <v>371</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1"/>
      <c r="B71" s="472"/>
      <c r="C71" s="472"/>
      <c r="D71" s="472"/>
      <c r="E71" s="472"/>
      <c r="F71" s="473"/>
      <c r="G71" s="250"/>
      <c r="H71" s="301"/>
      <c r="I71" s="301"/>
      <c r="J71" s="301"/>
      <c r="K71" s="301"/>
      <c r="L71" s="301"/>
      <c r="M71" s="301"/>
      <c r="N71" s="301"/>
      <c r="O71" s="301"/>
      <c r="P71" s="301"/>
      <c r="Q71" s="301"/>
      <c r="R71" s="301"/>
      <c r="S71" s="301"/>
      <c r="T71" s="301"/>
      <c r="U71" s="301"/>
      <c r="V71" s="301"/>
      <c r="W71" s="305"/>
      <c r="X71" s="306"/>
      <c r="Y71" s="219" t="s">
        <v>54</v>
      </c>
      <c r="Z71" s="219"/>
      <c r="AA71" s="220"/>
      <c r="AB71" s="221" t="s">
        <v>371</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4"/>
      <c r="B72" s="475"/>
      <c r="C72" s="475"/>
      <c r="D72" s="475"/>
      <c r="E72" s="475"/>
      <c r="F72" s="476"/>
      <c r="G72" s="250"/>
      <c r="H72" s="302"/>
      <c r="I72" s="302"/>
      <c r="J72" s="302"/>
      <c r="K72" s="302"/>
      <c r="L72" s="302"/>
      <c r="M72" s="302"/>
      <c r="N72" s="302"/>
      <c r="O72" s="302"/>
      <c r="P72" s="302"/>
      <c r="Q72" s="302"/>
      <c r="R72" s="302"/>
      <c r="S72" s="302"/>
      <c r="T72" s="302"/>
      <c r="U72" s="302"/>
      <c r="V72" s="302"/>
      <c r="W72" s="307"/>
      <c r="X72" s="308"/>
      <c r="Y72" s="219" t="s">
        <v>13</v>
      </c>
      <c r="Z72" s="219"/>
      <c r="AA72" s="220"/>
      <c r="AB72" s="224" t="s">
        <v>372</v>
      </c>
      <c r="AC72" s="224"/>
      <c r="AD72" s="224"/>
      <c r="AE72" s="222"/>
      <c r="AF72" s="223"/>
      <c r="AG72" s="223"/>
      <c r="AH72" s="223"/>
      <c r="AI72" s="222"/>
      <c r="AJ72" s="223"/>
      <c r="AK72" s="223"/>
      <c r="AL72" s="223"/>
      <c r="AM72" s="222"/>
      <c r="AN72" s="223"/>
      <c r="AO72" s="223"/>
      <c r="AP72" s="299"/>
      <c r="AQ72" s="215"/>
      <c r="AR72" s="216"/>
      <c r="AS72" s="216"/>
      <c r="AT72" s="217"/>
      <c r="AU72" s="216"/>
      <c r="AV72" s="216"/>
      <c r="AW72" s="216"/>
      <c r="AX72" s="218"/>
      <c r="AY72">
        <f t="shared" si="8"/>
        <v>0</v>
      </c>
    </row>
    <row r="73" spans="1:51" ht="18.75" hidden="1" customHeight="1" x14ac:dyDescent="0.15">
      <c r="A73" s="502" t="s">
        <v>350</v>
      </c>
      <c r="B73" s="503"/>
      <c r="C73" s="503"/>
      <c r="D73" s="503"/>
      <c r="E73" s="503"/>
      <c r="F73" s="504"/>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4" t="s">
        <v>391</v>
      </c>
      <c r="AF73" s="244"/>
      <c r="AG73" s="244"/>
      <c r="AH73" s="244"/>
      <c r="AI73" s="244" t="s">
        <v>413</v>
      </c>
      <c r="AJ73" s="244"/>
      <c r="AK73" s="244"/>
      <c r="AL73" s="244"/>
      <c r="AM73" s="244" t="s">
        <v>510</v>
      </c>
      <c r="AN73" s="244"/>
      <c r="AO73" s="244"/>
      <c r="AP73" s="244"/>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5"/>
      <c r="B75" s="506"/>
      <c r="C75" s="506"/>
      <c r="D75" s="506"/>
      <c r="E75" s="506"/>
      <c r="F75" s="507"/>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0"/>
      <c r="AF75" s="208"/>
      <c r="AG75" s="208"/>
      <c r="AH75" s="208"/>
      <c r="AI75" s="330"/>
      <c r="AJ75" s="208"/>
      <c r="AK75" s="208"/>
      <c r="AL75" s="208"/>
      <c r="AM75" s="330"/>
      <c r="AN75" s="208"/>
      <c r="AO75" s="208"/>
      <c r="AP75" s="208"/>
      <c r="AQ75" s="330"/>
      <c r="AR75" s="208"/>
      <c r="AS75" s="208"/>
      <c r="AT75" s="331"/>
      <c r="AU75" s="216"/>
      <c r="AV75" s="216"/>
      <c r="AW75" s="216"/>
      <c r="AX75" s="218"/>
      <c r="AY75">
        <f t="shared" ref="AY75:AY78" si="9">$AY$73</f>
        <v>0</v>
      </c>
    </row>
    <row r="76" spans="1:51" ht="23.25" hidden="1" customHeight="1" x14ac:dyDescent="0.15">
      <c r="A76" s="505"/>
      <c r="B76" s="506"/>
      <c r="C76" s="506"/>
      <c r="D76" s="506"/>
      <c r="E76" s="506"/>
      <c r="F76" s="507"/>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0"/>
      <c r="AF76" s="208"/>
      <c r="AG76" s="208"/>
      <c r="AH76" s="208"/>
      <c r="AI76" s="330"/>
      <c r="AJ76" s="208"/>
      <c r="AK76" s="208"/>
      <c r="AL76" s="208"/>
      <c r="AM76" s="330"/>
      <c r="AN76" s="208"/>
      <c r="AO76" s="208"/>
      <c r="AP76" s="208"/>
      <c r="AQ76" s="330"/>
      <c r="AR76" s="208"/>
      <c r="AS76" s="208"/>
      <c r="AT76" s="331"/>
      <c r="AU76" s="216"/>
      <c r="AV76" s="216"/>
      <c r="AW76" s="216"/>
      <c r="AX76" s="218"/>
      <c r="AY76">
        <f t="shared" si="9"/>
        <v>0</v>
      </c>
    </row>
    <row r="77" spans="1:51" ht="23.25" hidden="1" customHeight="1" x14ac:dyDescent="0.15">
      <c r="A77" s="505"/>
      <c r="B77" s="506"/>
      <c r="C77" s="506"/>
      <c r="D77" s="506"/>
      <c r="E77" s="506"/>
      <c r="F77" s="507"/>
      <c r="G77" s="608"/>
      <c r="H77" s="114"/>
      <c r="I77" s="114"/>
      <c r="J77" s="114"/>
      <c r="K77" s="114"/>
      <c r="L77" s="114"/>
      <c r="M77" s="114"/>
      <c r="N77" s="114"/>
      <c r="O77" s="115"/>
      <c r="P77" s="111"/>
      <c r="Q77" s="111"/>
      <c r="R77" s="111"/>
      <c r="S77" s="111"/>
      <c r="T77" s="111"/>
      <c r="U77" s="111"/>
      <c r="V77" s="111"/>
      <c r="W77" s="111"/>
      <c r="X77" s="112"/>
      <c r="Y77" s="158" t="s">
        <v>13</v>
      </c>
      <c r="Z77" s="133"/>
      <c r="AA77" s="134"/>
      <c r="AB77" s="576" t="s">
        <v>14</v>
      </c>
      <c r="AC77" s="576"/>
      <c r="AD77" s="576"/>
      <c r="AE77" s="887"/>
      <c r="AF77" s="888"/>
      <c r="AG77" s="888"/>
      <c r="AH77" s="888"/>
      <c r="AI77" s="887"/>
      <c r="AJ77" s="888"/>
      <c r="AK77" s="888"/>
      <c r="AL77" s="888"/>
      <c r="AM77" s="887"/>
      <c r="AN77" s="888"/>
      <c r="AO77" s="888"/>
      <c r="AP77" s="888"/>
      <c r="AQ77" s="330"/>
      <c r="AR77" s="208"/>
      <c r="AS77" s="208"/>
      <c r="AT77" s="331"/>
      <c r="AU77" s="216"/>
      <c r="AV77" s="216"/>
      <c r="AW77" s="216"/>
      <c r="AX77" s="218"/>
      <c r="AY77">
        <f t="shared" si="9"/>
        <v>0</v>
      </c>
    </row>
    <row r="78" spans="1:51" ht="69.75" hidden="1" customHeight="1" x14ac:dyDescent="0.15">
      <c r="A78" s="323" t="s">
        <v>384</v>
      </c>
      <c r="B78" s="324"/>
      <c r="C78" s="324"/>
      <c r="D78" s="324"/>
      <c r="E78" s="321" t="s">
        <v>328</v>
      </c>
      <c r="F78" s="322"/>
      <c r="G78" s="54" t="s">
        <v>235</v>
      </c>
      <c r="H78" s="585"/>
      <c r="I78" s="586"/>
      <c r="J78" s="586"/>
      <c r="K78" s="586"/>
      <c r="L78" s="586"/>
      <c r="M78" s="586"/>
      <c r="N78" s="586"/>
      <c r="O78" s="587"/>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0" t="s">
        <v>344</v>
      </c>
      <c r="AP79" s="271"/>
      <c r="AQ79" s="271"/>
      <c r="AR79" s="76"/>
      <c r="AS79" s="270"/>
      <c r="AT79" s="271"/>
      <c r="AU79" s="271"/>
      <c r="AV79" s="271"/>
      <c r="AW79" s="271"/>
      <c r="AX79" s="970"/>
      <c r="AY79">
        <f>COUNTIF($AR$79,"☑")</f>
        <v>0</v>
      </c>
    </row>
    <row r="80" spans="1:51" ht="18.75" hidden="1" customHeight="1" x14ac:dyDescent="0.15">
      <c r="A80" s="861" t="s">
        <v>147</v>
      </c>
      <c r="B80" s="521" t="s">
        <v>341</v>
      </c>
      <c r="C80" s="522"/>
      <c r="D80" s="522"/>
      <c r="E80" s="522"/>
      <c r="F80" s="523"/>
      <c r="G80" s="424" t="s">
        <v>139</v>
      </c>
      <c r="H80" s="424"/>
      <c r="I80" s="424"/>
      <c r="J80" s="424"/>
      <c r="K80" s="424"/>
      <c r="L80" s="424"/>
      <c r="M80" s="424"/>
      <c r="N80" s="424"/>
      <c r="O80" s="424"/>
      <c r="P80" s="424"/>
      <c r="Q80" s="424"/>
      <c r="R80" s="424"/>
      <c r="S80" s="424"/>
      <c r="T80" s="424"/>
      <c r="U80" s="424"/>
      <c r="V80" s="424"/>
      <c r="W80" s="424"/>
      <c r="X80" s="424"/>
      <c r="Y80" s="424"/>
      <c r="Z80" s="424"/>
      <c r="AA80" s="509"/>
      <c r="AB80" s="423" t="s">
        <v>703</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0</v>
      </c>
    </row>
    <row r="81" spans="1:60" ht="22.5" hidden="1" customHeight="1" x14ac:dyDescent="0.15">
      <c r="A81" s="862"/>
      <c r="B81" s="524"/>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8"/>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62"/>
      <c r="B82" s="524"/>
      <c r="C82" s="419"/>
      <c r="D82" s="419"/>
      <c r="E82" s="419"/>
      <c r="F82" s="420"/>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4"/>
      <c r="C83" s="419"/>
      <c r="D83" s="419"/>
      <c r="E83" s="419"/>
      <c r="F83" s="420"/>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19" t="s">
        <v>145</v>
      </c>
      <c r="C85" s="419"/>
      <c r="D85" s="419"/>
      <c r="E85" s="419"/>
      <c r="F85" s="420"/>
      <c r="G85" s="508" t="s">
        <v>61</v>
      </c>
      <c r="H85" s="424"/>
      <c r="I85" s="424"/>
      <c r="J85" s="424"/>
      <c r="K85" s="424"/>
      <c r="L85" s="424"/>
      <c r="M85" s="424"/>
      <c r="N85" s="424"/>
      <c r="O85" s="509"/>
      <c r="P85" s="423" t="s">
        <v>63</v>
      </c>
      <c r="Q85" s="424"/>
      <c r="R85" s="424"/>
      <c r="S85" s="424"/>
      <c r="T85" s="424"/>
      <c r="U85" s="424"/>
      <c r="V85" s="424"/>
      <c r="W85" s="424"/>
      <c r="X85" s="509"/>
      <c r="Y85" s="165"/>
      <c r="Z85" s="166"/>
      <c r="AA85" s="167"/>
      <c r="AB85" s="554" t="s">
        <v>11</v>
      </c>
      <c r="AC85" s="555"/>
      <c r="AD85" s="556"/>
      <c r="AE85" s="244" t="s">
        <v>391</v>
      </c>
      <c r="AF85" s="244"/>
      <c r="AG85" s="244"/>
      <c r="AH85" s="244"/>
      <c r="AI85" s="244" t="s">
        <v>413</v>
      </c>
      <c r="AJ85" s="244"/>
      <c r="AK85" s="244"/>
      <c r="AL85" s="244"/>
      <c r="AM85" s="244" t="s">
        <v>510</v>
      </c>
      <c r="AN85" s="244"/>
      <c r="AO85" s="244"/>
      <c r="AP85" s="244"/>
      <c r="AQ85" s="158" t="s">
        <v>232</v>
      </c>
      <c r="AR85" s="133"/>
      <c r="AS85" s="133"/>
      <c r="AT85" s="134"/>
      <c r="AU85" s="530" t="s">
        <v>134</v>
      </c>
      <c r="AV85" s="530"/>
      <c r="AW85" s="530"/>
      <c r="AX85" s="531"/>
      <c r="AY85">
        <f t="shared" si="10"/>
        <v>0</v>
      </c>
      <c r="AZ85" s="10"/>
      <c r="BA85" s="10"/>
      <c r="BB85" s="10"/>
      <c r="BC85" s="10"/>
    </row>
    <row r="86" spans="1:60" ht="18.75" hidden="1" customHeight="1" x14ac:dyDescent="0.15">
      <c r="A86" s="862"/>
      <c r="B86" s="419"/>
      <c r="C86" s="419"/>
      <c r="D86" s="419"/>
      <c r="E86" s="419"/>
      <c r="F86" s="420"/>
      <c r="G86" s="407"/>
      <c r="H86" s="386"/>
      <c r="I86" s="386"/>
      <c r="J86" s="386"/>
      <c r="K86" s="386"/>
      <c r="L86" s="386"/>
      <c r="M86" s="386"/>
      <c r="N86" s="386"/>
      <c r="O86" s="408"/>
      <c r="P86" s="426"/>
      <c r="Q86" s="386"/>
      <c r="R86" s="386"/>
      <c r="S86" s="386"/>
      <c r="T86" s="386"/>
      <c r="U86" s="386"/>
      <c r="V86" s="386"/>
      <c r="W86" s="386"/>
      <c r="X86" s="408"/>
      <c r="Y86" s="165"/>
      <c r="Z86" s="166"/>
      <c r="AA86" s="167"/>
      <c r="AB86" s="401"/>
      <c r="AC86" s="402"/>
      <c r="AD86" s="403"/>
      <c r="AE86" s="244"/>
      <c r="AF86" s="244"/>
      <c r="AG86" s="244"/>
      <c r="AH86" s="244"/>
      <c r="AI86" s="244"/>
      <c r="AJ86" s="244"/>
      <c r="AK86" s="244"/>
      <c r="AL86" s="244"/>
      <c r="AM86" s="244"/>
      <c r="AN86" s="244"/>
      <c r="AO86" s="244"/>
      <c r="AP86" s="244"/>
      <c r="AQ86" s="199"/>
      <c r="AR86" s="200"/>
      <c r="AS86" s="136" t="s">
        <v>233</v>
      </c>
      <c r="AT86" s="137"/>
      <c r="AU86" s="200"/>
      <c r="AV86" s="200"/>
      <c r="AW86" s="386" t="s">
        <v>179</v>
      </c>
      <c r="AX86" s="387"/>
      <c r="AY86">
        <f t="shared" si="10"/>
        <v>0</v>
      </c>
      <c r="AZ86" s="10"/>
      <c r="BA86" s="10"/>
      <c r="BB86" s="10"/>
      <c r="BC86" s="10"/>
      <c r="BD86" s="10"/>
      <c r="BE86" s="10"/>
      <c r="BF86" s="10"/>
      <c r="BG86" s="10"/>
      <c r="BH86" s="10"/>
    </row>
    <row r="87" spans="1:60" ht="23.25" hidden="1" customHeight="1" x14ac:dyDescent="0.15">
      <c r="A87" s="862"/>
      <c r="B87" s="419"/>
      <c r="C87" s="419"/>
      <c r="D87" s="419"/>
      <c r="E87" s="419"/>
      <c r="F87" s="420"/>
      <c r="G87" s="107"/>
      <c r="H87" s="108"/>
      <c r="I87" s="108"/>
      <c r="J87" s="108"/>
      <c r="K87" s="108"/>
      <c r="L87" s="108"/>
      <c r="M87" s="108"/>
      <c r="N87" s="108"/>
      <c r="O87" s="109"/>
      <c r="P87" s="108"/>
      <c r="Q87" s="510"/>
      <c r="R87" s="510"/>
      <c r="S87" s="510"/>
      <c r="T87" s="510"/>
      <c r="U87" s="510"/>
      <c r="V87" s="510"/>
      <c r="W87" s="510"/>
      <c r="X87" s="511"/>
      <c r="Y87" s="558" t="s">
        <v>62</v>
      </c>
      <c r="Z87" s="559"/>
      <c r="AA87" s="560"/>
      <c r="AB87" s="519"/>
      <c r="AC87" s="519"/>
      <c r="AD87" s="519"/>
      <c r="AE87" s="215"/>
      <c r="AF87" s="216"/>
      <c r="AG87" s="216"/>
      <c r="AH87" s="216"/>
      <c r="AI87" s="215"/>
      <c r="AJ87" s="216"/>
      <c r="AK87" s="216"/>
      <c r="AL87" s="216"/>
      <c r="AM87" s="215"/>
      <c r="AN87" s="216"/>
      <c r="AO87" s="216"/>
      <c r="AP87" s="216"/>
      <c r="AQ87" s="330"/>
      <c r="AR87" s="208"/>
      <c r="AS87" s="208"/>
      <c r="AT87" s="331"/>
      <c r="AU87" s="216"/>
      <c r="AV87" s="216"/>
      <c r="AW87" s="216"/>
      <c r="AX87" s="218"/>
      <c r="AY87">
        <f t="shared" si="10"/>
        <v>0</v>
      </c>
    </row>
    <row r="88" spans="1:60" ht="23.25" hidden="1" customHeight="1" x14ac:dyDescent="0.15">
      <c r="A88" s="862"/>
      <c r="B88" s="419"/>
      <c r="C88" s="419"/>
      <c r="D88" s="419"/>
      <c r="E88" s="419"/>
      <c r="F88" s="420"/>
      <c r="G88" s="110"/>
      <c r="H88" s="111"/>
      <c r="I88" s="111"/>
      <c r="J88" s="111"/>
      <c r="K88" s="111"/>
      <c r="L88" s="111"/>
      <c r="M88" s="111"/>
      <c r="N88" s="111"/>
      <c r="O88" s="112"/>
      <c r="P88" s="512"/>
      <c r="Q88" s="512"/>
      <c r="R88" s="512"/>
      <c r="S88" s="512"/>
      <c r="T88" s="512"/>
      <c r="U88" s="512"/>
      <c r="V88" s="512"/>
      <c r="W88" s="512"/>
      <c r="X88" s="513"/>
      <c r="Y88" s="452" t="s">
        <v>54</v>
      </c>
      <c r="Z88" s="453"/>
      <c r="AA88" s="454"/>
      <c r="AB88" s="520"/>
      <c r="AC88" s="520"/>
      <c r="AD88" s="520"/>
      <c r="AE88" s="215"/>
      <c r="AF88" s="216"/>
      <c r="AG88" s="216"/>
      <c r="AH88" s="216"/>
      <c r="AI88" s="215"/>
      <c r="AJ88" s="216"/>
      <c r="AK88" s="216"/>
      <c r="AL88" s="216"/>
      <c r="AM88" s="215"/>
      <c r="AN88" s="216"/>
      <c r="AO88" s="216"/>
      <c r="AP88" s="216"/>
      <c r="AQ88" s="330"/>
      <c r="AR88" s="208"/>
      <c r="AS88" s="208"/>
      <c r="AT88" s="331"/>
      <c r="AU88" s="216"/>
      <c r="AV88" s="216"/>
      <c r="AW88" s="216"/>
      <c r="AX88" s="218"/>
      <c r="AY88">
        <f t="shared" si="10"/>
        <v>0</v>
      </c>
      <c r="AZ88" s="10"/>
      <c r="BA88" s="10"/>
      <c r="BB88" s="10"/>
      <c r="BC88" s="10"/>
    </row>
    <row r="89" spans="1:60" ht="23.25" hidden="1" customHeight="1" x14ac:dyDescent="0.15">
      <c r="A89" s="862"/>
      <c r="B89" s="526"/>
      <c r="C89" s="526"/>
      <c r="D89" s="526"/>
      <c r="E89" s="526"/>
      <c r="F89" s="527"/>
      <c r="G89" s="113"/>
      <c r="H89" s="114"/>
      <c r="I89" s="114"/>
      <c r="J89" s="114"/>
      <c r="K89" s="114"/>
      <c r="L89" s="114"/>
      <c r="M89" s="114"/>
      <c r="N89" s="114"/>
      <c r="O89" s="115"/>
      <c r="P89" s="177"/>
      <c r="Q89" s="177"/>
      <c r="R89" s="177"/>
      <c r="S89" s="177"/>
      <c r="T89" s="177"/>
      <c r="U89" s="177"/>
      <c r="V89" s="177"/>
      <c r="W89" s="177"/>
      <c r="X89" s="557"/>
      <c r="Y89" s="452" t="s">
        <v>13</v>
      </c>
      <c r="Z89" s="453"/>
      <c r="AA89" s="454"/>
      <c r="AB89" s="591" t="s">
        <v>14</v>
      </c>
      <c r="AC89" s="591"/>
      <c r="AD89" s="591"/>
      <c r="AE89" s="222"/>
      <c r="AF89" s="223"/>
      <c r="AG89" s="223"/>
      <c r="AH89" s="223"/>
      <c r="AI89" s="222"/>
      <c r="AJ89" s="223"/>
      <c r="AK89" s="223"/>
      <c r="AL89" s="223"/>
      <c r="AM89" s="222"/>
      <c r="AN89" s="223"/>
      <c r="AO89" s="223"/>
      <c r="AP89" s="223"/>
      <c r="AQ89" s="330"/>
      <c r="AR89" s="208"/>
      <c r="AS89" s="208"/>
      <c r="AT89" s="331"/>
      <c r="AU89" s="216"/>
      <c r="AV89" s="216"/>
      <c r="AW89" s="216"/>
      <c r="AX89" s="218"/>
      <c r="AY89">
        <f t="shared" si="10"/>
        <v>0</v>
      </c>
      <c r="AZ89" s="10"/>
      <c r="BA89" s="10"/>
      <c r="BB89" s="10"/>
      <c r="BC89" s="10"/>
      <c r="BD89" s="10"/>
      <c r="BE89" s="10"/>
      <c r="BF89" s="10"/>
      <c r="BG89" s="10"/>
      <c r="BH89" s="10"/>
    </row>
    <row r="90" spans="1:60" ht="18.75" hidden="1" customHeight="1" x14ac:dyDescent="0.15">
      <c r="A90" s="862"/>
      <c r="B90" s="419" t="s">
        <v>145</v>
      </c>
      <c r="C90" s="419"/>
      <c r="D90" s="419"/>
      <c r="E90" s="419"/>
      <c r="F90" s="420"/>
      <c r="G90" s="508" t="s">
        <v>61</v>
      </c>
      <c r="H90" s="424"/>
      <c r="I90" s="424"/>
      <c r="J90" s="424"/>
      <c r="K90" s="424"/>
      <c r="L90" s="424"/>
      <c r="M90" s="424"/>
      <c r="N90" s="424"/>
      <c r="O90" s="509"/>
      <c r="P90" s="423" t="s">
        <v>63</v>
      </c>
      <c r="Q90" s="424"/>
      <c r="R90" s="424"/>
      <c r="S90" s="424"/>
      <c r="T90" s="424"/>
      <c r="U90" s="424"/>
      <c r="V90" s="424"/>
      <c r="W90" s="424"/>
      <c r="X90" s="509"/>
      <c r="Y90" s="165"/>
      <c r="Z90" s="166"/>
      <c r="AA90" s="167"/>
      <c r="AB90" s="554" t="s">
        <v>11</v>
      </c>
      <c r="AC90" s="555"/>
      <c r="AD90" s="556"/>
      <c r="AE90" s="244" t="s">
        <v>391</v>
      </c>
      <c r="AF90" s="244"/>
      <c r="AG90" s="244"/>
      <c r="AH90" s="244"/>
      <c r="AI90" s="244" t="s">
        <v>413</v>
      </c>
      <c r="AJ90" s="244"/>
      <c r="AK90" s="244"/>
      <c r="AL90" s="244"/>
      <c r="AM90" s="244" t="s">
        <v>510</v>
      </c>
      <c r="AN90" s="244"/>
      <c r="AO90" s="244"/>
      <c r="AP90" s="244"/>
      <c r="AQ90" s="158" t="s">
        <v>232</v>
      </c>
      <c r="AR90" s="133"/>
      <c r="AS90" s="133"/>
      <c r="AT90" s="134"/>
      <c r="AU90" s="530" t="s">
        <v>134</v>
      </c>
      <c r="AV90" s="530"/>
      <c r="AW90" s="530"/>
      <c r="AX90" s="531"/>
      <c r="AY90">
        <f>COUNTA($G$92)</f>
        <v>0</v>
      </c>
    </row>
    <row r="91" spans="1:60" ht="18.75" hidden="1" customHeight="1" x14ac:dyDescent="0.15">
      <c r="A91" s="862"/>
      <c r="B91" s="419"/>
      <c r="C91" s="419"/>
      <c r="D91" s="419"/>
      <c r="E91" s="419"/>
      <c r="F91" s="420"/>
      <c r="G91" s="407"/>
      <c r="H91" s="386"/>
      <c r="I91" s="386"/>
      <c r="J91" s="386"/>
      <c r="K91" s="386"/>
      <c r="L91" s="386"/>
      <c r="M91" s="386"/>
      <c r="N91" s="386"/>
      <c r="O91" s="408"/>
      <c r="P91" s="426"/>
      <c r="Q91" s="386"/>
      <c r="R91" s="386"/>
      <c r="S91" s="386"/>
      <c r="T91" s="386"/>
      <c r="U91" s="386"/>
      <c r="V91" s="386"/>
      <c r="W91" s="386"/>
      <c r="X91" s="408"/>
      <c r="Y91" s="165"/>
      <c r="Z91" s="166"/>
      <c r="AA91" s="167"/>
      <c r="AB91" s="401"/>
      <c r="AC91" s="402"/>
      <c r="AD91" s="403"/>
      <c r="AE91" s="244"/>
      <c r="AF91" s="244"/>
      <c r="AG91" s="244"/>
      <c r="AH91" s="244"/>
      <c r="AI91" s="244"/>
      <c r="AJ91" s="244"/>
      <c r="AK91" s="244"/>
      <c r="AL91" s="244"/>
      <c r="AM91" s="244"/>
      <c r="AN91" s="244"/>
      <c r="AO91" s="244"/>
      <c r="AP91" s="244"/>
      <c r="AQ91" s="199"/>
      <c r="AR91" s="200"/>
      <c r="AS91" s="136" t="s">
        <v>233</v>
      </c>
      <c r="AT91" s="137"/>
      <c r="AU91" s="200"/>
      <c r="AV91" s="200"/>
      <c r="AW91" s="386" t="s">
        <v>179</v>
      </c>
      <c r="AX91" s="387"/>
      <c r="AY91">
        <f>$AY$90</f>
        <v>0</v>
      </c>
      <c r="AZ91" s="10"/>
      <c r="BA91" s="10"/>
      <c r="BB91" s="10"/>
      <c r="BC91" s="10"/>
    </row>
    <row r="92" spans="1:60" ht="23.25" hidden="1" customHeight="1" x14ac:dyDescent="0.15">
      <c r="A92" s="862"/>
      <c r="B92" s="419"/>
      <c r="C92" s="419"/>
      <c r="D92" s="419"/>
      <c r="E92" s="419"/>
      <c r="F92" s="420"/>
      <c r="G92" s="107"/>
      <c r="H92" s="108"/>
      <c r="I92" s="108"/>
      <c r="J92" s="108"/>
      <c r="K92" s="108"/>
      <c r="L92" s="108"/>
      <c r="M92" s="108"/>
      <c r="N92" s="108"/>
      <c r="O92" s="109"/>
      <c r="P92" s="108"/>
      <c r="Q92" s="510"/>
      <c r="R92" s="510"/>
      <c r="S92" s="510"/>
      <c r="T92" s="510"/>
      <c r="U92" s="510"/>
      <c r="V92" s="510"/>
      <c r="W92" s="510"/>
      <c r="X92" s="511"/>
      <c r="Y92" s="558" t="s">
        <v>62</v>
      </c>
      <c r="Z92" s="559"/>
      <c r="AA92" s="560"/>
      <c r="AB92" s="519"/>
      <c r="AC92" s="519"/>
      <c r="AD92" s="519"/>
      <c r="AE92" s="215"/>
      <c r="AF92" s="216"/>
      <c r="AG92" s="216"/>
      <c r="AH92" s="216"/>
      <c r="AI92" s="215"/>
      <c r="AJ92" s="216"/>
      <c r="AK92" s="216"/>
      <c r="AL92" s="216"/>
      <c r="AM92" s="215"/>
      <c r="AN92" s="216"/>
      <c r="AO92" s="216"/>
      <c r="AP92" s="216"/>
      <c r="AQ92" s="330"/>
      <c r="AR92" s="208"/>
      <c r="AS92" s="208"/>
      <c r="AT92" s="331"/>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2"/>
      <c r="B93" s="419"/>
      <c r="C93" s="419"/>
      <c r="D93" s="419"/>
      <c r="E93" s="419"/>
      <c r="F93" s="420"/>
      <c r="G93" s="110"/>
      <c r="H93" s="111"/>
      <c r="I93" s="111"/>
      <c r="J93" s="111"/>
      <c r="K93" s="111"/>
      <c r="L93" s="111"/>
      <c r="M93" s="111"/>
      <c r="N93" s="111"/>
      <c r="O93" s="112"/>
      <c r="P93" s="512"/>
      <c r="Q93" s="512"/>
      <c r="R93" s="512"/>
      <c r="S93" s="512"/>
      <c r="T93" s="512"/>
      <c r="U93" s="512"/>
      <c r="V93" s="512"/>
      <c r="W93" s="512"/>
      <c r="X93" s="513"/>
      <c r="Y93" s="452" t="s">
        <v>54</v>
      </c>
      <c r="Z93" s="453"/>
      <c r="AA93" s="454"/>
      <c r="AB93" s="520"/>
      <c r="AC93" s="520"/>
      <c r="AD93" s="520"/>
      <c r="AE93" s="215"/>
      <c r="AF93" s="216"/>
      <c r="AG93" s="216"/>
      <c r="AH93" s="216"/>
      <c r="AI93" s="215"/>
      <c r="AJ93" s="216"/>
      <c r="AK93" s="216"/>
      <c r="AL93" s="216"/>
      <c r="AM93" s="215"/>
      <c r="AN93" s="216"/>
      <c r="AO93" s="216"/>
      <c r="AP93" s="216"/>
      <c r="AQ93" s="330"/>
      <c r="AR93" s="208"/>
      <c r="AS93" s="208"/>
      <c r="AT93" s="331"/>
      <c r="AU93" s="216"/>
      <c r="AV93" s="216"/>
      <c r="AW93" s="216"/>
      <c r="AX93" s="218"/>
      <c r="AY93">
        <f t="shared" si="11"/>
        <v>0</v>
      </c>
    </row>
    <row r="94" spans="1:60" ht="23.25" hidden="1" customHeight="1" x14ac:dyDescent="0.15">
      <c r="A94" s="862"/>
      <c r="B94" s="526"/>
      <c r="C94" s="526"/>
      <c r="D94" s="526"/>
      <c r="E94" s="526"/>
      <c r="F94" s="527"/>
      <c r="G94" s="113"/>
      <c r="H94" s="114"/>
      <c r="I94" s="114"/>
      <c r="J94" s="114"/>
      <c r="K94" s="114"/>
      <c r="L94" s="114"/>
      <c r="M94" s="114"/>
      <c r="N94" s="114"/>
      <c r="O94" s="115"/>
      <c r="P94" s="177"/>
      <c r="Q94" s="177"/>
      <c r="R94" s="177"/>
      <c r="S94" s="177"/>
      <c r="T94" s="177"/>
      <c r="U94" s="177"/>
      <c r="V94" s="177"/>
      <c r="W94" s="177"/>
      <c r="X94" s="557"/>
      <c r="Y94" s="452" t="s">
        <v>13</v>
      </c>
      <c r="Z94" s="453"/>
      <c r="AA94" s="454"/>
      <c r="AB94" s="591" t="s">
        <v>14</v>
      </c>
      <c r="AC94" s="591"/>
      <c r="AD94" s="591"/>
      <c r="AE94" s="222"/>
      <c r="AF94" s="223"/>
      <c r="AG94" s="223"/>
      <c r="AH94" s="223"/>
      <c r="AI94" s="222"/>
      <c r="AJ94" s="223"/>
      <c r="AK94" s="223"/>
      <c r="AL94" s="223"/>
      <c r="AM94" s="222"/>
      <c r="AN94" s="223"/>
      <c r="AO94" s="223"/>
      <c r="AP94" s="223"/>
      <c r="AQ94" s="330"/>
      <c r="AR94" s="208"/>
      <c r="AS94" s="208"/>
      <c r="AT94" s="331"/>
      <c r="AU94" s="216"/>
      <c r="AV94" s="216"/>
      <c r="AW94" s="216"/>
      <c r="AX94" s="218"/>
      <c r="AY94">
        <f t="shared" si="11"/>
        <v>0</v>
      </c>
      <c r="AZ94" s="10"/>
      <c r="BA94" s="10"/>
      <c r="BB94" s="10"/>
      <c r="BC94" s="10"/>
    </row>
    <row r="95" spans="1:60" ht="18.75" hidden="1" customHeight="1" x14ac:dyDescent="0.15">
      <c r="A95" s="862"/>
      <c r="B95" s="419" t="s">
        <v>145</v>
      </c>
      <c r="C95" s="419"/>
      <c r="D95" s="419"/>
      <c r="E95" s="419"/>
      <c r="F95" s="420"/>
      <c r="G95" s="508" t="s">
        <v>61</v>
      </c>
      <c r="H95" s="424"/>
      <c r="I95" s="424"/>
      <c r="J95" s="424"/>
      <c r="K95" s="424"/>
      <c r="L95" s="424"/>
      <c r="M95" s="424"/>
      <c r="N95" s="424"/>
      <c r="O95" s="509"/>
      <c r="P95" s="423" t="s">
        <v>63</v>
      </c>
      <c r="Q95" s="424"/>
      <c r="R95" s="424"/>
      <c r="S95" s="424"/>
      <c r="T95" s="424"/>
      <c r="U95" s="424"/>
      <c r="V95" s="424"/>
      <c r="W95" s="424"/>
      <c r="X95" s="509"/>
      <c r="Y95" s="165"/>
      <c r="Z95" s="166"/>
      <c r="AA95" s="167"/>
      <c r="AB95" s="554" t="s">
        <v>11</v>
      </c>
      <c r="AC95" s="555"/>
      <c r="AD95" s="556"/>
      <c r="AE95" s="244" t="s">
        <v>391</v>
      </c>
      <c r="AF95" s="244"/>
      <c r="AG95" s="244"/>
      <c r="AH95" s="244"/>
      <c r="AI95" s="244" t="s">
        <v>413</v>
      </c>
      <c r="AJ95" s="244"/>
      <c r="AK95" s="244"/>
      <c r="AL95" s="244"/>
      <c r="AM95" s="244" t="s">
        <v>510</v>
      </c>
      <c r="AN95" s="244"/>
      <c r="AO95" s="244"/>
      <c r="AP95" s="244"/>
      <c r="AQ95" s="158" t="s">
        <v>232</v>
      </c>
      <c r="AR95" s="133"/>
      <c r="AS95" s="133"/>
      <c r="AT95" s="134"/>
      <c r="AU95" s="530" t="s">
        <v>134</v>
      </c>
      <c r="AV95" s="530"/>
      <c r="AW95" s="530"/>
      <c r="AX95" s="531"/>
      <c r="AY95">
        <f>COUNTA($G$97)</f>
        <v>0</v>
      </c>
      <c r="AZ95" s="10"/>
      <c r="BA95" s="10"/>
      <c r="BB95" s="10"/>
      <c r="BC95" s="10"/>
      <c r="BD95" s="10"/>
      <c r="BE95" s="10"/>
      <c r="BF95" s="10"/>
      <c r="BG95" s="10"/>
      <c r="BH95" s="10"/>
    </row>
    <row r="96" spans="1:60" ht="18.75" hidden="1" customHeight="1" x14ac:dyDescent="0.15">
      <c r="A96" s="862"/>
      <c r="B96" s="419"/>
      <c r="C96" s="419"/>
      <c r="D96" s="419"/>
      <c r="E96" s="419"/>
      <c r="F96" s="420"/>
      <c r="G96" s="407"/>
      <c r="H96" s="386"/>
      <c r="I96" s="386"/>
      <c r="J96" s="386"/>
      <c r="K96" s="386"/>
      <c r="L96" s="386"/>
      <c r="M96" s="386"/>
      <c r="N96" s="386"/>
      <c r="O96" s="408"/>
      <c r="P96" s="426"/>
      <c r="Q96" s="386"/>
      <c r="R96" s="386"/>
      <c r="S96" s="386"/>
      <c r="T96" s="386"/>
      <c r="U96" s="386"/>
      <c r="V96" s="386"/>
      <c r="W96" s="386"/>
      <c r="X96" s="408"/>
      <c r="Y96" s="165"/>
      <c r="Z96" s="166"/>
      <c r="AA96" s="167"/>
      <c r="AB96" s="401"/>
      <c r="AC96" s="402"/>
      <c r="AD96" s="403"/>
      <c r="AE96" s="244"/>
      <c r="AF96" s="244"/>
      <c r="AG96" s="244"/>
      <c r="AH96" s="244"/>
      <c r="AI96" s="244"/>
      <c r="AJ96" s="244"/>
      <c r="AK96" s="244"/>
      <c r="AL96" s="244"/>
      <c r="AM96" s="244"/>
      <c r="AN96" s="244"/>
      <c r="AO96" s="244"/>
      <c r="AP96" s="244"/>
      <c r="AQ96" s="199"/>
      <c r="AR96" s="200"/>
      <c r="AS96" s="136" t="s">
        <v>233</v>
      </c>
      <c r="AT96" s="137"/>
      <c r="AU96" s="200"/>
      <c r="AV96" s="200"/>
      <c r="AW96" s="386" t="s">
        <v>179</v>
      </c>
      <c r="AX96" s="387"/>
      <c r="AY96">
        <f>$AY$95</f>
        <v>0</v>
      </c>
    </row>
    <row r="97" spans="1:60" ht="23.25" hidden="1" customHeight="1" x14ac:dyDescent="0.15">
      <c r="A97" s="862"/>
      <c r="B97" s="419"/>
      <c r="C97" s="419"/>
      <c r="D97" s="419"/>
      <c r="E97" s="419"/>
      <c r="F97" s="420"/>
      <c r="G97" s="107"/>
      <c r="H97" s="108"/>
      <c r="I97" s="108"/>
      <c r="J97" s="108"/>
      <c r="K97" s="108"/>
      <c r="L97" s="108"/>
      <c r="M97" s="108"/>
      <c r="N97" s="108"/>
      <c r="O97" s="109"/>
      <c r="P97" s="108"/>
      <c r="Q97" s="510"/>
      <c r="R97" s="510"/>
      <c r="S97" s="510"/>
      <c r="T97" s="510"/>
      <c r="U97" s="510"/>
      <c r="V97" s="510"/>
      <c r="W97" s="510"/>
      <c r="X97" s="511"/>
      <c r="Y97" s="558" t="s">
        <v>62</v>
      </c>
      <c r="Z97" s="559"/>
      <c r="AA97" s="560"/>
      <c r="AB97" s="464"/>
      <c r="AC97" s="465"/>
      <c r="AD97" s="466"/>
      <c r="AE97" s="215"/>
      <c r="AF97" s="216"/>
      <c r="AG97" s="216"/>
      <c r="AH97" s="217"/>
      <c r="AI97" s="215"/>
      <c r="AJ97" s="216"/>
      <c r="AK97" s="216"/>
      <c r="AL97" s="217"/>
      <c r="AM97" s="215"/>
      <c r="AN97" s="216"/>
      <c r="AO97" s="216"/>
      <c r="AP97" s="216"/>
      <c r="AQ97" s="330"/>
      <c r="AR97" s="208"/>
      <c r="AS97" s="208"/>
      <c r="AT97" s="331"/>
      <c r="AU97" s="216"/>
      <c r="AV97" s="216"/>
      <c r="AW97" s="216"/>
      <c r="AX97" s="218"/>
      <c r="AY97">
        <f t="shared" ref="AY97:AY99" si="12">$AY$95</f>
        <v>0</v>
      </c>
      <c r="AZ97" s="10"/>
      <c r="BA97" s="10"/>
      <c r="BB97" s="10"/>
      <c r="BC97" s="10"/>
    </row>
    <row r="98" spans="1:60" ht="2.25" hidden="1" customHeight="1" x14ac:dyDescent="0.15">
      <c r="A98" s="862"/>
      <c r="B98" s="419"/>
      <c r="C98" s="419"/>
      <c r="D98" s="419"/>
      <c r="E98" s="419"/>
      <c r="F98" s="420"/>
      <c r="G98" s="110"/>
      <c r="H98" s="111"/>
      <c r="I98" s="111"/>
      <c r="J98" s="111"/>
      <c r="K98" s="111"/>
      <c r="L98" s="111"/>
      <c r="M98" s="111"/>
      <c r="N98" s="111"/>
      <c r="O98" s="112"/>
      <c r="P98" s="512"/>
      <c r="Q98" s="512"/>
      <c r="R98" s="512"/>
      <c r="S98" s="512"/>
      <c r="T98" s="512"/>
      <c r="U98" s="512"/>
      <c r="V98" s="512"/>
      <c r="W98" s="512"/>
      <c r="X98" s="513"/>
      <c r="Y98" s="452" t="s">
        <v>54</v>
      </c>
      <c r="Z98" s="453"/>
      <c r="AA98" s="454"/>
      <c r="AB98" s="458"/>
      <c r="AC98" s="459"/>
      <c r="AD98" s="460"/>
      <c r="AE98" s="215"/>
      <c r="AF98" s="216"/>
      <c r="AG98" s="216"/>
      <c r="AH98" s="217"/>
      <c r="AI98" s="215"/>
      <c r="AJ98" s="216"/>
      <c r="AK98" s="216"/>
      <c r="AL98" s="217"/>
      <c r="AM98" s="215"/>
      <c r="AN98" s="216"/>
      <c r="AO98" s="216"/>
      <c r="AP98" s="216"/>
      <c r="AQ98" s="330"/>
      <c r="AR98" s="208"/>
      <c r="AS98" s="208"/>
      <c r="AT98" s="331"/>
      <c r="AU98" s="216"/>
      <c r="AV98" s="216"/>
      <c r="AW98" s="216"/>
      <c r="AX98" s="218"/>
      <c r="AY98">
        <f t="shared" si="12"/>
        <v>0</v>
      </c>
      <c r="AZ98" s="10"/>
      <c r="BA98" s="10"/>
      <c r="BB98" s="10"/>
      <c r="BC98" s="10"/>
      <c r="BD98" s="10"/>
      <c r="BE98" s="10"/>
      <c r="BF98" s="10"/>
      <c r="BG98" s="10"/>
      <c r="BH98" s="10"/>
    </row>
    <row r="99" spans="1:60" ht="16.5" hidden="1" customHeight="1" thickBot="1" x14ac:dyDescent="0.2">
      <c r="A99" s="863"/>
      <c r="B99" s="421"/>
      <c r="C99" s="421"/>
      <c r="D99" s="421"/>
      <c r="E99" s="421"/>
      <c r="F99" s="422"/>
      <c r="G99" s="577"/>
      <c r="H99" s="578"/>
      <c r="I99" s="578"/>
      <c r="J99" s="578"/>
      <c r="K99" s="578"/>
      <c r="L99" s="578"/>
      <c r="M99" s="578"/>
      <c r="N99" s="578"/>
      <c r="O99" s="579"/>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2"/>
      <c r="AR99" s="533"/>
      <c r="AS99" s="533"/>
      <c r="AT99" s="534"/>
      <c r="AU99" s="517"/>
      <c r="AV99" s="517"/>
      <c r="AW99" s="517"/>
      <c r="AX99" s="535"/>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6" t="s">
        <v>391</v>
      </c>
      <c r="AF100" s="537"/>
      <c r="AG100" s="537"/>
      <c r="AH100" s="538"/>
      <c r="AI100" s="536" t="s">
        <v>413</v>
      </c>
      <c r="AJ100" s="537"/>
      <c r="AK100" s="537"/>
      <c r="AL100" s="538"/>
      <c r="AM100" s="536" t="s">
        <v>510</v>
      </c>
      <c r="AN100" s="537"/>
      <c r="AO100" s="537"/>
      <c r="AP100" s="538"/>
      <c r="AQ100" s="312" t="s">
        <v>418</v>
      </c>
      <c r="AR100" s="313"/>
      <c r="AS100" s="313"/>
      <c r="AT100" s="314"/>
      <c r="AU100" s="312" t="s">
        <v>544</v>
      </c>
      <c r="AV100" s="313"/>
      <c r="AW100" s="313"/>
      <c r="AX100" s="315"/>
    </row>
    <row r="101" spans="1:60" ht="23.25" customHeight="1" x14ac:dyDescent="0.15">
      <c r="A101" s="413"/>
      <c r="B101" s="414"/>
      <c r="C101" s="414"/>
      <c r="D101" s="414"/>
      <c r="E101" s="414"/>
      <c r="F101" s="415"/>
      <c r="G101" s="108" t="s">
        <v>741</v>
      </c>
      <c r="H101" s="108"/>
      <c r="I101" s="108"/>
      <c r="J101" s="108"/>
      <c r="K101" s="108"/>
      <c r="L101" s="108"/>
      <c r="M101" s="108"/>
      <c r="N101" s="108"/>
      <c r="O101" s="108"/>
      <c r="P101" s="108"/>
      <c r="Q101" s="108"/>
      <c r="R101" s="108"/>
      <c r="S101" s="108"/>
      <c r="T101" s="108"/>
      <c r="U101" s="108"/>
      <c r="V101" s="108"/>
      <c r="W101" s="108"/>
      <c r="X101" s="109"/>
      <c r="Y101" s="539" t="s">
        <v>55</v>
      </c>
      <c r="Z101" s="540"/>
      <c r="AA101" s="541"/>
      <c r="AB101" s="455" t="s">
        <v>751</v>
      </c>
      <c r="AC101" s="456"/>
      <c r="AD101" s="457"/>
      <c r="AE101" s="215">
        <v>0</v>
      </c>
      <c r="AF101" s="216"/>
      <c r="AG101" s="216"/>
      <c r="AH101" s="217"/>
      <c r="AI101" s="215">
        <v>0</v>
      </c>
      <c r="AJ101" s="216"/>
      <c r="AK101" s="216"/>
      <c r="AL101" s="217"/>
      <c r="AM101" s="409">
        <v>1</v>
      </c>
      <c r="AN101" s="409"/>
      <c r="AO101" s="409"/>
      <c r="AP101" s="409"/>
      <c r="AQ101" s="215" t="s">
        <v>727</v>
      </c>
      <c r="AR101" s="216"/>
      <c r="AS101" s="216"/>
      <c r="AT101" s="217"/>
      <c r="AU101" s="216" t="s">
        <v>407</v>
      </c>
      <c r="AV101" s="216"/>
      <c r="AW101" s="216"/>
      <c r="AX101" s="218"/>
    </row>
    <row r="102" spans="1:60" ht="23.25" customHeight="1" x14ac:dyDescent="0.15">
      <c r="A102" s="416"/>
      <c r="B102" s="417"/>
      <c r="C102" s="417"/>
      <c r="D102" s="417"/>
      <c r="E102" s="417"/>
      <c r="F102" s="418"/>
      <c r="G102" s="114"/>
      <c r="H102" s="114"/>
      <c r="I102" s="114"/>
      <c r="J102" s="114"/>
      <c r="K102" s="114"/>
      <c r="L102" s="114"/>
      <c r="M102" s="114"/>
      <c r="N102" s="114"/>
      <c r="O102" s="114"/>
      <c r="P102" s="114"/>
      <c r="Q102" s="114"/>
      <c r="R102" s="114"/>
      <c r="S102" s="114"/>
      <c r="T102" s="114"/>
      <c r="U102" s="114"/>
      <c r="V102" s="114"/>
      <c r="W102" s="114"/>
      <c r="X102" s="115"/>
      <c r="Y102" s="438" t="s">
        <v>56</v>
      </c>
      <c r="Z102" s="439"/>
      <c r="AA102" s="440"/>
      <c r="AB102" s="464" t="s">
        <v>751</v>
      </c>
      <c r="AC102" s="465"/>
      <c r="AD102" s="466"/>
      <c r="AE102" s="215">
        <v>0</v>
      </c>
      <c r="AF102" s="216"/>
      <c r="AG102" s="216"/>
      <c r="AH102" s="217"/>
      <c r="AI102" s="215">
        <v>0</v>
      </c>
      <c r="AJ102" s="216"/>
      <c r="AK102" s="216"/>
      <c r="AL102" s="217"/>
      <c r="AM102" s="409">
        <v>1</v>
      </c>
      <c r="AN102" s="409"/>
      <c r="AO102" s="409"/>
      <c r="AP102" s="409"/>
      <c r="AQ102" s="215" t="s">
        <v>727</v>
      </c>
      <c r="AR102" s="216"/>
      <c r="AS102" s="216"/>
      <c r="AT102" s="217"/>
      <c r="AU102" s="216" t="s">
        <v>407</v>
      </c>
      <c r="AV102" s="216"/>
      <c r="AW102" s="216"/>
      <c r="AX102" s="218"/>
    </row>
    <row r="103" spans="1:60" ht="31.5" customHeight="1" x14ac:dyDescent="0.15">
      <c r="A103" s="410" t="s">
        <v>351</v>
      </c>
      <c r="B103" s="411"/>
      <c r="C103" s="411"/>
      <c r="D103" s="411"/>
      <c r="E103" s="411"/>
      <c r="F103" s="412"/>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44" t="s">
        <v>391</v>
      </c>
      <c r="AF103" s="244"/>
      <c r="AG103" s="244"/>
      <c r="AH103" s="244"/>
      <c r="AI103" s="244" t="s">
        <v>413</v>
      </c>
      <c r="AJ103" s="244"/>
      <c r="AK103" s="244"/>
      <c r="AL103" s="244"/>
      <c r="AM103" s="244" t="s">
        <v>510</v>
      </c>
      <c r="AN103" s="244"/>
      <c r="AO103" s="244"/>
      <c r="AP103" s="244"/>
      <c r="AQ103" s="276" t="s">
        <v>418</v>
      </c>
      <c r="AR103" s="277"/>
      <c r="AS103" s="277"/>
      <c r="AT103" s="277"/>
      <c r="AU103" s="276" t="s">
        <v>544</v>
      </c>
      <c r="AV103" s="277"/>
      <c r="AW103" s="277"/>
      <c r="AX103" s="278"/>
      <c r="AY103">
        <f>COUNTA($G$104)</f>
        <v>1</v>
      </c>
    </row>
    <row r="104" spans="1:60" ht="23.25" customHeight="1" x14ac:dyDescent="0.15">
      <c r="A104" s="413"/>
      <c r="B104" s="414"/>
      <c r="C104" s="414"/>
      <c r="D104" s="414"/>
      <c r="E104" s="414"/>
      <c r="F104" s="415"/>
      <c r="G104" s="108" t="s">
        <v>742</v>
      </c>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455" t="s">
        <v>750</v>
      </c>
      <c r="AC104" s="456"/>
      <c r="AD104" s="457"/>
      <c r="AE104" s="215">
        <v>0</v>
      </c>
      <c r="AF104" s="216"/>
      <c r="AG104" s="216"/>
      <c r="AH104" s="217"/>
      <c r="AI104" s="409">
        <v>0</v>
      </c>
      <c r="AJ104" s="409"/>
      <c r="AK104" s="409"/>
      <c r="AL104" s="409"/>
      <c r="AM104" s="409">
        <v>1</v>
      </c>
      <c r="AN104" s="409"/>
      <c r="AO104" s="409"/>
      <c r="AP104" s="409"/>
      <c r="AQ104" s="215" t="s">
        <v>727</v>
      </c>
      <c r="AR104" s="216"/>
      <c r="AS104" s="216"/>
      <c r="AT104" s="217"/>
      <c r="AU104" s="216" t="s">
        <v>407</v>
      </c>
      <c r="AV104" s="216"/>
      <c r="AW104" s="216"/>
      <c r="AX104" s="218"/>
      <c r="AY104">
        <f>$AY$103</f>
        <v>1</v>
      </c>
    </row>
    <row r="105" spans="1:60" ht="23.25" customHeight="1" x14ac:dyDescent="0.15">
      <c r="A105" s="416"/>
      <c r="B105" s="417"/>
      <c r="C105" s="417"/>
      <c r="D105" s="417"/>
      <c r="E105" s="417"/>
      <c r="F105" s="418"/>
      <c r="G105" s="114"/>
      <c r="H105" s="114"/>
      <c r="I105" s="114"/>
      <c r="J105" s="114"/>
      <c r="K105" s="114"/>
      <c r="L105" s="114"/>
      <c r="M105" s="114"/>
      <c r="N105" s="114"/>
      <c r="O105" s="114"/>
      <c r="P105" s="114"/>
      <c r="Q105" s="114"/>
      <c r="R105" s="114"/>
      <c r="S105" s="114"/>
      <c r="T105" s="114"/>
      <c r="U105" s="114"/>
      <c r="V105" s="114"/>
      <c r="W105" s="114"/>
      <c r="X105" s="115"/>
      <c r="Y105" s="438" t="s">
        <v>56</v>
      </c>
      <c r="Z105" s="545"/>
      <c r="AA105" s="546"/>
      <c r="AB105" s="464" t="s">
        <v>750</v>
      </c>
      <c r="AC105" s="465"/>
      <c r="AD105" s="466"/>
      <c r="AE105" s="215">
        <v>0</v>
      </c>
      <c r="AF105" s="216"/>
      <c r="AG105" s="216"/>
      <c r="AH105" s="217"/>
      <c r="AI105" s="409">
        <v>0</v>
      </c>
      <c r="AJ105" s="409"/>
      <c r="AK105" s="409"/>
      <c r="AL105" s="409"/>
      <c r="AM105" s="409">
        <v>1</v>
      </c>
      <c r="AN105" s="409"/>
      <c r="AO105" s="409"/>
      <c r="AP105" s="409"/>
      <c r="AQ105" s="215" t="s">
        <v>727</v>
      </c>
      <c r="AR105" s="216"/>
      <c r="AS105" s="216"/>
      <c r="AT105" s="217"/>
      <c r="AU105" s="216" t="s">
        <v>407</v>
      </c>
      <c r="AV105" s="216"/>
      <c r="AW105" s="216"/>
      <c r="AX105" s="218"/>
      <c r="AY105">
        <f>$AY$103</f>
        <v>1</v>
      </c>
    </row>
    <row r="106" spans="1:60" ht="31.5" customHeight="1" x14ac:dyDescent="0.15">
      <c r="A106" s="410" t="s">
        <v>351</v>
      </c>
      <c r="B106" s="411"/>
      <c r="C106" s="411"/>
      <c r="D106" s="411"/>
      <c r="E106" s="411"/>
      <c r="F106" s="412"/>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44" t="s">
        <v>391</v>
      </c>
      <c r="AF106" s="244"/>
      <c r="AG106" s="244"/>
      <c r="AH106" s="244"/>
      <c r="AI106" s="244" t="s">
        <v>413</v>
      </c>
      <c r="AJ106" s="244"/>
      <c r="AK106" s="244"/>
      <c r="AL106" s="244"/>
      <c r="AM106" s="244" t="s">
        <v>510</v>
      </c>
      <c r="AN106" s="244"/>
      <c r="AO106" s="244"/>
      <c r="AP106" s="244"/>
      <c r="AQ106" s="276" t="s">
        <v>418</v>
      </c>
      <c r="AR106" s="277"/>
      <c r="AS106" s="277"/>
      <c r="AT106" s="277"/>
      <c r="AU106" s="276" t="s">
        <v>544</v>
      </c>
      <c r="AV106" s="277"/>
      <c r="AW106" s="277"/>
      <c r="AX106" s="278"/>
      <c r="AY106">
        <f>COUNTA($G$107)</f>
        <v>1</v>
      </c>
    </row>
    <row r="107" spans="1:60" ht="23.25" customHeight="1" x14ac:dyDescent="0.15">
      <c r="A107" s="413"/>
      <c r="B107" s="414"/>
      <c r="C107" s="414"/>
      <c r="D107" s="414"/>
      <c r="E107" s="414"/>
      <c r="F107" s="415"/>
      <c r="G107" s="108" t="s">
        <v>743</v>
      </c>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455" t="s">
        <v>750</v>
      </c>
      <c r="AC107" s="456"/>
      <c r="AD107" s="457"/>
      <c r="AE107" s="215">
        <v>1</v>
      </c>
      <c r="AF107" s="216"/>
      <c r="AG107" s="216"/>
      <c r="AH107" s="217"/>
      <c r="AI107" s="409">
        <v>1</v>
      </c>
      <c r="AJ107" s="409"/>
      <c r="AK107" s="409"/>
      <c r="AL107" s="409"/>
      <c r="AM107" s="409">
        <v>1</v>
      </c>
      <c r="AN107" s="409"/>
      <c r="AO107" s="409"/>
      <c r="AP107" s="409"/>
      <c r="AQ107" s="215" t="s">
        <v>727</v>
      </c>
      <c r="AR107" s="216"/>
      <c r="AS107" s="216"/>
      <c r="AT107" s="217"/>
      <c r="AU107" s="216" t="s">
        <v>407</v>
      </c>
      <c r="AV107" s="216"/>
      <c r="AW107" s="216"/>
      <c r="AX107" s="218"/>
      <c r="AY107">
        <f>$AY$106</f>
        <v>1</v>
      </c>
    </row>
    <row r="108" spans="1:60" ht="23.25" customHeight="1" x14ac:dyDescent="0.15">
      <c r="A108" s="416"/>
      <c r="B108" s="417"/>
      <c r="C108" s="417"/>
      <c r="D108" s="417"/>
      <c r="E108" s="417"/>
      <c r="F108" s="418"/>
      <c r="G108" s="114"/>
      <c r="H108" s="114"/>
      <c r="I108" s="114"/>
      <c r="J108" s="114"/>
      <c r="K108" s="114"/>
      <c r="L108" s="114"/>
      <c r="M108" s="114"/>
      <c r="N108" s="114"/>
      <c r="O108" s="114"/>
      <c r="P108" s="114"/>
      <c r="Q108" s="114"/>
      <c r="R108" s="114"/>
      <c r="S108" s="114"/>
      <c r="T108" s="114"/>
      <c r="U108" s="114"/>
      <c r="V108" s="114"/>
      <c r="W108" s="114"/>
      <c r="X108" s="115"/>
      <c r="Y108" s="438" t="s">
        <v>56</v>
      </c>
      <c r="Z108" s="545"/>
      <c r="AA108" s="546"/>
      <c r="AB108" s="464" t="s">
        <v>750</v>
      </c>
      <c r="AC108" s="465"/>
      <c r="AD108" s="466"/>
      <c r="AE108" s="215">
        <v>1</v>
      </c>
      <c r="AF108" s="216"/>
      <c r="AG108" s="216"/>
      <c r="AH108" s="217"/>
      <c r="AI108" s="409">
        <v>1</v>
      </c>
      <c r="AJ108" s="409"/>
      <c r="AK108" s="409"/>
      <c r="AL108" s="409"/>
      <c r="AM108" s="409">
        <v>1</v>
      </c>
      <c r="AN108" s="409"/>
      <c r="AO108" s="409"/>
      <c r="AP108" s="409"/>
      <c r="AQ108" s="215" t="s">
        <v>727</v>
      </c>
      <c r="AR108" s="216"/>
      <c r="AS108" s="216"/>
      <c r="AT108" s="217"/>
      <c r="AU108" s="216" t="s">
        <v>407</v>
      </c>
      <c r="AV108" s="216"/>
      <c r="AW108" s="216"/>
      <c r="AX108" s="218"/>
      <c r="AY108">
        <f>$AY$106</f>
        <v>1</v>
      </c>
    </row>
    <row r="109" spans="1:60" ht="31.5" customHeight="1" x14ac:dyDescent="0.15">
      <c r="A109" s="410" t="s">
        <v>351</v>
      </c>
      <c r="B109" s="411"/>
      <c r="C109" s="411"/>
      <c r="D109" s="411"/>
      <c r="E109" s="411"/>
      <c r="F109" s="412"/>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44" t="s">
        <v>391</v>
      </c>
      <c r="AF109" s="244"/>
      <c r="AG109" s="244"/>
      <c r="AH109" s="244"/>
      <c r="AI109" s="244" t="s">
        <v>413</v>
      </c>
      <c r="AJ109" s="244"/>
      <c r="AK109" s="244"/>
      <c r="AL109" s="244"/>
      <c r="AM109" s="244" t="s">
        <v>510</v>
      </c>
      <c r="AN109" s="244"/>
      <c r="AO109" s="244"/>
      <c r="AP109" s="244"/>
      <c r="AQ109" s="276" t="s">
        <v>418</v>
      </c>
      <c r="AR109" s="277"/>
      <c r="AS109" s="277"/>
      <c r="AT109" s="277"/>
      <c r="AU109" s="276" t="s">
        <v>544</v>
      </c>
      <c r="AV109" s="277"/>
      <c r="AW109" s="277"/>
      <c r="AX109" s="278"/>
      <c r="AY109">
        <f>COUNTA($G$110)</f>
        <v>1</v>
      </c>
    </row>
    <row r="110" spans="1:60" ht="23.25" customHeight="1" x14ac:dyDescent="0.15">
      <c r="A110" s="413"/>
      <c r="B110" s="414"/>
      <c r="C110" s="414"/>
      <c r="D110" s="414"/>
      <c r="E110" s="414"/>
      <c r="F110" s="415"/>
      <c r="G110" s="108" t="s">
        <v>744</v>
      </c>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455" t="s">
        <v>750</v>
      </c>
      <c r="AC110" s="456"/>
      <c r="AD110" s="457"/>
      <c r="AE110" s="215">
        <v>1</v>
      </c>
      <c r="AF110" s="216"/>
      <c r="AG110" s="216"/>
      <c r="AH110" s="217"/>
      <c r="AI110" s="409">
        <v>1</v>
      </c>
      <c r="AJ110" s="409"/>
      <c r="AK110" s="409"/>
      <c r="AL110" s="409"/>
      <c r="AM110" s="409">
        <v>1</v>
      </c>
      <c r="AN110" s="409"/>
      <c r="AO110" s="409"/>
      <c r="AP110" s="409"/>
      <c r="AQ110" s="215" t="s">
        <v>727</v>
      </c>
      <c r="AR110" s="216"/>
      <c r="AS110" s="216"/>
      <c r="AT110" s="217"/>
      <c r="AU110" s="216" t="s">
        <v>407</v>
      </c>
      <c r="AV110" s="216"/>
      <c r="AW110" s="216"/>
      <c r="AX110" s="218"/>
      <c r="AY110">
        <f>$AY$109</f>
        <v>1</v>
      </c>
    </row>
    <row r="111" spans="1:60" ht="23.25" customHeight="1" x14ac:dyDescent="0.15">
      <c r="A111" s="416"/>
      <c r="B111" s="417"/>
      <c r="C111" s="417"/>
      <c r="D111" s="417"/>
      <c r="E111" s="417"/>
      <c r="F111" s="418"/>
      <c r="G111" s="114"/>
      <c r="H111" s="114"/>
      <c r="I111" s="114"/>
      <c r="J111" s="114"/>
      <c r="K111" s="114"/>
      <c r="L111" s="114"/>
      <c r="M111" s="114"/>
      <c r="N111" s="114"/>
      <c r="O111" s="114"/>
      <c r="P111" s="114"/>
      <c r="Q111" s="114"/>
      <c r="R111" s="114"/>
      <c r="S111" s="114"/>
      <c r="T111" s="114"/>
      <c r="U111" s="114"/>
      <c r="V111" s="114"/>
      <c r="W111" s="114"/>
      <c r="X111" s="115"/>
      <c r="Y111" s="438" t="s">
        <v>56</v>
      </c>
      <c r="Z111" s="545"/>
      <c r="AA111" s="546"/>
      <c r="AB111" s="464" t="s">
        <v>750</v>
      </c>
      <c r="AC111" s="465"/>
      <c r="AD111" s="466"/>
      <c r="AE111" s="215">
        <v>1</v>
      </c>
      <c r="AF111" s="216"/>
      <c r="AG111" s="216"/>
      <c r="AH111" s="217"/>
      <c r="AI111" s="409">
        <v>1</v>
      </c>
      <c r="AJ111" s="409"/>
      <c r="AK111" s="409"/>
      <c r="AL111" s="409"/>
      <c r="AM111" s="409">
        <v>1</v>
      </c>
      <c r="AN111" s="409"/>
      <c r="AO111" s="409"/>
      <c r="AP111" s="409"/>
      <c r="AQ111" s="215" t="s">
        <v>727</v>
      </c>
      <c r="AR111" s="216"/>
      <c r="AS111" s="216"/>
      <c r="AT111" s="217"/>
      <c r="AU111" s="216" t="s">
        <v>407</v>
      </c>
      <c r="AV111" s="216"/>
      <c r="AW111" s="216"/>
      <c r="AX111" s="218"/>
      <c r="AY111">
        <f>$AY$109</f>
        <v>1</v>
      </c>
    </row>
    <row r="112" spans="1:60" ht="31.5" customHeight="1" x14ac:dyDescent="0.15">
      <c r="A112" s="410" t="s">
        <v>351</v>
      </c>
      <c r="B112" s="411"/>
      <c r="C112" s="411"/>
      <c r="D112" s="411"/>
      <c r="E112" s="411"/>
      <c r="F112" s="412"/>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44" t="s">
        <v>391</v>
      </c>
      <c r="AF112" s="244"/>
      <c r="AG112" s="244"/>
      <c r="AH112" s="244"/>
      <c r="AI112" s="244" t="s">
        <v>413</v>
      </c>
      <c r="AJ112" s="244"/>
      <c r="AK112" s="244"/>
      <c r="AL112" s="244"/>
      <c r="AM112" s="244" t="s">
        <v>510</v>
      </c>
      <c r="AN112" s="244"/>
      <c r="AO112" s="244"/>
      <c r="AP112" s="244"/>
      <c r="AQ112" s="276" t="s">
        <v>418</v>
      </c>
      <c r="AR112" s="277"/>
      <c r="AS112" s="277"/>
      <c r="AT112" s="277"/>
      <c r="AU112" s="276" t="s">
        <v>544</v>
      </c>
      <c r="AV112" s="277"/>
      <c r="AW112" s="277"/>
      <c r="AX112" s="278"/>
      <c r="AY112">
        <f>COUNTA($G$113)</f>
        <v>1</v>
      </c>
    </row>
    <row r="113" spans="1:51" ht="23.25" customHeight="1" x14ac:dyDescent="0.15">
      <c r="A113" s="413"/>
      <c r="B113" s="414"/>
      <c r="C113" s="414"/>
      <c r="D113" s="414"/>
      <c r="E113" s="414"/>
      <c r="F113" s="415"/>
      <c r="G113" s="108" t="s">
        <v>745</v>
      </c>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455" t="s">
        <v>750</v>
      </c>
      <c r="AC113" s="456"/>
      <c r="AD113" s="457"/>
      <c r="AE113" s="215">
        <v>0</v>
      </c>
      <c r="AF113" s="216"/>
      <c r="AG113" s="216"/>
      <c r="AH113" s="217"/>
      <c r="AI113" s="409">
        <v>1</v>
      </c>
      <c r="AJ113" s="409"/>
      <c r="AK113" s="409"/>
      <c r="AL113" s="409"/>
      <c r="AM113" s="409">
        <v>1</v>
      </c>
      <c r="AN113" s="409"/>
      <c r="AO113" s="409"/>
      <c r="AP113" s="409"/>
      <c r="AQ113" s="215" t="s">
        <v>727</v>
      </c>
      <c r="AR113" s="216"/>
      <c r="AS113" s="216"/>
      <c r="AT113" s="217"/>
      <c r="AU113" s="216" t="s">
        <v>407</v>
      </c>
      <c r="AV113" s="216"/>
      <c r="AW113" s="216"/>
      <c r="AX113" s="218"/>
      <c r="AY113">
        <f>$AY$112</f>
        <v>1</v>
      </c>
    </row>
    <row r="114" spans="1:51" ht="23.25" customHeight="1" x14ac:dyDescent="0.15">
      <c r="A114" s="416"/>
      <c r="B114" s="417"/>
      <c r="C114" s="417"/>
      <c r="D114" s="417"/>
      <c r="E114" s="417"/>
      <c r="F114" s="418"/>
      <c r="G114" s="114"/>
      <c r="H114" s="114"/>
      <c r="I114" s="114"/>
      <c r="J114" s="114"/>
      <c r="K114" s="114"/>
      <c r="L114" s="114"/>
      <c r="M114" s="114"/>
      <c r="N114" s="114"/>
      <c r="O114" s="114"/>
      <c r="P114" s="114"/>
      <c r="Q114" s="114"/>
      <c r="R114" s="114"/>
      <c r="S114" s="114"/>
      <c r="T114" s="114"/>
      <c r="U114" s="114"/>
      <c r="V114" s="114"/>
      <c r="W114" s="114"/>
      <c r="X114" s="115"/>
      <c r="Y114" s="438" t="s">
        <v>56</v>
      </c>
      <c r="Z114" s="545"/>
      <c r="AA114" s="546"/>
      <c r="AB114" s="464" t="s">
        <v>750</v>
      </c>
      <c r="AC114" s="465"/>
      <c r="AD114" s="466"/>
      <c r="AE114" s="215">
        <v>0</v>
      </c>
      <c r="AF114" s="216"/>
      <c r="AG114" s="216"/>
      <c r="AH114" s="217"/>
      <c r="AI114" s="409">
        <v>1</v>
      </c>
      <c r="AJ114" s="409"/>
      <c r="AK114" s="409"/>
      <c r="AL114" s="409"/>
      <c r="AM114" s="409">
        <v>1</v>
      </c>
      <c r="AN114" s="409"/>
      <c r="AO114" s="409"/>
      <c r="AP114" s="409"/>
      <c r="AQ114" s="215" t="s">
        <v>727</v>
      </c>
      <c r="AR114" s="216"/>
      <c r="AS114" s="216"/>
      <c r="AT114" s="217"/>
      <c r="AU114" s="216" t="s">
        <v>407</v>
      </c>
      <c r="AV114" s="216"/>
      <c r="AW114" s="216"/>
      <c r="AX114" s="218"/>
      <c r="AY114">
        <f>$AY$112</f>
        <v>1</v>
      </c>
    </row>
    <row r="115" spans="1:51" ht="23.25"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50"/>
      <c r="Z115" s="551"/>
      <c r="AA115" s="552"/>
      <c r="AB115" s="441" t="s">
        <v>11</v>
      </c>
      <c r="AC115" s="436"/>
      <c r="AD115" s="437"/>
      <c r="AE115" s="244" t="s">
        <v>391</v>
      </c>
      <c r="AF115" s="244"/>
      <c r="AG115" s="244"/>
      <c r="AH115" s="244"/>
      <c r="AI115" s="244" t="s">
        <v>413</v>
      </c>
      <c r="AJ115" s="244"/>
      <c r="AK115" s="244"/>
      <c r="AL115" s="244"/>
      <c r="AM115" s="244" t="s">
        <v>510</v>
      </c>
      <c r="AN115" s="244"/>
      <c r="AO115" s="244"/>
      <c r="AP115" s="244"/>
      <c r="AQ115" s="588" t="s">
        <v>545</v>
      </c>
      <c r="AR115" s="589"/>
      <c r="AS115" s="589"/>
      <c r="AT115" s="589"/>
      <c r="AU115" s="589"/>
      <c r="AV115" s="589"/>
      <c r="AW115" s="589"/>
      <c r="AX115" s="590"/>
    </row>
    <row r="116" spans="1:51" ht="23.25" customHeight="1" x14ac:dyDescent="0.15">
      <c r="A116" s="430"/>
      <c r="B116" s="431"/>
      <c r="C116" s="431"/>
      <c r="D116" s="431"/>
      <c r="E116" s="431"/>
      <c r="F116" s="432"/>
      <c r="G116" s="381" t="s">
        <v>746</v>
      </c>
      <c r="H116" s="381"/>
      <c r="I116" s="381"/>
      <c r="J116" s="381"/>
      <c r="K116" s="381"/>
      <c r="L116" s="381"/>
      <c r="M116" s="381"/>
      <c r="N116" s="381"/>
      <c r="O116" s="381"/>
      <c r="P116" s="381"/>
      <c r="Q116" s="381"/>
      <c r="R116" s="381"/>
      <c r="S116" s="381"/>
      <c r="T116" s="381"/>
      <c r="U116" s="381"/>
      <c r="V116" s="381"/>
      <c r="W116" s="381"/>
      <c r="X116" s="381"/>
      <c r="Y116" s="449" t="s">
        <v>15</v>
      </c>
      <c r="Z116" s="450"/>
      <c r="AA116" s="451"/>
      <c r="AB116" s="542" t="s">
        <v>747</v>
      </c>
      <c r="AC116" s="543"/>
      <c r="AD116" s="544"/>
      <c r="AE116" s="409">
        <v>12876</v>
      </c>
      <c r="AF116" s="409"/>
      <c r="AG116" s="409"/>
      <c r="AH116" s="409"/>
      <c r="AI116" s="409" t="s">
        <v>787</v>
      </c>
      <c r="AJ116" s="409"/>
      <c r="AK116" s="409"/>
      <c r="AL116" s="409"/>
      <c r="AM116" s="409" t="s">
        <v>787</v>
      </c>
      <c r="AN116" s="409"/>
      <c r="AO116" s="409"/>
      <c r="AP116" s="409"/>
      <c r="AQ116" s="215" t="s">
        <v>790</v>
      </c>
      <c r="AR116" s="216"/>
      <c r="AS116" s="216"/>
      <c r="AT116" s="216"/>
      <c r="AU116" s="216"/>
      <c r="AV116" s="216"/>
      <c r="AW116" s="216"/>
      <c r="AX116" s="218"/>
    </row>
    <row r="117" spans="1:51"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7" t="s">
        <v>49</v>
      </c>
      <c r="Z117" s="439"/>
      <c r="AA117" s="440"/>
      <c r="AB117" s="468" t="s">
        <v>748</v>
      </c>
      <c r="AC117" s="469"/>
      <c r="AD117" s="470"/>
      <c r="AE117" s="548" t="s">
        <v>749</v>
      </c>
      <c r="AF117" s="548"/>
      <c r="AG117" s="548"/>
      <c r="AH117" s="548"/>
      <c r="AI117" s="548" t="s">
        <v>787</v>
      </c>
      <c r="AJ117" s="548"/>
      <c r="AK117" s="548"/>
      <c r="AL117" s="548"/>
      <c r="AM117" s="548" t="s">
        <v>787</v>
      </c>
      <c r="AN117" s="548"/>
      <c r="AO117" s="548"/>
      <c r="AP117" s="548"/>
      <c r="AQ117" s="548" t="s">
        <v>790</v>
      </c>
      <c r="AR117" s="548"/>
      <c r="AS117" s="548"/>
      <c r="AT117" s="548"/>
      <c r="AU117" s="548"/>
      <c r="AV117" s="548"/>
      <c r="AW117" s="548"/>
      <c r="AX117" s="549"/>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50"/>
      <c r="Z118" s="551"/>
      <c r="AA118" s="552"/>
      <c r="AB118" s="441" t="s">
        <v>11</v>
      </c>
      <c r="AC118" s="436"/>
      <c r="AD118" s="437"/>
      <c r="AE118" s="244" t="s">
        <v>391</v>
      </c>
      <c r="AF118" s="244"/>
      <c r="AG118" s="244"/>
      <c r="AH118" s="244"/>
      <c r="AI118" s="244" t="s">
        <v>413</v>
      </c>
      <c r="AJ118" s="244"/>
      <c r="AK118" s="244"/>
      <c r="AL118" s="244"/>
      <c r="AM118" s="244" t="s">
        <v>510</v>
      </c>
      <c r="AN118" s="244"/>
      <c r="AO118" s="244"/>
      <c r="AP118" s="244"/>
      <c r="AQ118" s="588" t="s">
        <v>545</v>
      </c>
      <c r="AR118" s="589"/>
      <c r="AS118" s="589"/>
      <c r="AT118" s="589"/>
      <c r="AU118" s="589"/>
      <c r="AV118" s="589"/>
      <c r="AW118" s="589"/>
      <c r="AX118" s="590"/>
      <c r="AY118" s="92">
        <f>IF(SUBSTITUTE(SUBSTITUTE($G$119,"／",""),"　","")="",0,1)</f>
        <v>0</v>
      </c>
    </row>
    <row r="119" spans="1:51" ht="23.25" hidden="1" customHeight="1" x14ac:dyDescent="0.15">
      <c r="A119" s="430"/>
      <c r="B119" s="431"/>
      <c r="C119" s="431"/>
      <c r="D119" s="431"/>
      <c r="E119" s="431"/>
      <c r="F119" s="432"/>
      <c r="G119" s="381" t="s">
        <v>359</v>
      </c>
      <c r="H119" s="381"/>
      <c r="I119" s="381"/>
      <c r="J119" s="381"/>
      <c r="K119" s="381"/>
      <c r="L119" s="381"/>
      <c r="M119" s="381"/>
      <c r="N119" s="381"/>
      <c r="O119" s="381"/>
      <c r="P119" s="381"/>
      <c r="Q119" s="381"/>
      <c r="R119" s="381"/>
      <c r="S119" s="381"/>
      <c r="T119" s="381"/>
      <c r="U119" s="381"/>
      <c r="V119" s="381"/>
      <c r="W119" s="381"/>
      <c r="X119" s="381"/>
      <c r="Y119" s="449" t="s">
        <v>15</v>
      </c>
      <c r="Z119" s="450"/>
      <c r="AA119" s="451"/>
      <c r="AB119" s="458"/>
      <c r="AC119" s="459"/>
      <c r="AD119" s="460"/>
      <c r="AE119" s="409"/>
      <c r="AF119" s="409"/>
      <c r="AG119" s="409"/>
      <c r="AH119" s="409"/>
      <c r="AI119" s="409"/>
      <c r="AJ119" s="409"/>
      <c r="AK119" s="409"/>
      <c r="AL119" s="409"/>
      <c r="AM119" s="409"/>
      <c r="AN119" s="409"/>
      <c r="AO119" s="409"/>
      <c r="AP119" s="409"/>
      <c r="AQ119" s="409"/>
      <c r="AR119" s="409"/>
      <c r="AS119" s="409"/>
      <c r="AT119" s="409"/>
      <c r="AU119" s="409"/>
      <c r="AV119" s="409"/>
      <c r="AW119" s="409"/>
      <c r="AX119" s="547"/>
      <c r="AY119">
        <f>$AY$118</f>
        <v>0</v>
      </c>
    </row>
    <row r="120" spans="1:51"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7" t="s">
        <v>49</v>
      </c>
      <c r="Z120" s="439"/>
      <c r="AA120" s="440"/>
      <c r="AB120" s="468" t="s">
        <v>358</v>
      </c>
      <c r="AC120" s="469"/>
      <c r="AD120" s="47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50"/>
      <c r="Z121" s="551"/>
      <c r="AA121" s="552"/>
      <c r="AB121" s="441" t="s">
        <v>11</v>
      </c>
      <c r="AC121" s="436"/>
      <c r="AD121" s="437"/>
      <c r="AE121" s="244" t="s">
        <v>391</v>
      </c>
      <c r="AF121" s="244"/>
      <c r="AG121" s="244"/>
      <c r="AH121" s="244"/>
      <c r="AI121" s="244" t="s">
        <v>413</v>
      </c>
      <c r="AJ121" s="244"/>
      <c r="AK121" s="244"/>
      <c r="AL121" s="244"/>
      <c r="AM121" s="244" t="s">
        <v>510</v>
      </c>
      <c r="AN121" s="244"/>
      <c r="AO121" s="244"/>
      <c r="AP121" s="244"/>
      <c r="AQ121" s="588" t="s">
        <v>545</v>
      </c>
      <c r="AR121" s="589"/>
      <c r="AS121" s="589"/>
      <c r="AT121" s="589"/>
      <c r="AU121" s="589"/>
      <c r="AV121" s="589"/>
      <c r="AW121" s="589"/>
      <c r="AX121" s="590"/>
      <c r="AY121" s="92">
        <f>IF(SUBSTITUTE(SUBSTITUTE($G$122,"／",""),"　","")="",0,1)</f>
        <v>0</v>
      </c>
    </row>
    <row r="122" spans="1:51" ht="23.25" hidden="1" customHeight="1" x14ac:dyDescent="0.15">
      <c r="A122" s="430"/>
      <c r="B122" s="431"/>
      <c r="C122" s="431"/>
      <c r="D122" s="431"/>
      <c r="E122" s="431"/>
      <c r="F122" s="432"/>
      <c r="G122" s="381" t="s">
        <v>360</v>
      </c>
      <c r="H122" s="381"/>
      <c r="I122" s="381"/>
      <c r="J122" s="381"/>
      <c r="K122" s="381"/>
      <c r="L122" s="381"/>
      <c r="M122" s="381"/>
      <c r="N122" s="381"/>
      <c r="O122" s="381"/>
      <c r="P122" s="381"/>
      <c r="Q122" s="381"/>
      <c r="R122" s="381"/>
      <c r="S122" s="381"/>
      <c r="T122" s="381"/>
      <c r="U122" s="381"/>
      <c r="V122" s="381"/>
      <c r="W122" s="381"/>
      <c r="X122" s="381"/>
      <c r="Y122" s="449" t="s">
        <v>15</v>
      </c>
      <c r="Z122" s="450"/>
      <c r="AA122" s="451"/>
      <c r="AB122" s="458"/>
      <c r="AC122" s="459"/>
      <c r="AD122" s="460"/>
      <c r="AE122" s="409"/>
      <c r="AF122" s="409"/>
      <c r="AG122" s="409"/>
      <c r="AH122" s="409"/>
      <c r="AI122" s="409"/>
      <c r="AJ122" s="409"/>
      <c r="AK122" s="409"/>
      <c r="AL122" s="409"/>
      <c r="AM122" s="409"/>
      <c r="AN122" s="409"/>
      <c r="AO122" s="409"/>
      <c r="AP122" s="409"/>
      <c r="AQ122" s="409"/>
      <c r="AR122" s="409"/>
      <c r="AS122" s="409"/>
      <c r="AT122" s="409"/>
      <c r="AU122" s="409"/>
      <c r="AV122" s="409"/>
      <c r="AW122" s="409"/>
      <c r="AX122" s="547"/>
      <c r="AY122">
        <f>$AY$121</f>
        <v>0</v>
      </c>
    </row>
    <row r="123" spans="1:51"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7" t="s">
        <v>49</v>
      </c>
      <c r="Z123" s="439"/>
      <c r="AA123" s="440"/>
      <c r="AB123" s="468" t="s">
        <v>361</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50"/>
      <c r="Z124" s="551"/>
      <c r="AA124" s="552"/>
      <c r="AB124" s="441" t="s">
        <v>11</v>
      </c>
      <c r="AC124" s="436"/>
      <c r="AD124" s="437"/>
      <c r="AE124" s="244" t="s">
        <v>391</v>
      </c>
      <c r="AF124" s="244"/>
      <c r="AG124" s="244"/>
      <c r="AH124" s="244"/>
      <c r="AI124" s="244" t="s">
        <v>413</v>
      </c>
      <c r="AJ124" s="244"/>
      <c r="AK124" s="244"/>
      <c r="AL124" s="244"/>
      <c r="AM124" s="244" t="s">
        <v>510</v>
      </c>
      <c r="AN124" s="244"/>
      <c r="AO124" s="244"/>
      <c r="AP124" s="244"/>
      <c r="AQ124" s="588" t="s">
        <v>545</v>
      </c>
      <c r="AR124" s="589"/>
      <c r="AS124" s="589"/>
      <c r="AT124" s="589"/>
      <c r="AU124" s="589"/>
      <c r="AV124" s="589"/>
      <c r="AW124" s="589"/>
      <c r="AX124" s="590"/>
      <c r="AY124" s="92">
        <f>IF(SUBSTITUTE(SUBSTITUTE($G$125,"／",""),"　","")="",0,1)</f>
        <v>0</v>
      </c>
    </row>
    <row r="125" spans="1:51" ht="23.25" hidden="1" customHeight="1" x14ac:dyDescent="0.15">
      <c r="A125" s="430"/>
      <c r="B125" s="431"/>
      <c r="C125" s="431"/>
      <c r="D125" s="431"/>
      <c r="E125" s="431"/>
      <c r="F125" s="432"/>
      <c r="G125" s="381" t="s">
        <v>541</v>
      </c>
      <c r="H125" s="381"/>
      <c r="I125" s="381"/>
      <c r="J125" s="381"/>
      <c r="K125" s="381"/>
      <c r="L125" s="381"/>
      <c r="M125" s="381"/>
      <c r="N125" s="381"/>
      <c r="O125" s="381"/>
      <c r="P125" s="381"/>
      <c r="Q125" s="381"/>
      <c r="R125" s="381"/>
      <c r="S125" s="381"/>
      <c r="T125" s="381"/>
      <c r="U125" s="381"/>
      <c r="V125" s="381"/>
      <c r="W125" s="381"/>
      <c r="X125" s="929"/>
      <c r="Y125" s="449" t="s">
        <v>15</v>
      </c>
      <c r="Z125" s="450"/>
      <c r="AA125" s="451"/>
      <c r="AB125" s="458"/>
      <c r="AC125" s="459"/>
      <c r="AD125" s="460"/>
      <c r="AE125" s="409"/>
      <c r="AF125" s="409"/>
      <c r="AG125" s="409"/>
      <c r="AH125" s="409"/>
      <c r="AI125" s="409"/>
      <c r="AJ125" s="409"/>
      <c r="AK125" s="409"/>
      <c r="AL125" s="409"/>
      <c r="AM125" s="409"/>
      <c r="AN125" s="409"/>
      <c r="AO125" s="409"/>
      <c r="AP125" s="409"/>
      <c r="AQ125" s="409"/>
      <c r="AR125" s="409"/>
      <c r="AS125" s="409"/>
      <c r="AT125" s="409"/>
      <c r="AU125" s="409"/>
      <c r="AV125" s="409"/>
      <c r="AW125" s="409"/>
      <c r="AX125" s="547"/>
      <c r="AY125">
        <f>$AY$124</f>
        <v>0</v>
      </c>
    </row>
    <row r="126" spans="1:51"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30"/>
      <c r="Y126" s="467" t="s">
        <v>49</v>
      </c>
      <c r="Z126" s="439"/>
      <c r="AA126" s="440"/>
      <c r="AB126" s="468" t="s">
        <v>358</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c r="AY126">
        <f>$AY$124</f>
        <v>0</v>
      </c>
    </row>
    <row r="127" spans="1:51" ht="23.25" hidden="1" customHeight="1" x14ac:dyDescent="0.15">
      <c r="A127" s="631" t="s">
        <v>15</v>
      </c>
      <c r="B127" s="431"/>
      <c r="C127" s="431"/>
      <c r="D127" s="431"/>
      <c r="E127" s="431"/>
      <c r="F127" s="432"/>
      <c r="G127" s="402" t="s">
        <v>16</v>
      </c>
      <c r="H127" s="402"/>
      <c r="I127" s="402"/>
      <c r="J127" s="402"/>
      <c r="K127" s="402"/>
      <c r="L127" s="402"/>
      <c r="M127" s="402"/>
      <c r="N127" s="402"/>
      <c r="O127" s="402"/>
      <c r="P127" s="402"/>
      <c r="Q127" s="402"/>
      <c r="R127" s="402"/>
      <c r="S127" s="402"/>
      <c r="T127" s="402"/>
      <c r="U127" s="402"/>
      <c r="V127" s="402"/>
      <c r="W127" s="402"/>
      <c r="X127" s="403"/>
      <c r="Y127" s="926"/>
      <c r="Z127" s="927"/>
      <c r="AA127" s="928"/>
      <c r="AB127" s="401" t="s">
        <v>11</v>
      </c>
      <c r="AC127" s="402"/>
      <c r="AD127" s="403"/>
      <c r="AE127" s="244" t="s">
        <v>391</v>
      </c>
      <c r="AF127" s="244"/>
      <c r="AG127" s="244"/>
      <c r="AH127" s="244"/>
      <c r="AI127" s="244" t="s">
        <v>413</v>
      </c>
      <c r="AJ127" s="244"/>
      <c r="AK127" s="244"/>
      <c r="AL127" s="244"/>
      <c r="AM127" s="244" t="s">
        <v>510</v>
      </c>
      <c r="AN127" s="244"/>
      <c r="AO127" s="244"/>
      <c r="AP127" s="244"/>
      <c r="AQ127" s="588" t="s">
        <v>545</v>
      </c>
      <c r="AR127" s="589"/>
      <c r="AS127" s="589"/>
      <c r="AT127" s="589"/>
      <c r="AU127" s="589"/>
      <c r="AV127" s="589"/>
      <c r="AW127" s="589"/>
      <c r="AX127" s="590"/>
      <c r="AY127" s="92">
        <f>IF(SUBSTITUTE(SUBSTITUTE($G$128,"／",""),"　","")="",0,1)</f>
        <v>0</v>
      </c>
    </row>
    <row r="128" spans="1:51" ht="23.25" hidden="1" customHeight="1" x14ac:dyDescent="0.15">
      <c r="A128" s="430"/>
      <c r="B128" s="431"/>
      <c r="C128" s="431"/>
      <c r="D128" s="431"/>
      <c r="E128" s="431"/>
      <c r="F128" s="432"/>
      <c r="G128" s="381" t="s">
        <v>542</v>
      </c>
      <c r="H128" s="381"/>
      <c r="I128" s="381"/>
      <c r="J128" s="381"/>
      <c r="K128" s="381"/>
      <c r="L128" s="381"/>
      <c r="M128" s="381"/>
      <c r="N128" s="381"/>
      <c r="O128" s="381"/>
      <c r="P128" s="381"/>
      <c r="Q128" s="381"/>
      <c r="R128" s="381"/>
      <c r="S128" s="381"/>
      <c r="T128" s="381"/>
      <c r="U128" s="381"/>
      <c r="V128" s="381"/>
      <c r="W128" s="381"/>
      <c r="X128" s="381"/>
      <c r="Y128" s="449" t="s">
        <v>15</v>
      </c>
      <c r="Z128" s="450"/>
      <c r="AA128" s="451"/>
      <c r="AB128" s="458"/>
      <c r="AC128" s="459"/>
      <c r="AD128" s="460"/>
      <c r="AE128" s="409"/>
      <c r="AF128" s="409"/>
      <c r="AG128" s="409"/>
      <c r="AH128" s="409"/>
      <c r="AI128" s="409"/>
      <c r="AJ128" s="409"/>
      <c r="AK128" s="409"/>
      <c r="AL128" s="409"/>
      <c r="AM128" s="409"/>
      <c r="AN128" s="409"/>
      <c r="AO128" s="409"/>
      <c r="AP128" s="409"/>
      <c r="AQ128" s="409"/>
      <c r="AR128" s="409"/>
      <c r="AS128" s="409"/>
      <c r="AT128" s="409"/>
      <c r="AU128" s="409"/>
      <c r="AV128" s="409"/>
      <c r="AW128" s="409"/>
      <c r="AX128" s="547"/>
      <c r="AY128">
        <f>$AY$127</f>
        <v>0</v>
      </c>
    </row>
    <row r="129" spans="1:51"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7" t="s">
        <v>49</v>
      </c>
      <c r="Z129" s="439"/>
      <c r="AA129" s="440"/>
      <c r="AB129" s="468" t="s">
        <v>358</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c r="AY129">
        <f>$AY$127</f>
        <v>0</v>
      </c>
    </row>
    <row r="130" spans="1:51" ht="45" customHeight="1" x14ac:dyDescent="0.15">
      <c r="A130" s="189" t="s">
        <v>406</v>
      </c>
      <c r="B130" s="186"/>
      <c r="C130" s="185" t="s">
        <v>236</v>
      </c>
      <c r="D130" s="186"/>
      <c r="E130" s="170" t="s">
        <v>265</v>
      </c>
      <c r="F130" s="171"/>
      <c r="G130" s="931" t="s">
        <v>752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727</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754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t="s">
        <v>407</v>
      </c>
      <c r="AF134" s="208"/>
      <c r="AG134" s="208"/>
      <c r="AH134" s="208"/>
      <c r="AI134" s="207">
        <v>6</v>
      </c>
      <c r="AJ134" s="208"/>
      <c r="AK134" s="208"/>
      <c r="AL134" s="208"/>
      <c r="AM134" s="207" t="s">
        <v>407</v>
      </c>
      <c r="AN134" s="208"/>
      <c r="AO134" s="208"/>
      <c r="AP134" s="208"/>
      <c r="AQ134" s="207" t="s">
        <v>407</v>
      </c>
      <c r="AR134" s="208"/>
      <c r="AS134" s="208"/>
      <c r="AT134" s="208"/>
      <c r="AU134" s="207" t="s">
        <v>407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795</v>
      </c>
      <c r="AC135" s="206"/>
      <c r="AD135" s="206"/>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v>34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85"/>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6"/>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6"/>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6"/>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7"/>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5"/>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6"/>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6"/>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6"/>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7"/>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5"/>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6"/>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6"/>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6"/>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7"/>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5"/>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6"/>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6"/>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6"/>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7"/>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5"/>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6"/>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6"/>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6"/>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7"/>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customHeight="1" x14ac:dyDescent="0.15">
      <c r="A190" s="190"/>
      <c r="B190" s="187"/>
      <c r="C190" s="181"/>
      <c r="D190" s="187"/>
      <c r="E190" s="170" t="s">
        <v>265</v>
      </c>
      <c r="F190" s="171"/>
      <c r="G190" s="172" t="s">
        <v>755</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756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794</v>
      </c>
      <c r="AR193" s="200"/>
      <c r="AS193" s="136" t="s">
        <v>233</v>
      </c>
      <c r="AT193" s="137"/>
      <c r="AU193" s="201" t="s">
        <v>794</v>
      </c>
      <c r="AV193" s="201"/>
      <c r="AW193" s="136" t="s">
        <v>179</v>
      </c>
      <c r="AX193" s="196"/>
      <c r="AY193">
        <f>$AY$192</f>
        <v>1</v>
      </c>
    </row>
    <row r="194" spans="1:51" ht="22.5" hidden="1" customHeight="1" x14ac:dyDescent="0.15">
      <c r="A194" s="190"/>
      <c r="B194" s="187"/>
      <c r="C194" s="181"/>
      <c r="D194" s="187"/>
      <c r="E194" s="181"/>
      <c r="F194" s="182"/>
      <c r="G194" s="107" t="s">
        <v>727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407</v>
      </c>
      <c r="AC194" s="206"/>
      <c r="AD194" s="206"/>
      <c r="AE194" s="207" t="s">
        <v>407</v>
      </c>
      <c r="AF194" s="208"/>
      <c r="AG194" s="208"/>
      <c r="AH194" s="208"/>
      <c r="AI194" s="207" t="s">
        <v>407</v>
      </c>
      <c r="AJ194" s="208"/>
      <c r="AK194" s="208"/>
      <c r="AL194" s="208"/>
      <c r="AM194" s="207" t="s">
        <v>407</v>
      </c>
      <c r="AN194" s="208"/>
      <c r="AO194" s="208"/>
      <c r="AP194" s="208"/>
      <c r="AQ194" s="207" t="s">
        <v>407</v>
      </c>
      <c r="AR194" s="208"/>
      <c r="AS194" s="208"/>
      <c r="AT194" s="208"/>
      <c r="AU194" s="207" t="s">
        <v>407</v>
      </c>
      <c r="AV194" s="208"/>
      <c r="AW194" s="208"/>
      <c r="AX194" s="209"/>
      <c r="AY194">
        <f t="shared" ref="AY194:AY195" si="23">$AY$192</f>
        <v>1</v>
      </c>
    </row>
    <row r="195" spans="1:51" ht="22.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407</v>
      </c>
      <c r="AC195" s="206"/>
      <c r="AD195" s="206"/>
      <c r="AE195" s="207" t="s">
        <v>407</v>
      </c>
      <c r="AF195" s="208"/>
      <c r="AG195" s="208"/>
      <c r="AH195" s="208"/>
      <c r="AI195" s="207" t="s">
        <v>407</v>
      </c>
      <c r="AJ195" s="208"/>
      <c r="AK195" s="208"/>
      <c r="AL195" s="208"/>
      <c r="AM195" s="207" t="s">
        <v>407</v>
      </c>
      <c r="AN195" s="208"/>
      <c r="AO195" s="208"/>
      <c r="AP195" s="208"/>
      <c r="AQ195" s="207" t="s">
        <v>407</v>
      </c>
      <c r="AR195" s="208"/>
      <c r="AS195" s="208"/>
      <c r="AT195" s="208"/>
      <c r="AU195" s="207" t="s">
        <v>407</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802</v>
      </c>
      <c r="AR209" s="200"/>
      <c r="AS209" s="136" t="s">
        <v>233</v>
      </c>
      <c r="AT209" s="137"/>
      <c r="AU209" s="201" t="s">
        <v>802</v>
      </c>
      <c r="AV209" s="201"/>
      <c r="AW209" s="136" t="s">
        <v>179</v>
      </c>
      <c r="AX209" s="196"/>
      <c r="AY209">
        <f>$AY$208</f>
        <v>1</v>
      </c>
    </row>
    <row r="210" spans="1:51" ht="39.75" customHeight="1" x14ac:dyDescent="0.15">
      <c r="A210" s="190"/>
      <c r="B210" s="187"/>
      <c r="C210" s="181"/>
      <c r="D210" s="187"/>
      <c r="E210" s="181"/>
      <c r="F210" s="182"/>
      <c r="G210" s="107" t="s">
        <v>802</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802</v>
      </c>
      <c r="AC210" s="206"/>
      <c r="AD210" s="206"/>
      <c r="AE210" s="207" t="s">
        <v>802</v>
      </c>
      <c r="AF210" s="208"/>
      <c r="AG210" s="208"/>
      <c r="AH210" s="208"/>
      <c r="AI210" s="207" t="s">
        <v>802</v>
      </c>
      <c r="AJ210" s="208"/>
      <c r="AK210" s="208"/>
      <c r="AL210" s="208"/>
      <c r="AM210" s="207" t="s">
        <v>802</v>
      </c>
      <c r="AN210" s="208"/>
      <c r="AO210" s="208"/>
      <c r="AP210" s="208"/>
      <c r="AQ210" s="207" t="s">
        <v>802</v>
      </c>
      <c r="AR210" s="208"/>
      <c r="AS210" s="208"/>
      <c r="AT210" s="208"/>
      <c r="AU210" s="207" t="s">
        <v>802</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802</v>
      </c>
      <c r="AC211" s="214"/>
      <c r="AD211" s="214"/>
      <c r="AE211" s="207" t="s">
        <v>802</v>
      </c>
      <c r="AF211" s="208"/>
      <c r="AG211" s="208"/>
      <c r="AH211" s="208"/>
      <c r="AI211" s="207" t="s">
        <v>802</v>
      </c>
      <c r="AJ211" s="208"/>
      <c r="AK211" s="208"/>
      <c r="AL211" s="208"/>
      <c r="AM211" s="207" t="s">
        <v>802</v>
      </c>
      <c r="AN211" s="208"/>
      <c r="AO211" s="208"/>
      <c r="AP211" s="208"/>
      <c r="AQ211" s="207" t="s">
        <v>802</v>
      </c>
      <c r="AR211" s="208"/>
      <c r="AS211" s="208"/>
      <c r="AT211" s="208"/>
      <c r="AU211" s="207" t="s">
        <v>802</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2" customHeight="1" x14ac:dyDescent="0.15">
      <c r="A214" s="190"/>
      <c r="B214" s="187"/>
      <c r="C214" s="181"/>
      <c r="D214" s="187"/>
      <c r="E214" s="181"/>
      <c r="F214" s="182"/>
      <c r="G214" s="107" t="s">
        <v>785</v>
      </c>
      <c r="H214" s="108"/>
      <c r="I214" s="108"/>
      <c r="J214" s="108"/>
      <c r="K214" s="108"/>
      <c r="L214" s="108"/>
      <c r="M214" s="108"/>
      <c r="N214" s="108"/>
      <c r="O214" s="108"/>
      <c r="P214" s="109"/>
      <c r="Q214" s="116" t="s">
        <v>786</v>
      </c>
      <c r="R214" s="117"/>
      <c r="S214" s="117"/>
      <c r="T214" s="117"/>
      <c r="U214" s="117"/>
      <c r="V214" s="117"/>
      <c r="W214" s="117"/>
      <c r="X214" s="117"/>
      <c r="Y214" s="117"/>
      <c r="Z214" s="117"/>
      <c r="AA214" s="118"/>
      <c r="AB214" s="144" t="s">
        <v>763</v>
      </c>
      <c r="AC214" s="145"/>
      <c r="AD214" s="145"/>
      <c r="AE214" s="150" t="s">
        <v>792</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2"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4.7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0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789</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40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759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760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794</v>
      </c>
      <c r="AR253" s="200"/>
      <c r="AS253" s="136" t="s">
        <v>233</v>
      </c>
      <c r="AT253" s="137"/>
      <c r="AU253" s="201" t="s">
        <v>794</v>
      </c>
      <c r="AV253" s="201"/>
      <c r="AW253" s="136" t="s">
        <v>179</v>
      </c>
      <c r="AX253" s="196"/>
      <c r="AY253">
        <f>$AY$252</f>
        <v>1</v>
      </c>
    </row>
    <row r="254" spans="1:51" ht="39.75" hidden="1" customHeight="1" x14ac:dyDescent="0.15">
      <c r="A254" s="190"/>
      <c r="B254" s="187"/>
      <c r="C254" s="181"/>
      <c r="D254" s="187"/>
      <c r="E254" s="181"/>
      <c r="F254" s="182"/>
      <c r="G254" s="107" t="s">
        <v>727</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407</v>
      </c>
      <c r="AC254" s="206"/>
      <c r="AD254" s="206"/>
      <c r="AE254" s="207" t="s">
        <v>407</v>
      </c>
      <c r="AF254" s="208"/>
      <c r="AG254" s="208"/>
      <c r="AH254" s="208"/>
      <c r="AI254" s="207" t="s">
        <v>407</v>
      </c>
      <c r="AJ254" s="208"/>
      <c r="AK254" s="208"/>
      <c r="AL254" s="208"/>
      <c r="AM254" s="207" t="s">
        <v>407</v>
      </c>
      <c r="AN254" s="208"/>
      <c r="AO254" s="208"/>
      <c r="AP254" s="208"/>
      <c r="AQ254" s="207" t="s">
        <v>407</v>
      </c>
      <c r="AR254" s="208"/>
      <c r="AS254" s="208"/>
      <c r="AT254" s="208"/>
      <c r="AU254" s="207" t="s">
        <v>407</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407</v>
      </c>
      <c r="AC255" s="214"/>
      <c r="AD255" s="214"/>
      <c r="AE255" s="207" t="s">
        <v>407</v>
      </c>
      <c r="AF255" s="208"/>
      <c r="AG255" s="208"/>
      <c r="AH255" s="208"/>
      <c r="AI255" s="207" t="s">
        <v>407</v>
      </c>
      <c r="AJ255" s="208"/>
      <c r="AK255" s="208"/>
      <c r="AL255" s="208"/>
      <c r="AM255" s="207" t="s">
        <v>407</v>
      </c>
      <c r="AN255" s="208"/>
      <c r="AO255" s="208"/>
      <c r="AP255" s="208"/>
      <c r="AQ255" s="207" t="s">
        <v>407</v>
      </c>
      <c r="AR255" s="208"/>
      <c r="AS255" s="208"/>
      <c r="AT255" s="208"/>
      <c r="AU255" s="207" t="s">
        <v>407</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761</v>
      </c>
      <c r="H274" s="108"/>
      <c r="I274" s="108"/>
      <c r="J274" s="108"/>
      <c r="K274" s="108"/>
      <c r="L274" s="108"/>
      <c r="M274" s="108"/>
      <c r="N274" s="108"/>
      <c r="O274" s="108"/>
      <c r="P274" s="109"/>
      <c r="Q274" s="116" t="s">
        <v>762</v>
      </c>
      <c r="R274" s="117"/>
      <c r="S274" s="117"/>
      <c r="T274" s="117"/>
      <c r="U274" s="117"/>
      <c r="V274" s="117"/>
      <c r="W274" s="117"/>
      <c r="X274" s="117"/>
      <c r="Y274" s="117"/>
      <c r="Z274" s="117"/>
      <c r="AA274" s="118"/>
      <c r="AB274" s="144" t="s">
        <v>763</v>
      </c>
      <c r="AC274" s="145"/>
      <c r="AD274" s="145"/>
      <c r="AE274" s="150" t="s">
        <v>727</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409.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788</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362.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757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customHeight="1" x14ac:dyDescent="0.15">
      <c r="A310" s="190"/>
      <c r="B310" s="187"/>
      <c r="C310" s="181"/>
      <c r="D310" s="187"/>
      <c r="E310" s="170" t="s">
        <v>265</v>
      </c>
      <c r="F310" s="171"/>
      <c r="G310" s="172" t="s">
        <v>764</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765</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1</v>
      </c>
    </row>
    <row r="313" spans="1:51" ht="18.75"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727</v>
      </c>
      <c r="AR313" s="200"/>
      <c r="AS313" s="136" t="s">
        <v>233</v>
      </c>
      <c r="AT313" s="137"/>
      <c r="AU313" s="201">
        <v>5</v>
      </c>
      <c r="AV313" s="201"/>
      <c r="AW313" s="136" t="s">
        <v>179</v>
      </c>
      <c r="AX313" s="196"/>
      <c r="AY313">
        <f>$AY$312</f>
        <v>1</v>
      </c>
    </row>
    <row r="314" spans="1:51" ht="39.75" customHeight="1" x14ac:dyDescent="0.15">
      <c r="A314" s="190"/>
      <c r="B314" s="187"/>
      <c r="C314" s="181"/>
      <c r="D314" s="187"/>
      <c r="E314" s="181"/>
      <c r="F314" s="182"/>
      <c r="G314" s="107" t="s">
        <v>766</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728</v>
      </c>
      <c r="AC314" s="206"/>
      <c r="AD314" s="206"/>
      <c r="AE314" s="207" t="s">
        <v>407</v>
      </c>
      <c r="AF314" s="208"/>
      <c r="AG314" s="208"/>
      <c r="AH314" s="208"/>
      <c r="AI314" s="207">
        <v>6</v>
      </c>
      <c r="AJ314" s="208"/>
      <c r="AK314" s="208"/>
      <c r="AL314" s="208"/>
      <c r="AM314" s="207" t="s">
        <v>407</v>
      </c>
      <c r="AN314" s="208"/>
      <c r="AO314" s="208"/>
      <c r="AP314" s="208"/>
      <c r="AQ314" s="207" t="s">
        <v>407</v>
      </c>
      <c r="AR314" s="208"/>
      <c r="AS314" s="208"/>
      <c r="AT314" s="208"/>
      <c r="AU314" s="207" t="s">
        <v>407</v>
      </c>
      <c r="AV314" s="208"/>
      <c r="AW314" s="208"/>
      <c r="AX314" s="209"/>
      <c r="AY314">
        <f t="shared" ref="AY314:AY315" si="43">$AY$312</f>
        <v>1</v>
      </c>
    </row>
    <row r="315" spans="1:51" ht="39.75"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05" t="s">
        <v>795</v>
      </c>
      <c r="AC315" s="206"/>
      <c r="AD315" s="206"/>
      <c r="AE315" s="207" t="s">
        <v>407</v>
      </c>
      <c r="AF315" s="208"/>
      <c r="AG315" s="208"/>
      <c r="AH315" s="208"/>
      <c r="AI315" s="207" t="s">
        <v>407</v>
      </c>
      <c r="AJ315" s="208"/>
      <c r="AK315" s="208"/>
      <c r="AL315" s="208"/>
      <c r="AM315" s="207" t="s">
        <v>407</v>
      </c>
      <c r="AN315" s="208"/>
      <c r="AO315" s="208"/>
      <c r="AP315" s="208"/>
      <c r="AQ315" s="207" t="s">
        <v>407</v>
      </c>
      <c r="AR315" s="208"/>
      <c r="AS315" s="208"/>
      <c r="AT315" s="208"/>
      <c r="AU315" s="207">
        <v>34</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1</v>
      </c>
    </row>
    <row r="361" spans="1:51" ht="22.5"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1</v>
      </c>
    </row>
    <row r="362" spans="1:51" ht="22.5" customHeight="1" x14ac:dyDescent="0.15">
      <c r="A362" s="190"/>
      <c r="B362" s="187"/>
      <c r="C362" s="181"/>
      <c r="D362" s="187"/>
      <c r="E362" s="181"/>
      <c r="F362" s="182"/>
      <c r="G362" s="107" t="s">
        <v>802</v>
      </c>
      <c r="H362" s="108"/>
      <c r="I362" s="108"/>
      <c r="J362" s="108"/>
      <c r="K362" s="108"/>
      <c r="L362" s="108"/>
      <c r="M362" s="108"/>
      <c r="N362" s="108"/>
      <c r="O362" s="108"/>
      <c r="P362" s="109"/>
      <c r="Q362" s="116" t="s">
        <v>802</v>
      </c>
      <c r="R362" s="117"/>
      <c r="S362" s="117"/>
      <c r="T362" s="117"/>
      <c r="U362" s="117"/>
      <c r="V362" s="117"/>
      <c r="W362" s="117"/>
      <c r="X362" s="117"/>
      <c r="Y362" s="117"/>
      <c r="Z362" s="117"/>
      <c r="AA362" s="118"/>
      <c r="AB362" s="144" t="s">
        <v>802</v>
      </c>
      <c r="AC362" s="145"/>
      <c r="AD362" s="145"/>
      <c r="AE362" s="150" t="s">
        <v>802</v>
      </c>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1</v>
      </c>
    </row>
    <row r="363" spans="1:51" ht="22.5"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1</v>
      </c>
    </row>
    <row r="364" spans="1:51" ht="25.5"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1</v>
      </c>
    </row>
    <row r="365" spans="1:51" ht="22.5"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t="s">
        <v>802</v>
      </c>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1</v>
      </c>
    </row>
    <row r="366" spans="1:51" ht="22.5"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1</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674</v>
      </c>
      <c r="D430" s="932"/>
      <c r="E430" s="175" t="s">
        <v>400</v>
      </c>
      <c r="F430" s="895"/>
      <c r="G430" s="896" t="s">
        <v>252</v>
      </c>
      <c r="H430" s="126"/>
      <c r="I430" s="126"/>
      <c r="J430" s="897" t="s">
        <v>402</v>
      </c>
      <c r="K430" s="898"/>
      <c r="L430" s="898"/>
      <c r="M430" s="898"/>
      <c r="N430" s="898"/>
      <c r="O430" s="898"/>
      <c r="P430" s="898"/>
      <c r="Q430" s="898"/>
      <c r="R430" s="898"/>
      <c r="S430" s="898"/>
      <c r="T430" s="899"/>
      <c r="U430" s="586" t="s">
        <v>767</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c r="AY430" s="93" t="str">
        <f>IF(SUBSTITUTE($J$430,"-","")="","0","1")</f>
        <v>1</v>
      </c>
    </row>
    <row r="431" spans="1:51" ht="18.75" customHeight="1" x14ac:dyDescent="0.15">
      <c r="A431" s="190"/>
      <c r="B431" s="187"/>
      <c r="C431" s="181"/>
      <c r="D431" s="187"/>
      <c r="E431" s="332" t="s">
        <v>241</v>
      </c>
      <c r="F431" s="333"/>
      <c r="G431" s="334"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5" t="s">
        <v>240</v>
      </c>
      <c r="AF431" s="326"/>
      <c r="AG431" s="326"/>
      <c r="AH431" s="327"/>
      <c r="AI431" s="328" t="s">
        <v>546</v>
      </c>
      <c r="AJ431" s="328"/>
      <c r="AK431" s="328"/>
      <c r="AL431" s="158"/>
      <c r="AM431" s="328" t="s">
        <v>547</v>
      </c>
      <c r="AN431" s="328"/>
      <c r="AO431" s="328"/>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2"/>
      <c r="F432" s="33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29"/>
      <c r="AJ432" s="329"/>
      <c r="AK432" s="329"/>
      <c r="AL432" s="157"/>
      <c r="AM432" s="329"/>
      <c r="AN432" s="329"/>
      <c r="AO432" s="329"/>
      <c r="AP432" s="157"/>
      <c r="AQ432" s="247" t="s">
        <v>727</v>
      </c>
      <c r="AR432" s="201"/>
      <c r="AS432" s="136" t="s">
        <v>233</v>
      </c>
      <c r="AT432" s="137"/>
      <c r="AU432" s="201">
        <v>5</v>
      </c>
      <c r="AV432" s="201"/>
      <c r="AW432" s="136" t="s">
        <v>179</v>
      </c>
      <c r="AX432" s="196"/>
      <c r="AY432">
        <f>$AY$431</f>
        <v>1</v>
      </c>
    </row>
    <row r="433" spans="1:51" ht="45.75" customHeight="1" x14ac:dyDescent="0.15">
      <c r="A433" s="190"/>
      <c r="B433" s="187"/>
      <c r="C433" s="181"/>
      <c r="D433" s="187"/>
      <c r="E433" s="332"/>
      <c r="F433" s="333"/>
      <c r="G433" s="107" t="s">
        <v>796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768</v>
      </c>
      <c r="AC433" s="214"/>
      <c r="AD433" s="214"/>
      <c r="AE433" s="330">
        <v>4159</v>
      </c>
      <c r="AF433" s="208"/>
      <c r="AG433" s="208"/>
      <c r="AH433" s="208"/>
      <c r="AI433" s="330">
        <v>4313</v>
      </c>
      <c r="AJ433" s="208"/>
      <c r="AK433" s="208"/>
      <c r="AL433" s="331"/>
      <c r="AM433" s="330">
        <v>4168</v>
      </c>
      <c r="AN433" s="208"/>
      <c r="AO433" s="208"/>
      <c r="AP433" s="331"/>
      <c r="AQ433" s="330" t="s">
        <v>407</v>
      </c>
      <c r="AR433" s="208"/>
      <c r="AS433" s="208"/>
      <c r="AT433" s="331"/>
      <c r="AU433" s="208" t="s">
        <v>407</v>
      </c>
      <c r="AV433" s="208"/>
      <c r="AW433" s="208"/>
      <c r="AX433" s="209"/>
      <c r="AY433">
        <f t="shared" ref="AY433:AY435" si="63">$AY$431</f>
        <v>1</v>
      </c>
    </row>
    <row r="434" spans="1:51" ht="45.75" customHeight="1" x14ac:dyDescent="0.15">
      <c r="A434" s="190"/>
      <c r="B434" s="187"/>
      <c r="C434" s="181"/>
      <c r="D434" s="187"/>
      <c r="E434" s="332"/>
      <c r="F434" s="33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727</v>
      </c>
      <c r="AC434" s="206"/>
      <c r="AD434" s="206"/>
      <c r="AE434" s="330" t="s">
        <v>407</v>
      </c>
      <c r="AF434" s="208"/>
      <c r="AG434" s="208"/>
      <c r="AH434" s="208"/>
      <c r="AI434" s="330" t="s">
        <v>407</v>
      </c>
      <c r="AJ434" s="208"/>
      <c r="AK434" s="208"/>
      <c r="AL434" s="331"/>
      <c r="AM434" s="330" t="s">
        <v>727</v>
      </c>
      <c r="AN434" s="208"/>
      <c r="AO434" s="208"/>
      <c r="AP434" s="331"/>
      <c r="AQ434" s="330" t="s">
        <v>407</v>
      </c>
      <c r="AR434" s="208"/>
      <c r="AS434" s="208"/>
      <c r="AT434" s="331"/>
      <c r="AU434" s="208" t="s">
        <v>407</v>
      </c>
      <c r="AV434" s="208"/>
      <c r="AW434" s="208"/>
      <c r="AX434" s="209"/>
      <c r="AY434">
        <f t="shared" si="63"/>
        <v>1</v>
      </c>
    </row>
    <row r="435" spans="1:51" ht="45.75" customHeight="1" x14ac:dyDescent="0.15">
      <c r="A435" s="190"/>
      <c r="B435" s="187"/>
      <c r="C435" s="181"/>
      <c r="D435" s="187"/>
      <c r="E435" s="332"/>
      <c r="F435" s="33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6" t="s">
        <v>180</v>
      </c>
      <c r="AC435" s="576"/>
      <c r="AD435" s="576"/>
      <c r="AE435" s="330" t="s">
        <v>407</v>
      </c>
      <c r="AF435" s="208"/>
      <c r="AG435" s="208"/>
      <c r="AH435" s="208"/>
      <c r="AI435" s="330" t="s">
        <v>407</v>
      </c>
      <c r="AJ435" s="208"/>
      <c r="AK435" s="208"/>
      <c r="AL435" s="331"/>
      <c r="AM435" s="330" t="s">
        <v>727</v>
      </c>
      <c r="AN435" s="208"/>
      <c r="AO435" s="208"/>
      <c r="AP435" s="331"/>
      <c r="AQ435" s="330" t="s">
        <v>407</v>
      </c>
      <c r="AR435" s="208"/>
      <c r="AS435" s="208"/>
      <c r="AT435" s="331"/>
      <c r="AU435" s="208" t="s">
        <v>407</v>
      </c>
      <c r="AV435" s="208"/>
      <c r="AW435" s="208"/>
      <c r="AX435" s="209"/>
      <c r="AY435">
        <f t="shared" si="63"/>
        <v>1</v>
      </c>
    </row>
    <row r="436" spans="1:51" ht="18.75" hidden="1" customHeight="1" x14ac:dyDescent="0.15">
      <c r="A436" s="190"/>
      <c r="B436" s="187"/>
      <c r="C436" s="181"/>
      <c r="D436" s="187"/>
      <c r="E436" s="332" t="s">
        <v>241</v>
      </c>
      <c r="F436" s="333"/>
      <c r="G436" s="334"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5" t="s">
        <v>240</v>
      </c>
      <c r="AF436" s="326"/>
      <c r="AG436" s="326"/>
      <c r="AH436" s="327"/>
      <c r="AI436" s="328" t="s">
        <v>546</v>
      </c>
      <c r="AJ436" s="328"/>
      <c r="AK436" s="328"/>
      <c r="AL436" s="158"/>
      <c r="AM436" s="328" t="s">
        <v>547</v>
      </c>
      <c r="AN436" s="328"/>
      <c r="AO436" s="328"/>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2"/>
      <c r="F437" s="33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29"/>
      <c r="AJ437" s="329"/>
      <c r="AK437" s="329"/>
      <c r="AL437" s="157"/>
      <c r="AM437" s="329"/>
      <c r="AN437" s="329"/>
      <c r="AO437" s="329"/>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2"/>
      <c r="F438" s="33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0"/>
      <c r="AF438" s="208"/>
      <c r="AG438" s="208"/>
      <c r="AH438" s="208"/>
      <c r="AI438" s="330"/>
      <c r="AJ438" s="208"/>
      <c r="AK438" s="208"/>
      <c r="AL438" s="208"/>
      <c r="AM438" s="330"/>
      <c r="AN438" s="208"/>
      <c r="AO438" s="208"/>
      <c r="AP438" s="331"/>
      <c r="AQ438" s="330"/>
      <c r="AR438" s="208"/>
      <c r="AS438" s="208"/>
      <c r="AT438" s="331"/>
      <c r="AU438" s="208"/>
      <c r="AV438" s="208"/>
      <c r="AW438" s="208"/>
      <c r="AX438" s="209"/>
      <c r="AY438">
        <f t="shared" ref="AY438:AY440" si="64">$AY$436</f>
        <v>0</v>
      </c>
    </row>
    <row r="439" spans="1:51" ht="23.25" hidden="1" customHeight="1" x14ac:dyDescent="0.15">
      <c r="A439" s="190"/>
      <c r="B439" s="187"/>
      <c r="C439" s="181"/>
      <c r="D439" s="187"/>
      <c r="E439" s="332"/>
      <c r="F439" s="33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0"/>
      <c r="AF439" s="208"/>
      <c r="AG439" s="208"/>
      <c r="AH439" s="331"/>
      <c r="AI439" s="330"/>
      <c r="AJ439" s="208"/>
      <c r="AK439" s="208"/>
      <c r="AL439" s="208"/>
      <c r="AM439" s="330"/>
      <c r="AN439" s="208"/>
      <c r="AO439" s="208"/>
      <c r="AP439" s="331"/>
      <c r="AQ439" s="330"/>
      <c r="AR439" s="208"/>
      <c r="AS439" s="208"/>
      <c r="AT439" s="331"/>
      <c r="AU439" s="208"/>
      <c r="AV439" s="208"/>
      <c r="AW439" s="208"/>
      <c r="AX439" s="209"/>
      <c r="AY439">
        <f t="shared" si="64"/>
        <v>0</v>
      </c>
    </row>
    <row r="440" spans="1:51" ht="23.25" hidden="1" customHeight="1" x14ac:dyDescent="0.15">
      <c r="A440" s="190"/>
      <c r="B440" s="187"/>
      <c r="C440" s="181"/>
      <c r="D440" s="187"/>
      <c r="E440" s="332"/>
      <c r="F440" s="33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6" t="s">
        <v>180</v>
      </c>
      <c r="AC440" s="576"/>
      <c r="AD440" s="576"/>
      <c r="AE440" s="330"/>
      <c r="AF440" s="208"/>
      <c r="AG440" s="208"/>
      <c r="AH440" s="331"/>
      <c r="AI440" s="330"/>
      <c r="AJ440" s="208"/>
      <c r="AK440" s="208"/>
      <c r="AL440" s="208"/>
      <c r="AM440" s="330"/>
      <c r="AN440" s="208"/>
      <c r="AO440" s="208"/>
      <c r="AP440" s="331"/>
      <c r="AQ440" s="330"/>
      <c r="AR440" s="208"/>
      <c r="AS440" s="208"/>
      <c r="AT440" s="331"/>
      <c r="AU440" s="208"/>
      <c r="AV440" s="208"/>
      <c r="AW440" s="208"/>
      <c r="AX440" s="209"/>
      <c r="AY440">
        <f t="shared" si="64"/>
        <v>0</v>
      </c>
    </row>
    <row r="441" spans="1:51" ht="18.75" hidden="1" customHeight="1" x14ac:dyDescent="0.15">
      <c r="A441" s="190"/>
      <c r="B441" s="187"/>
      <c r="C441" s="181"/>
      <c r="D441" s="187"/>
      <c r="E441" s="332" t="s">
        <v>241</v>
      </c>
      <c r="F441" s="333"/>
      <c r="G441" s="334"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5" t="s">
        <v>240</v>
      </c>
      <c r="AF441" s="326"/>
      <c r="AG441" s="326"/>
      <c r="AH441" s="327"/>
      <c r="AI441" s="328" t="s">
        <v>546</v>
      </c>
      <c r="AJ441" s="328"/>
      <c r="AK441" s="328"/>
      <c r="AL441" s="158"/>
      <c r="AM441" s="328" t="s">
        <v>547</v>
      </c>
      <c r="AN441" s="328"/>
      <c r="AO441" s="328"/>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2"/>
      <c r="F442" s="33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29"/>
      <c r="AJ442" s="329"/>
      <c r="AK442" s="329"/>
      <c r="AL442" s="157"/>
      <c r="AM442" s="329"/>
      <c r="AN442" s="329"/>
      <c r="AO442" s="329"/>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2"/>
      <c r="F443" s="33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0"/>
      <c r="AF443" s="208"/>
      <c r="AG443" s="208"/>
      <c r="AH443" s="208"/>
      <c r="AI443" s="330"/>
      <c r="AJ443" s="208"/>
      <c r="AK443" s="208"/>
      <c r="AL443" s="208"/>
      <c r="AM443" s="330"/>
      <c r="AN443" s="208"/>
      <c r="AO443" s="208"/>
      <c r="AP443" s="331"/>
      <c r="AQ443" s="330"/>
      <c r="AR443" s="208"/>
      <c r="AS443" s="208"/>
      <c r="AT443" s="331"/>
      <c r="AU443" s="208"/>
      <c r="AV443" s="208"/>
      <c r="AW443" s="208"/>
      <c r="AX443" s="209"/>
      <c r="AY443">
        <f t="shared" ref="AY443:AY445" si="65">$AY$441</f>
        <v>0</v>
      </c>
    </row>
    <row r="444" spans="1:51" ht="23.25" hidden="1" customHeight="1" x14ac:dyDescent="0.15">
      <c r="A444" s="190"/>
      <c r="B444" s="187"/>
      <c r="C444" s="181"/>
      <c r="D444" s="187"/>
      <c r="E444" s="332"/>
      <c r="F444" s="33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0"/>
      <c r="AF444" s="208"/>
      <c r="AG444" s="208"/>
      <c r="AH444" s="331"/>
      <c r="AI444" s="330"/>
      <c r="AJ444" s="208"/>
      <c r="AK444" s="208"/>
      <c r="AL444" s="208"/>
      <c r="AM444" s="330"/>
      <c r="AN444" s="208"/>
      <c r="AO444" s="208"/>
      <c r="AP444" s="331"/>
      <c r="AQ444" s="330"/>
      <c r="AR444" s="208"/>
      <c r="AS444" s="208"/>
      <c r="AT444" s="331"/>
      <c r="AU444" s="208"/>
      <c r="AV444" s="208"/>
      <c r="AW444" s="208"/>
      <c r="AX444" s="209"/>
      <c r="AY444">
        <f t="shared" si="65"/>
        <v>0</v>
      </c>
    </row>
    <row r="445" spans="1:51" ht="23.25" hidden="1" customHeight="1" x14ac:dyDescent="0.15">
      <c r="A445" s="190"/>
      <c r="B445" s="187"/>
      <c r="C445" s="181"/>
      <c r="D445" s="187"/>
      <c r="E445" s="332"/>
      <c r="F445" s="33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6" t="s">
        <v>180</v>
      </c>
      <c r="AC445" s="576"/>
      <c r="AD445" s="576"/>
      <c r="AE445" s="330"/>
      <c r="AF445" s="208"/>
      <c r="AG445" s="208"/>
      <c r="AH445" s="331"/>
      <c r="AI445" s="330"/>
      <c r="AJ445" s="208"/>
      <c r="AK445" s="208"/>
      <c r="AL445" s="208"/>
      <c r="AM445" s="330"/>
      <c r="AN445" s="208"/>
      <c r="AO445" s="208"/>
      <c r="AP445" s="331"/>
      <c r="AQ445" s="330"/>
      <c r="AR445" s="208"/>
      <c r="AS445" s="208"/>
      <c r="AT445" s="331"/>
      <c r="AU445" s="208"/>
      <c r="AV445" s="208"/>
      <c r="AW445" s="208"/>
      <c r="AX445" s="209"/>
      <c r="AY445">
        <f t="shared" si="65"/>
        <v>0</v>
      </c>
    </row>
    <row r="446" spans="1:51" ht="18.75" hidden="1" customHeight="1" x14ac:dyDescent="0.15">
      <c r="A446" s="190"/>
      <c r="B446" s="187"/>
      <c r="C446" s="181"/>
      <c r="D446" s="187"/>
      <c r="E446" s="332" t="s">
        <v>241</v>
      </c>
      <c r="F446" s="333"/>
      <c r="G446" s="334"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5" t="s">
        <v>240</v>
      </c>
      <c r="AF446" s="326"/>
      <c r="AG446" s="326"/>
      <c r="AH446" s="327"/>
      <c r="AI446" s="328" t="s">
        <v>546</v>
      </c>
      <c r="AJ446" s="328"/>
      <c r="AK446" s="328"/>
      <c r="AL446" s="158"/>
      <c r="AM446" s="328" t="s">
        <v>547</v>
      </c>
      <c r="AN446" s="328"/>
      <c r="AO446" s="328"/>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2"/>
      <c r="F447" s="33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29"/>
      <c r="AJ447" s="329"/>
      <c r="AK447" s="329"/>
      <c r="AL447" s="157"/>
      <c r="AM447" s="329"/>
      <c r="AN447" s="329"/>
      <c r="AO447" s="329"/>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2"/>
      <c r="F448" s="33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0"/>
      <c r="AF448" s="208"/>
      <c r="AG448" s="208"/>
      <c r="AH448" s="208"/>
      <c r="AI448" s="330"/>
      <c r="AJ448" s="208"/>
      <c r="AK448" s="208"/>
      <c r="AL448" s="208"/>
      <c r="AM448" s="330"/>
      <c r="AN448" s="208"/>
      <c r="AO448" s="208"/>
      <c r="AP448" s="331"/>
      <c r="AQ448" s="330"/>
      <c r="AR448" s="208"/>
      <c r="AS448" s="208"/>
      <c r="AT448" s="331"/>
      <c r="AU448" s="208"/>
      <c r="AV448" s="208"/>
      <c r="AW448" s="208"/>
      <c r="AX448" s="209"/>
      <c r="AY448">
        <f t="shared" ref="AY448:AY450" si="66">$AY$446</f>
        <v>0</v>
      </c>
    </row>
    <row r="449" spans="1:51" ht="23.25" hidden="1" customHeight="1" x14ac:dyDescent="0.15">
      <c r="A449" s="190"/>
      <c r="B449" s="187"/>
      <c r="C449" s="181"/>
      <c r="D449" s="187"/>
      <c r="E449" s="332"/>
      <c r="F449" s="33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0"/>
      <c r="AF449" s="208"/>
      <c r="AG449" s="208"/>
      <c r="AH449" s="331"/>
      <c r="AI449" s="330"/>
      <c r="AJ449" s="208"/>
      <c r="AK449" s="208"/>
      <c r="AL449" s="208"/>
      <c r="AM449" s="330"/>
      <c r="AN449" s="208"/>
      <c r="AO449" s="208"/>
      <c r="AP449" s="331"/>
      <c r="AQ449" s="330"/>
      <c r="AR449" s="208"/>
      <c r="AS449" s="208"/>
      <c r="AT449" s="331"/>
      <c r="AU449" s="208"/>
      <c r="AV449" s="208"/>
      <c r="AW449" s="208"/>
      <c r="AX449" s="209"/>
      <c r="AY449">
        <f t="shared" si="66"/>
        <v>0</v>
      </c>
    </row>
    <row r="450" spans="1:51" ht="23.25" hidden="1" customHeight="1" x14ac:dyDescent="0.15">
      <c r="A450" s="190"/>
      <c r="B450" s="187"/>
      <c r="C450" s="181"/>
      <c r="D450" s="187"/>
      <c r="E450" s="332"/>
      <c r="F450" s="33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6" t="s">
        <v>180</v>
      </c>
      <c r="AC450" s="576"/>
      <c r="AD450" s="576"/>
      <c r="AE450" s="330"/>
      <c r="AF450" s="208"/>
      <c r="AG450" s="208"/>
      <c r="AH450" s="331"/>
      <c r="AI450" s="330"/>
      <c r="AJ450" s="208"/>
      <c r="AK450" s="208"/>
      <c r="AL450" s="208"/>
      <c r="AM450" s="330"/>
      <c r="AN450" s="208"/>
      <c r="AO450" s="208"/>
      <c r="AP450" s="331"/>
      <c r="AQ450" s="330"/>
      <c r="AR450" s="208"/>
      <c r="AS450" s="208"/>
      <c r="AT450" s="331"/>
      <c r="AU450" s="208"/>
      <c r="AV450" s="208"/>
      <c r="AW450" s="208"/>
      <c r="AX450" s="209"/>
      <c r="AY450">
        <f t="shared" si="66"/>
        <v>0</v>
      </c>
    </row>
    <row r="451" spans="1:51" ht="18.75" hidden="1" customHeight="1" x14ac:dyDescent="0.15">
      <c r="A451" s="190"/>
      <c r="B451" s="187"/>
      <c r="C451" s="181"/>
      <c r="D451" s="187"/>
      <c r="E451" s="332" t="s">
        <v>241</v>
      </c>
      <c r="F451" s="333"/>
      <c r="G451" s="334"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5" t="s">
        <v>240</v>
      </c>
      <c r="AF451" s="326"/>
      <c r="AG451" s="326"/>
      <c r="AH451" s="327"/>
      <c r="AI451" s="328" t="s">
        <v>546</v>
      </c>
      <c r="AJ451" s="328"/>
      <c r="AK451" s="328"/>
      <c r="AL451" s="158"/>
      <c r="AM451" s="328" t="s">
        <v>547</v>
      </c>
      <c r="AN451" s="328"/>
      <c r="AO451" s="328"/>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2"/>
      <c r="F452" s="33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29"/>
      <c r="AJ452" s="329"/>
      <c r="AK452" s="329"/>
      <c r="AL452" s="157"/>
      <c r="AM452" s="329"/>
      <c r="AN452" s="329"/>
      <c r="AO452" s="329"/>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2"/>
      <c r="F453" s="33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0"/>
      <c r="AF453" s="208"/>
      <c r="AG453" s="208"/>
      <c r="AH453" s="208"/>
      <c r="AI453" s="330"/>
      <c r="AJ453" s="208"/>
      <c r="AK453" s="208"/>
      <c r="AL453" s="208"/>
      <c r="AM453" s="330"/>
      <c r="AN453" s="208"/>
      <c r="AO453" s="208"/>
      <c r="AP453" s="331"/>
      <c r="AQ453" s="330"/>
      <c r="AR453" s="208"/>
      <c r="AS453" s="208"/>
      <c r="AT453" s="331"/>
      <c r="AU453" s="208"/>
      <c r="AV453" s="208"/>
      <c r="AW453" s="208"/>
      <c r="AX453" s="209"/>
      <c r="AY453">
        <f t="shared" ref="AY453:AY455" si="67">$AY$451</f>
        <v>0</v>
      </c>
    </row>
    <row r="454" spans="1:51" ht="23.25" hidden="1" customHeight="1" x14ac:dyDescent="0.15">
      <c r="A454" s="190"/>
      <c r="B454" s="187"/>
      <c r="C454" s="181"/>
      <c r="D454" s="187"/>
      <c r="E454" s="332"/>
      <c r="F454" s="33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0"/>
      <c r="AF454" s="208"/>
      <c r="AG454" s="208"/>
      <c r="AH454" s="331"/>
      <c r="AI454" s="330"/>
      <c r="AJ454" s="208"/>
      <c r="AK454" s="208"/>
      <c r="AL454" s="208"/>
      <c r="AM454" s="330"/>
      <c r="AN454" s="208"/>
      <c r="AO454" s="208"/>
      <c r="AP454" s="331"/>
      <c r="AQ454" s="330"/>
      <c r="AR454" s="208"/>
      <c r="AS454" s="208"/>
      <c r="AT454" s="331"/>
      <c r="AU454" s="208"/>
      <c r="AV454" s="208"/>
      <c r="AW454" s="208"/>
      <c r="AX454" s="209"/>
      <c r="AY454">
        <f t="shared" si="67"/>
        <v>0</v>
      </c>
    </row>
    <row r="455" spans="1:51" ht="23.25" hidden="1" customHeight="1" x14ac:dyDescent="0.15">
      <c r="A455" s="190"/>
      <c r="B455" s="187"/>
      <c r="C455" s="181"/>
      <c r="D455" s="187"/>
      <c r="E455" s="332"/>
      <c r="F455" s="33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6" t="s">
        <v>180</v>
      </c>
      <c r="AC455" s="576"/>
      <c r="AD455" s="576"/>
      <c r="AE455" s="330"/>
      <c r="AF455" s="208"/>
      <c r="AG455" s="208"/>
      <c r="AH455" s="331"/>
      <c r="AI455" s="330"/>
      <c r="AJ455" s="208"/>
      <c r="AK455" s="208"/>
      <c r="AL455" s="208"/>
      <c r="AM455" s="330"/>
      <c r="AN455" s="208"/>
      <c r="AO455" s="208"/>
      <c r="AP455" s="331"/>
      <c r="AQ455" s="330"/>
      <c r="AR455" s="208"/>
      <c r="AS455" s="208"/>
      <c r="AT455" s="331"/>
      <c r="AU455" s="208"/>
      <c r="AV455" s="208"/>
      <c r="AW455" s="208"/>
      <c r="AX455" s="209"/>
      <c r="AY455">
        <f t="shared" si="67"/>
        <v>0</v>
      </c>
    </row>
    <row r="456" spans="1:51" ht="18.75" hidden="1" customHeight="1" x14ac:dyDescent="0.15">
      <c r="A456" s="190"/>
      <c r="B456" s="187"/>
      <c r="C456" s="181"/>
      <c r="D456" s="187"/>
      <c r="E456" s="332" t="s">
        <v>242</v>
      </c>
      <c r="F456" s="333"/>
      <c r="G456" s="334"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5" t="s">
        <v>240</v>
      </c>
      <c r="AF456" s="326"/>
      <c r="AG456" s="326"/>
      <c r="AH456" s="327"/>
      <c r="AI456" s="328" t="s">
        <v>546</v>
      </c>
      <c r="AJ456" s="328"/>
      <c r="AK456" s="328"/>
      <c r="AL456" s="158"/>
      <c r="AM456" s="328" t="s">
        <v>547</v>
      </c>
      <c r="AN456" s="328"/>
      <c r="AO456" s="328"/>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2"/>
      <c r="F457" s="33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29"/>
      <c r="AJ457" s="329"/>
      <c r="AK457" s="329"/>
      <c r="AL457" s="157"/>
      <c r="AM457" s="329"/>
      <c r="AN457" s="329"/>
      <c r="AO457" s="329"/>
      <c r="AP457" s="157"/>
      <c r="AQ457" s="247"/>
      <c r="AR457" s="201"/>
      <c r="AS457" s="136" t="s">
        <v>233</v>
      </c>
      <c r="AT457" s="137"/>
      <c r="AU457" s="201"/>
      <c r="AV457" s="201"/>
      <c r="AW457" s="136" t="s">
        <v>179</v>
      </c>
      <c r="AX457" s="196"/>
      <c r="AY457">
        <f>$AY$456</f>
        <v>0</v>
      </c>
    </row>
    <row r="458" spans="1:51" ht="23.25" hidden="1" customHeight="1" x14ac:dyDescent="0.15">
      <c r="A458" s="190"/>
      <c r="B458" s="187"/>
      <c r="C458" s="181"/>
      <c r="D458" s="187"/>
      <c r="E458" s="332"/>
      <c r="F458" s="333"/>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0"/>
      <c r="AF458" s="208"/>
      <c r="AG458" s="208"/>
      <c r="AH458" s="208"/>
      <c r="AI458" s="330"/>
      <c r="AJ458" s="208"/>
      <c r="AK458" s="208"/>
      <c r="AL458" s="208"/>
      <c r="AM458" s="330"/>
      <c r="AN458" s="208"/>
      <c r="AO458" s="208"/>
      <c r="AP458" s="331"/>
      <c r="AQ458" s="330"/>
      <c r="AR458" s="208"/>
      <c r="AS458" s="208"/>
      <c r="AT458" s="331"/>
      <c r="AU458" s="208"/>
      <c r="AV458" s="208"/>
      <c r="AW458" s="208"/>
      <c r="AX458" s="209"/>
      <c r="AY458">
        <f t="shared" ref="AY458:AY460" si="68">$AY$456</f>
        <v>0</v>
      </c>
    </row>
    <row r="459" spans="1:51" ht="23.25" hidden="1" customHeight="1" x14ac:dyDescent="0.15">
      <c r="A459" s="190"/>
      <c r="B459" s="187"/>
      <c r="C459" s="181"/>
      <c r="D459" s="187"/>
      <c r="E459" s="332"/>
      <c r="F459" s="33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0"/>
      <c r="AF459" s="208"/>
      <c r="AG459" s="208"/>
      <c r="AH459" s="331"/>
      <c r="AI459" s="330"/>
      <c r="AJ459" s="208"/>
      <c r="AK459" s="208"/>
      <c r="AL459" s="208"/>
      <c r="AM459" s="330"/>
      <c r="AN459" s="208"/>
      <c r="AO459" s="208"/>
      <c r="AP459" s="331"/>
      <c r="AQ459" s="330"/>
      <c r="AR459" s="208"/>
      <c r="AS459" s="208"/>
      <c r="AT459" s="331"/>
      <c r="AU459" s="208"/>
      <c r="AV459" s="208"/>
      <c r="AW459" s="208"/>
      <c r="AX459" s="209"/>
      <c r="AY459">
        <f t="shared" si="68"/>
        <v>0</v>
      </c>
    </row>
    <row r="460" spans="1:51" ht="23.25" hidden="1" customHeight="1" x14ac:dyDescent="0.15">
      <c r="A460" s="190"/>
      <c r="B460" s="187"/>
      <c r="C460" s="181"/>
      <c r="D460" s="187"/>
      <c r="E460" s="332"/>
      <c r="F460" s="33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6" t="s">
        <v>14</v>
      </c>
      <c r="AC460" s="576"/>
      <c r="AD460" s="576"/>
      <c r="AE460" s="330"/>
      <c r="AF460" s="208"/>
      <c r="AG460" s="208"/>
      <c r="AH460" s="331"/>
      <c r="AI460" s="330"/>
      <c r="AJ460" s="208"/>
      <c r="AK460" s="208"/>
      <c r="AL460" s="208"/>
      <c r="AM460" s="330"/>
      <c r="AN460" s="208"/>
      <c r="AO460" s="208"/>
      <c r="AP460" s="331"/>
      <c r="AQ460" s="330"/>
      <c r="AR460" s="208"/>
      <c r="AS460" s="208"/>
      <c r="AT460" s="331"/>
      <c r="AU460" s="208"/>
      <c r="AV460" s="208"/>
      <c r="AW460" s="208"/>
      <c r="AX460" s="209"/>
      <c r="AY460">
        <f t="shared" si="68"/>
        <v>0</v>
      </c>
    </row>
    <row r="461" spans="1:51" ht="18.75" customHeight="1" x14ac:dyDescent="0.15">
      <c r="A461" s="190"/>
      <c r="B461" s="187"/>
      <c r="C461" s="181"/>
      <c r="D461" s="187"/>
      <c r="E461" s="332" t="s">
        <v>242</v>
      </c>
      <c r="F461" s="333"/>
      <c r="G461" s="334"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5" t="s">
        <v>240</v>
      </c>
      <c r="AF461" s="326"/>
      <c r="AG461" s="326"/>
      <c r="AH461" s="327"/>
      <c r="AI461" s="328" t="s">
        <v>546</v>
      </c>
      <c r="AJ461" s="328"/>
      <c r="AK461" s="328"/>
      <c r="AL461" s="158"/>
      <c r="AM461" s="328" t="s">
        <v>547</v>
      </c>
      <c r="AN461" s="328"/>
      <c r="AO461" s="328"/>
      <c r="AP461" s="158"/>
      <c r="AQ461" s="158" t="s">
        <v>232</v>
      </c>
      <c r="AR461" s="133"/>
      <c r="AS461" s="133"/>
      <c r="AT461" s="134"/>
      <c r="AU461" s="139" t="s">
        <v>134</v>
      </c>
      <c r="AV461" s="139"/>
      <c r="AW461" s="139"/>
      <c r="AX461" s="140"/>
      <c r="AY461">
        <f>COUNTA($G$463)</f>
        <v>1</v>
      </c>
    </row>
    <row r="462" spans="1:51" ht="18.75" customHeight="1" x14ac:dyDescent="0.15">
      <c r="A462" s="190"/>
      <c r="B462" s="187"/>
      <c r="C462" s="181"/>
      <c r="D462" s="187"/>
      <c r="E462" s="332"/>
      <c r="F462" s="33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29"/>
      <c r="AJ462" s="329"/>
      <c r="AK462" s="329"/>
      <c r="AL462" s="157"/>
      <c r="AM462" s="329"/>
      <c r="AN462" s="329"/>
      <c r="AO462" s="329"/>
      <c r="AP462" s="157"/>
      <c r="AQ462" s="247"/>
      <c r="AR462" s="201"/>
      <c r="AS462" s="136" t="s">
        <v>233</v>
      </c>
      <c r="AT462" s="137"/>
      <c r="AU462" s="201"/>
      <c r="AV462" s="201"/>
      <c r="AW462" s="136" t="s">
        <v>179</v>
      </c>
      <c r="AX462" s="196"/>
      <c r="AY462">
        <f>$AY$461</f>
        <v>1</v>
      </c>
    </row>
    <row r="463" spans="1:51" ht="23.25" customHeight="1" x14ac:dyDescent="0.15">
      <c r="A463" s="190"/>
      <c r="B463" s="187"/>
      <c r="C463" s="181"/>
      <c r="D463" s="187"/>
      <c r="E463" s="332"/>
      <c r="F463" s="333"/>
      <c r="G463" s="107" t="s">
        <v>797</v>
      </c>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768</v>
      </c>
      <c r="AC463" s="214"/>
      <c r="AD463" s="214"/>
      <c r="AE463" s="330">
        <v>4159</v>
      </c>
      <c r="AF463" s="208"/>
      <c r="AG463" s="208"/>
      <c r="AH463" s="208"/>
      <c r="AI463" s="330">
        <v>4313</v>
      </c>
      <c r="AJ463" s="208"/>
      <c r="AK463" s="208"/>
      <c r="AL463" s="331"/>
      <c r="AM463" s="330">
        <v>4168</v>
      </c>
      <c r="AN463" s="208"/>
      <c r="AO463" s="208"/>
      <c r="AP463" s="331"/>
      <c r="AQ463" s="330" t="s">
        <v>407</v>
      </c>
      <c r="AR463" s="208"/>
      <c r="AS463" s="208"/>
      <c r="AT463" s="331"/>
      <c r="AU463" s="208" t="s">
        <v>407</v>
      </c>
      <c r="AV463" s="208"/>
      <c r="AW463" s="208"/>
      <c r="AX463" s="209"/>
      <c r="AY463">
        <f t="shared" ref="AY463:AY465" si="69">$AY$461</f>
        <v>1</v>
      </c>
    </row>
    <row r="464" spans="1:51" ht="23.25" customHeight="1" x14ac:dyDescent="0.15">
      <c r="A464" s="190"/>
      <c r="B464" s="187"/>
      <c r="C464" s="181"/>
      <c r="D464" s="187"/>
      <c r="E464" s="332"/>
      <c r="F464" s="33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727</v>
      </c>
      <c r="AC464" s="206"/>
      <c r="AD464" s="206"/>
      <c r="AE464" s="330" t="s">
        <v>407</v>
      </c>
      <c r="AF464" s="208"/>
      <c r="AG464" s="208"/>
      <c r="AH464" s="208"/>
      <c r="AI464" s="330" t="s">
        <v>407</v>
      </c>
      <c r="AJ464" s="208"/>
      <c r="AK464" s="208"/>
      <c r="AL464" s="331"/>
      <c r="AM464" s="330" t="s">
        <v>727</v>
      </c>
      <c r="AN464" s="208"/>
      <c r="AO464" s="208"/>
      <c r="AP464" s="331"/>
      <c r="AQ464" s="330" t="s">
        <v>407</v>
      </c>
      <c r="AR464" s="208"/>
      <c r="AS464" s="208"/>
      <c r="AT464" s="331"/>
      <c r="AU464" s="208" t="s">
        <v>407</v>
      </c>
      <c r="AV464" s="208"/>
      <c r="AW464" s="208"/>
      <c r="AX464" s="209"/>
      <c r="AY464">
        <f t="shared" si="69"/>
        <v>1</v>
      </c>
    </row>
    <row r="465" spans="1:51" ht="51.75" customHeight="1" x14ac:dyDescent="0.15">
      <c r="A465" s="190"/>
      <c r="B465" s="187"/>
      <c r="C465" s="181"/>
      <c r="D465" s="187"/>
      <c r="E465" s="332"/>
      <c r="F465" s="33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6" t="s">
        <v>14</v>
      </c>
      <c r="AC465" s="576"/>
      <c r="AD465" s="576"/>
      <c r="AE465" s="330" t="s">
        <v>407</v>
      </c>
      <c r="AF465" s="208"/>
      <c r="AG465" s="208"/>
      <c r="AH465" s="208"/>
      <c r="AI465" s="330" t="s">
        <v>407</v>
      </c>
      <c r="AJ465" s="208"/>
      <c r="AK465" s="208"/>
      <c r="AL465" s="331"/>
      <c r="AM465" s="330" t="s">
        <v>727</v>
      </c>
      <c r="AN465" s="208"/>
      <c r="AO465" s="208"/>
      <c r="AP465" s="331"/>
      <c r="AQ465" s="330" t="s">
        <v>407</v>
      </c>
      <c r="AR465" s="208"/>
      <c r="AS465" s="208"/>
      <c r="AT465" s="331"/>
      <c r="AU465" s="208" t="s">
        <v>407</v>
      </c>
      <c r="AV465" s="208"/>
      <c r="AW465" s="208"/>
      <c r="AX465" s="209"/>
      <c r="AY465">
        <f t="shared" si="69"/>
        <v>1</v>
      </c>
    </row>
    <row r="466" spans="1:51" ht="18.75" hidden="1" customHeight="1" x14ac:dyDescent="0.15">
      <c r="A466" s="190"/>
      <c r="B466" s="187"/>
      <c r="C466" s="181"/>
      <c r="D466" s="187"/>
      <c r="E466" s="332" t="s">
        <v>242</v>
      </c>
      <c r="F466" s="333"/>
      <c r="G466" s="334"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5" t="s">
        <v>240</v>
      </c>
      <c r="AF466" s="326"/>
      <c r="AG466" s="326"/>
      <c r="AH466" s="327"/>
      <c r="AI466" s="328" t="s">
        <v>546</v>
      </c>
      <c r="AJ466" s="328"/>
      <c r="AK466" s="328"/>
      <c r="AL466" s="158"/>
      <c r="AM466" s="328" t="s">
        <v>547</v>
      </c>
      <c r="AN466" s="328"/>
      <c r="AO466" s="328"/>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2"/>
      <c r="F467" s="33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29"/>
      <c r="AJ467" s="329"/>
      <c r="AK467" s="329"/>
      <c r="AL467" s="157"/>
      <c r="AM467" s="329"/>
      <c r="AN467" s="329"/>
      <c r="AO467" s="329"/>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2"/>
      <c r="F468" s="33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0"/>
      <c r="AF468" s="208"/>
      <c r="AG468" s="208"/>
      <c r="AH468" s="208"/>
      <c r="AI468" s="330"/>
      <c r="AJ468" s="208"/>
      <c r="AK468" s="208"/>
      <c r="AL468" s="208"/>
      <c r="AM468" s="330"/>
      <c r="AN468" s="208"/>
      <c r="AO468" s="208"/>
      <c r="AP468" s="331"/>
      <c r="AQ468" s="330"/>
      <c r="AR468" s="208"/>
      <c r="AS468" s="208"/>
      <c r="AT468" s="331"/>
      <c r="AU468" s="208"/>
      <c r="AV468" s="208"/>
      <c r="AW468" s="208"/>
      <c r="AX468" s="209"/>
      <c r="AY468">
        <f t="shared" ref="AY468:AY470" si="70">$AY$466</f>
        <v>0</v>
      </c>
    </row>
    <row r="469" spans="1:51" ht="23.25" hidden="1" customHeight="1" x14ac:dyDescent="0.15">
      <c r="A469" s="190"/>
      <c r="B469" s="187"/>
      <c r="C469" s="181"/>
      <c r="D469" s="187"/>
      <c r="E469" s="332"/>
      <c r="F469" s="33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0"/>
      <c r="AF469" s="208"/>
      <c r="AG469" s="208"/>
      <c r="AH469" s="331"/>
      <c r="AI469" s="330"/>
      <c r="AJ469" s="208"/>
      <c r="AK469" s="208"/>
      <c r="AL469" s="208"/>
      <c r="AM469" s="330"/>
      <c r="AN469" s="208"/>
      <c r="AO469" s="208"/>
      <c r="AP469" s="331"/>
      <c r="AQ469" s="330"/>
      <c r="AR469" s="208"/>
      <c r="AS469" s="208"/>
      <c r="AT469" s="331"/>
      <c r="AU469" s="208"/>
      <c r="AV469" s="208"/>
      <c r="AW469" s="208"/>
      <c r="AX469" s="209"/>
      <c r="AY469">
        <f t="shared" si="70"/>
        <v>0</v>
      </c>
    </row>
    <row r="470" spans="1:51" ht="23.25" hidden="1" customHeight="1" x14ac:dyDescent="0.15">
      <c r="A470" s="190"/>
      <c r="B470" s="187"/>
      <c r="C470" s="181"/>
      <c r="D470" s="187"/>
      <c r="E470" s="332"/>
      <c r="F470" s="33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6" t="s">
        <v>14</v>
      </c>
      <c r="AC470" s="576"/>
      <c r="AD470" s="576"/>
      <c r="AE470" s="330"/>
      <c r="AF470" s="208"/>
      <c r="AG470" s="208"/>
      <c r="AH470" s="331"/>
      <c r="AI470" s="330"/>
      <c r="AJ470" s="208"/>
      <c r="AK470" s="208"/>
      <c r="AL470" s="208"/>
      <c r="AM470" s="330"/>
      <c r="AN470" s="208"/>
      <c r="AO470" s="208"/>
      <c r="AP470" s="331"/>
      <c r="AQ470" s="330"/>
      <c r="AR470" s="208"/>
      <c r="AS470" s="208"/>
      <c r="AT470" s="331"/>
      <c r="AU470" s="208"/>
      <c r="AV470" s="208"/>
      <c r="AW470" s="208"/>
      <c r="AX470" s="209"/>
      <c r="AY470">
        <f t="shared" si="70"/>
        <v>0</v>
      </c>
    </row>
    <row r="471" spans="1:51" ht="18.75" hidden="1" customHeight="1" x14ac:dyDescent="0.15">
      <c r="A471" s="190"/>
      <c r="B471" s="187"/>
      <c r="C471" s="181"/>
      <c r="D471" s="187"/>
      <c r="E471" s="332" t="s">
        <v>242</v>
      </c>
      <c r="F471" s="333"/>
      <c r="G471" s="334"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5" t="s">
        <v>240</v>
      </c>
      <c r="AF471" s="326"/>
      <c r="AG471" s="326"/>
      <c r="AH471" s="327"/>
      <c r="AI471" s="328" t="s">
        <v>546</v>
      </c>
      <c r="AJ471" s="328"/>
      <c r="AK471" s="328"/>
      <c r="AL471" s="158"/>
      <c r="AM471" s="328" t="s">
        <v>547</v>
      </c>
      <c r="AN471" s="328"/>
      <c r="AO471" s="328"/>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2"/>
      <c r="F472" s="33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29"/>
      <c r="AJ472" s="329"/>
      <c r="AK472" s="329"/>
      <c r="AL472" s="157"/>
      <c r="AM472" s="329"/>
      <c r="AN472" s="329"/>
      <c r="AO472" s="329"/>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2"/>
      <c r="F473" s="33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0"/>
      <c r="AF473" s="208"/>
      <c r="AG473" s="208"/>
      <c r="AH473" s="208"/>
      <c r="AI473" s="330"/>
      <c r="AJ473" s="208"/>
      <c r="AK473" s="208"/>
      <c r="AL473" s="208"/>
      <c r="AM473" s="330"/>
      <c r="AN473" s="208"/>
      <c r="AO473" s="208"/>
      <c r="AP473" s="331"/>
      <c r="AQ473" s="330"/>
      <c r="AR473" s="208"/>
      <c r="AS473" s="208"/>
      <c r="AT473" s="331"/>
      <c r="AU473" s="208"/>
      <c r="AV473" s="208"/>
      <c r="AW473" s="208"/>
      <c r="AX473" s="209"/>
      <c r="AY473">
        <f t="shared" ref="AY473:AY475" si="71">$AY$471</f>
        <v>0</v>
      </c>
    </row>
    <row r="474" spans="1:51" ht="23.25" hidden="1" customHeight="1" x14ac:dyDescent="0.15">
      <c r="A474" s="190"/>
      <c r="B474" s="187"/>
      <c r="C474" s="181"/>
      <c r="D474" s="187"/>
      <c r="E474" s="332"/>
      <c r="F474" s="33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0"/>
      <c r="AF474" s="208"/>
      <c r="AG474" s="208"/>
      <c r="AH474" s="331"/>
      <c r="AI474" s="330"/>
      <c r="AJ474" s="208"/>
      <c r="AK474" s="208"/>
      <c r="AL474" s="208"/>
      <c r="AM474" s="330"/>
      <c r="AN474" s="208"/>
      <c r="AO474" s="208"/>
      <c r="AP474" s="331"/>
      <c r="AQ474" s="330"/>
      <c r="AR474" s="208"/>
      <c r="AS474" s="208"/>
      <c r="AT474" s="331"/>
      <c r="AU474" s="208"/>
      <c r="AV474" s="208"/>
      <c r="AW474" s="208"/>
      <c r="AX474" s="209"/>
      <c r="AY474">
        <f t="shared" si="71"/>
        <v>0</v>
      </c>
    </row>
    <row r="475" spans="1:51" ht="23.25" hidden="1" customHeight="1" x14ac:dyDescent="0.15">
      <c r="A475" s="190"/>
      <c r="B475" s="187"/>
      <c r="C475" s="181"/>
      <c r="D475" s="187"/>
      <c r="E475" s="332"/>
      <c r="F475" s="33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6" t="s">
        <v>14</v>
      </c>
      <c r="AC475" s="576"/>
      <c r="AD475" s="576"/>
      <c r="AE475" s="330"/>
      <c r="AF475" s="208"/>
      <c r="AG475" s="208"/>
      <c r="AH475" s="331"/>
      <c r="AI475" s="330"/>
      <c r="AJ475" s="208"/>
      <c r="AK475" s="208"/>
      <c r="AL475" s="208"/>
      <c r="AM475" s="330"/>
      <c r="AN475" s="208"/>
      <c r="AO475" s="208"/>
      <c r="AP475" s="331"/>
      <c r="AQ475" s="330"/>
      <c r="AR475" s="208"/>
      <c r="AS475" s="208"/>
      <c r="AT475" s="331"/>
      <c r="AU475" s="208"/>
      <c r="AV475" s="208"/>
      <c r="AW475" s="208"/>
      <c r="AX475" s="209"/>
      <c r="AY475">
        <f t="shared" si="71"/>
        <v>0</v>
      </c>
    </row>
    <row r="476" spans="1:51" ht="18.75" hidden="1" customHeight="1" x14ac:dyDescent="0.15">
      <c r="A476" s="190"/>
      <c r="B476" s="187"/>
      <c r="C476" s="181"/>
      <c r="D476" s="187"/>
      <c r="E476" s="332" t="s">
        <v>242</v>
      </c>
      <c r="F476" s="333"/>
      <c r="G476" s="334"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5" t="s">
        <v>240</v>
      </c>
      <c r="AF476" s="326"/>
      <c r="AG476" s="326"/>
      <c r="AH476" s="327"/>
      <c r="AI476" s="328" t="s">
        <v>546</v>
      </c>
      <c r="AJ476" s="328"/>
      <c r="AK476" s="328"/>
      <c r="AL476" s="158"/>
      <c r="AM476" s="328" t="s">
        <v>547</v>
      </c>
      <c r="AN476" s="328"/>
      <c r="AO476" s="328"/>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2"/>
      <c r="F477" s="33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29"/>
      <c r="AJ477" s="329"/>
      <c r="AK477" s="329"/>
      <c r="AL477" s="157"/>
      <c r="AM477" s="329"/>
      <c r="AN477" s="329"/>
      <c r="AO477" s="329"/>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2"/>
      <c r="F478" s="33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0"/>
      <c r="AF478" s="208"/>
      <c r="AG478" s="208"/>
      <c r="AH478" s="208"/>
      <c r="AI478" s="330"/>
      <c r="AJ478" s="208"/>
      <c r="AK478" s="208"/>
      <c r="AL478" s="208"/>
      <c r="AM478" s="330"/>
      <c r="AN478" s="208"/>
      <c r="AO478" s="208"/>
      <c r="AP478" s="331"/>
      <c r="AQ478" s="330"/>
      <c r="AR478" s="208"/>
      <c r="AS478" s="208"/>
      <c r="AT478" s="331"/>
      <c r="AU478" s="208"/>
      <c r="AV478" s="208"/>
      <c r="AW478" s="208"/>
      <c r="AX478" s="209"/>
      <c r="AY478">
        <f t="shared" ref="AY478:AY480" si="72">$AY$476</f>
        <v>0</v>
      </c>
    </row>
    <row r="479" spans="1:51" ht="23.25" hidden="1" customHeight="1" x14ac:dyDescent="0.15">
      <c r="A479" s="190"/>
      <c r="B479" s="187"/>
      <c r="C479" s="181"/>
      <c r="D479" s="187"/>
      <c r="E479" s="332"/>
      <c r="F479" s="33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0"/>
      <c r="AF479" s="208"/>
      <c r="AG479" s="208"/>
      <c r="AH479" s="331"/>
      <c r="AI479" s="330"/>
      <c r="AJ479" s="208"/>
      <c r="AK479" s="208"/>
      <c r="AL479" s="208"/>
      <c r="AM479" s="330"/>
      <c r="AN479" s="208"/>
      <c r="AO479" s="208"/>
      <c r="AP479" s="331"/>
      <c r="AQ479" s="330"/>
      <c r="AR479" s="208"/>
      <c r="AS479" s="208"/>
      <c r="AT479" s="331"/>
      <c r="AU479" s="208"/>
      <c r="AV479" s="208"/>
      <c r="AW479" s="208"/>
      <c r="AX479" s="209"/>
      <c r="AY479">
        <f t="shared" si="72"/>
        <v>0</v>
      </c>
    </row>
    <row r="480" spans="1:51" ht="6.75" hidden="1" customHeight="1" x14ac:dyDescent="0.15">
      <c r="A480" s="190"/>
      <c r="B480" s="187"/>
      <c r="C480" s="181"/>
      <c r="D480" s="187"/>
      <c r="E480" s="332"/>
      <c r="F480" s="33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6" t="s">
        <v>14</v>
      </c>
      <c r="AC480" s="576"/>
      <c r="AD480" s="576"/>
      <c r="AE480" s="330"/>
      <c r="AF480" s="208"/>
      <c r="AG480" s="208"/>
      <c r="AH480" s="331"/>
      <c r="AI480" s="330"/>
      <c r="AJ480" s="208"/>
      <c r="AK480" s="208"/>
      <c r="AL480" s="208"/>
      <c r="AM480" s="330"/>
      <c r="AN480" s="208"/>
      <c r="AO480" s="208"/>
      <c r="AP480" s="331"/>
      <c r="AQ480" s="330"/>
      <c r="AR480" s="208"/>
      <c r="AS480" s="208"/>
      <c r="AT480" s="331"/>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c r="AY484" s="93" t="str">
        <f>IF(SUBSTITUTE($J$484,"-","")="","0","1")</f>
        <v>0</v>
      </c>
    </row>
    <row r="485" spans="1:51" ht="18.75" hidden="1" customHeight="1" x14ac:dyDescent="0.15">
      <c r="A485" s="190"/>
      <c r="B485" s="187"/>
      <c r="C485" s="181"/>
      <c r="D485" s="187"/>
      <c r="E485" s="332" t="s">
        <v>241</v>
      </c>
      <c r="F485" s="333"/>
      <c r="G485" s="334"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5" t="s">
        <v>240</v>
      </c>
      <c r="AF485" s="326"/>
      <c r="AG485" s="326"/>
      <c r="AH485" s="327"/>
      <c r="AI485" s="328" t="s">
        <v>546</v>
      </c>
      <c r="AJ485" s="328"/>
      <c r="AK485" s="328"/>
      <c r="AL485" s="158"/>
      <c r="AM485" s="328" t="s">
        <v>547</v>
      </c>
      <c r="AN485" s="328"/>
      <c r="AO485" s="328"/>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2"/>
      <c r="F486" s="33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29"/>
      <c r="AJ486" s="329"/>
      <c r="AK486" s="329"/>
      <c r="AL486" s="157"/>
      <c r="AM486" s="329"/>
      <c r="AN486" s="329"/>
      <c r="AO486" s="329"/>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2"/>
      <c r="F487" s="33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0"/>
      <c r="AF487" s="208"/>
      <c r="AG487" s="208"/>
      <c r="AH487" s="208"/>
      <c r="AI487" s="330"/>
      <c r="AJ487" s="208"/>
      <c r="AK487" s="208"/>
      <c r="AL487" s="208"/>
      <c r="AM487" s="330"/>
      <c r="AN487" s="208"/>
      <c r="AO487" s="208"/>
      <c r="AP487" s="331"/>
      <c r="AQ487" s="330"/>
      <c r="AR487" s="208"/>
      <c r="AS487" s="208"/>
      <c r="AT487" s="331"/>
      <c r="AU487" s="208"/>
      <c r="AV487" s="208"/>
      <c r="AW487" s="208"/>
      <c r="AX487" s="209"/>
      <c r="AY487">
        <f t="shared" ref="AY487:AY489" si="73">$AY$485</f>
        <v>0</v>
      </c>
    </row>
    <row r="488" spans="1:51" ht="23.25" hidden="1" customHeight="1" x14ac:dyDescent="0.15">
      <c r="A488" s="190"/>
      <c r="B488" s="187"/>
      <c r="C488" s="181"/>
      <c r="D488" s="187"/>
      <c r="E488" s="332"/>
      <c r="F488" s="33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0"/>
      <c r="AF488" s="208"/>
      <c r="AG488" s="208"/>
      <c r="AH488" s="331"/>
      <c r="AI488" s="330"/>
      <c r="AJ488" s="208"/>
      <c r="AK488" s="208"/>
      <c r="AL488" s="208"/>
      <c r="AM488" s="330"/>
      <c r="AN488" s="208"/>
      <c r="AO488" s="208"/>
      <c r="AP488" s="331"/>
      <c r="AQ488" s="330"/>
      <c r="AR488" s="208"/>
      <c r="AS488" s="208"/>
      <c r="AT488" s="331"/>
      <c r="AU488" s="208"/>
      <c r="AV488" s="208"/>
      <c r="AW488" s="208"/>
      <c r="AX488" s="209"/>
      <c r="AY488">
        <f t="shared" si="73"/>
        <v>0</v>
      </c>
    </row>
    <row r="489" spans="1:51" ht="23.25" hidden="1" customHeight="1" x14ac:dyDescent="0.15">
      <c r="A489" s="190"/>
      <c r="B489" s="187"/>
      <c r="C489" s="181"/>
      <c r="D489" s="187"/>
      <c r="E489" s="332"/>
      <c r="F489" s="33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6" t="s">
        <v>180</v>
      </c>
      <c r="AC489" s="576"/>
      <c r="AD489" s="576"/>
      <c r="AE489" s="330"/>
      <c r="AF489" s="208"/>
      <c r="AG489" s="208"/>
      <c r="AH489" s="331"/>
      <c r="AI489" s="330"/>
      <c r="AJ489" s="208"/>
      <c r="AK489" s="208"/>
      <c r="AL489" s="208"/>
      <c r="AM489" s="330"/>
      <c r="AN489" s="208"/>
      <c r="AO489" s="208"/>
      <c r="AP489" s="331"/>
      <c r="AQ489" s="330"/>
      <c r="AR489" s="208"/>
      <c r="AS489" s="208"/>
      <c r="AT489" s="331"/>
      <c r="AU489" s="208"/>
      <c r="AV489" s="208"/>
      <c r="AW489" s="208"/>
      <c r="AX489" s="209"/>
      <c r="AY489">
        <f t="shared" si="73"/>
        <v>0</v>
      </c>
    </row>
    <row r="490" spans="1:51" ht="18.75" hidden="1" customHeight="1" x14ac:dyDescent="0.15">
      <c r="A490" s="190"/>
      <c r="B490" s="187"/>
      <c r="C490" s="181"/>
      <c r="D490" s="187"/>
      <c r="E490" s="332" t="s">
        <v>241</v>
      </c>
      <c r="F490" s="333"/>
      <c r="G490" s="334"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5" t="s">
        <v>240</v>
      </c>
      <c r="AF490" s="326"/>
      <c r="AG490" s="326"/>
      <c r="AH490" s="327"/>
      <c r="AI490" s="328" t="s">
        <v>546</v>
      </c>
      <c r="AJ490" s="328"/>
      <c r="AK490" s="328"/>
      <c r="AL490" s="158"/>
      <c r="AM490" s="328" t="s">
        <v>547</v>
      </c>
      <c r="AN490" s="328"/>
      <c r="AO490" s="328"/>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2"/>
      <c r="F491" s="33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29"/>
      <c r="AJ491" s="329"/>
      <c r="AK491" s="329"/>
      <c r="AL491" s="157"/>
      <c r="AM491" s="329"/>
      <c r="AN491" s="329"/>
      <c r="AO491" s="329"/>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2"/>
      <c r="F492" s="33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0"/>
      <c r="AF492" s="208"/>
      <c r="AG492" s="208"/>
      <c r="AH492" s="208"/>
      <c r="AI492" s="330"/>
      <c r="AJ492" s="208"/>
      <c r="AK492" s="208"/>
      <c r="AL492" s="208"/>
      <c r="AM492" s="330"/>
      <c r="AN492" s="208"/>
      <c r="AO492" s="208"/>
      <c r="AP492" s="331"/>
      <c r="AQ492" s="330"/>
      <c r="AR492" s="208"/>
      <c r="AS492" s="208"/>
      <c r="AT492" s="331"/>
      <c r="AU492" s="208"/>
      <c r="AV492" s="208"/>
      <c r="AW492" s="208"/>
      <c r="AX492" s="209"/>
      <c r="AY492">
        <f t="shared" ref="AY492:AY494" si="74">$AY$490</f>
        <v>0</v>
      </c>
    </row>
    <row r="493" spans="1:51" ht="23.25" hidden="1" customHeight="1" x14ac:dyDescent="0.15">
      <c r="A493" s="190"/>
      <c r="B493" s="187"/>
      <c r="C493" s="181"/>
      <c r="D493" s="187"/>
      <c r="E493" s="332"/>
      <c r="F493" s="33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0"/>
      <c r="AF493" s="208"/>
      <c r="AG493" s="208"/>
      <c r="AH493" s="331"/>
      <c r="AI493" s="330"/>
      <c r="AJ493" s="208"/>
      <c r="AK493" s="208"/>
      <c r="AL493" s="208"/>
      <c r="AM493" s="330"/>
      <c r="AN493" s="208"/>
      <c r="AO493" s="208"/>
      <c r="AP493" s="331"/>
      <c r="AQ493" s="330"/>
      <c r="AR493" s="208"/>
      <c r="AS493" s="208"/>
      <c r="AT493" s="331"/>
      <c r="AU493" s="208"/>
      <c r="AV493" s="208"/>
      <c r="AW493" s="208"/>
      <c r="AX493" s="209"/>
      <c r="AY493">
        <f t="shared" si="74"/>
        <v>0</v>
      </c>
    </row>
    <row r="494" spans="1:51" ht="23.25" hidden="1" customHeight="1" x14ac:dyDescent="0.15">
      <c r="A494" s="190"/>
      <c r="B494" s="187"/>
      <c r="C494" s="181"/>
      <c r="D494" s="187"/>
      <c r="E494" s="332"/>
      <c r="F494" s="33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6" t="s">
        <v>180</v>
      </c>
      <c r="AC494" s="576"/>
      <c r="AD494" s="576"/>
      <c r="AE494" s="330"/>
      <c r="AF494" s="208"/>
      <c r="AG494" s="208"/>
      <c r="AH494" s="331"/>
      <c r="AI494" s="330"/>
      <c r="AJ494" s="208"/>
      <c r="AK494" s="208"/>
      <c r="AL494" s="208"/>
      <c r="AM494" s="330"/>
      <c r="AN494" s="208"/>
      <c r="AO494" s="208"/>
      <c r="AP494" s="331"/>
      <c r="AQ494" s="330"/>
      <c r="AR494" s="208"/>
      <c r="AS494" s="208"/>
      <c r="AT494" s="331"/>
      <c r="AU494" s="208"/>
      <c r="AV494" s="208"/>
      <c r="AW494" s="208"/>
      <c r="AX494" s="209"/>
      <c r="AY494">
        <f t="shared" si="74"/>
        <v>0</v>
      </c>
    </row>
    <row r="495" spans="1:51" ht="18.75" hidden="1" customHeight="1" x14ac:dyDescent="0.15">
      <c r="A495" s="190"/>
      <c r="B495" s="187"/>
      <c r="C495" s="181"/>
      <c r="D495" s="187"/>
      <c r="E495" s="332" t="s">
        <v>241</v>
      </c>
      <c r="F495" s="333"/>
      <c r="G495" s="334"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5" t="s">
        <v>240</v>
      </c>
      <c r="AF495" s="326"/>
      <c r="AG495" s="326"/>
      <c r="AH495" s="327"/>
      <c r="AI495" s="328" t="s">
        <v>546</v>
      </c>
      <c r="AJ495" s="328"/>
      <c r="AK495" s="328"/>
      <c r="AL495" s="158"/>
      <c r="AM495" s="328" t="s">
        <v>547</v>
      </c>
      <c r="AN495" s="328"/>
      <c r="AO495" s="328"/>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2"/>
      <c r="F496" s="33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29"/>
      <c r="AJ496" s="329"/>
      <c r="AK496" s="329"/>
      <c r="AL496" s="157"/>
      <c r="AM496" s="329"/>
      <c r="AN496" s="329"/>
      <c r="AO496" s="329"/>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2"/>
      <c r="F497" s="33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0"/>
      <c r="AF497" s="208"/>
      <c r="AG497" s="208"/>
      <c r="AH497" s="208"/>
      <c r="AI497" s="330"/>
      <c r="AJ497" s="208"/>
      <c r="AK497" s="208"/>
      <c r="AL497" s="208"/>
      <c r="AM497" s="330"/>
      <c r="AN497" s="208"/>
      <c r="AO497" s="208"/>
      <c r="AP497" s="331"/>
      <c r="AQ497" s="330"/>
      <c r="AR497" s="208"/>
      <c r="AS497" s="208"/>
      <c r="AT497" s="331"/>
      <c r="AU497" s="208"/>
      <c r="AV497" s="208"/>
      <c r="AW497" s="208"/>
      <c r="AX497" s="209"/>
      <c r="AY497">
        <f t="shared" ref="AY497:AY499" si="75">$AY$495</f>
        <v>0</v>
      </c>
    </row>
    <row r="498" spans="1:51" ht="23.25" hidden="1" customHeight="1" x14ac:dyDescent="0.15">
      <c r="A498" s="190"/>
      <c r="B498" s="187"/>
      <c r="C498" s="181"/>
      <c r="D498" s="187"/>
      <c r="E498" s="332"/>
      <c r="F498" s="33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0"/>
      <c r="AF498" s="208"/>
      <c r="AG498" s="208"/>
      <c r="AH498" s="331"/>
      <c r="AI498" s="330"/>
      <c r="AJ498" s="208"/>
      <c r="AK498" s="208"/>
      <c r="AL498" s="208"/>
      <c r="AM498" s="330"/>
      <c r="AN498" s="208"/>
      <c r="AO498" s="208"/>
      <c r="AP498" s="331"/>
      <c r="AQ498" s="330"/>
      <c r="AR498" s="208"/>
      <c r="AS498" s="208"/>
      <c r="AT498" s="331"/>
      <c r="AU498" s="208"/>
      <c r="AV498" s="208"/>
      <c r="AW498" s="208"/>
      <c r="AX498" s="209"/>
      <c r="AY498">
        <f t="shared" si="75"/>
        <v>0</v>
      </c>
    </row>
    <row r="499" spans="1:51" ht="23.25" hidden="1" customHeight="1" x14ac:dyDescent="0.15">
      <c r="A499" s="190"/>
      <c r="B499" s="187"/>
      <c r="C499" s="181"/>
      <c r="D499" s="187"/>
      <c r="E499" s="332"/>
      <c r="F499" s="33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6" t="s">
        <v>180</v>
      </c>
      <c r="AC499" s="576"/>
      <c r="AD499" s="576"/>
      <c r="AE499" s="330"/>
      <c r="AF499" s="208"/>
      <c r="AG499" s="208"/>
      <c r="AH499" s="331"/>
      <c r="AI499" s="330"/>
      <c r="AJ499" s="208"/>
      <c r="AK499" s="208"/>
      <c r="AL499" s="208"/>
      <c r="AM499" s="330"/>
      <c r="AN499" s="208"/>
      <c r="AO499" s="208"/>
      <c r="AP499" s="331"/>
      <c r="AQ499" s="330"/>
      <c r="AR499" s="208"/>
      <c r="AS499" s="208"/>
      <c r="AT499" s="331"/>
      <c r="AU499" s="208"/>
      <c r="AV499" s="208"/>
      <c r="AW499" s="208"/>
      <c r="AX499" s="209"/>
      <c r="AY499">
        <f t="shared" si="75"/>
        <v>0</v>
      </c>
    </row>
    <row r="500" spans="1:51" ht="18.75" hidden="1" customHeight="1" x14ac:dyDescent="0.15">
      <c r="A500" s="190"/>
      <c r="B500" s="187"/>
      <c r="C500" s="181"/>
      <c r="D500" s="187"/>
      <c r="E500" s="332" t="s">
        <v>241</v>
      </c>
      <c r="F500" s="333"/>
      <c r="G500" s="334"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5" t="s">
        <v>240</v>
      </c>
      <c r="AF500" s="326"/>
      <c r="AG500" s="326"/>
      <c r="AH500" s="327"/>
      <c r="AI500" s="328" t="s">
        <v>546</v>
      </c>
      <c r="AJ500" s="328"/>
      <c r="AK500" s="328"/>
      <c r="AL500" s="158"/>
      <c r="AM500" s="328" t="s">
        <v>547</v>
      </c>
      <c r="AN500" s="328"/>
      <c r="AO500" s="328"/>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2"/>
      <c r="F501" s="33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29"/>
      <c r="AJ501" s="329"/>
      <c r="AK501" s="329"/>
      <c r="AL501" s="157"/>
      <c r="AM501" s="329"/>
      <c r="AN501" s="329"/>
      <c r="AO501" s="329"/>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2"/>
      <c r="F502" s="33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0"/>
      <c r="AF502" s="208"/>
      <c r="AG502" s="208"/>
      <c r="AH502" s="208"/>
      <c r="AI502" s="330"/>
      <c r="AJ502" s="208"/>
      <c r="AK502" s="208"/>
      <c r="AL502" s="208"/>
      <c r="AM502" s="330"/>
      <c r="AN502" s="208"/>
      <c r="AO502" s="208"/>
      <c r="AP502" s="331"/>
      <c r="AQ502" s="330"/>
      <c r="AR502" s="208"/>
      <c r="AS502" s="208"/>
      <c r="AT502" s="331"/>
      <c r="AU502" s="208"/>
      <c r="AV502" s="208"/>
      <c r="AW502" s="208"/>
      <c r="AX502" s="209"/>
      <c r="AY502">
        <f t="shared" ref="AY502:AY504" si="76">$AY$500</f>
        <v>0</v>
      </c>
    </row>
    <row r="503" spans="1:51" ht="23.25" hidden="1" customHeight="1" x14ac:dyDescent="0.15">
      <c r="A503" s="190"/>
      <c r="B503" s="187"/>
      <c r="C503" s="181"/>
      <c r="D503" s="187"/>
      <c r="E503" s="332"/>
      <c r="F503" s="33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0"/>
      <c r="AF503" s="208"/>
      <c r="AG503" s="208"/>
      <c r="AH503" s="331"/>
      <c r="AI503" s="330"/>
      <c r="AJ503" s="208"/>
      <c r="AK503" s="208"/>
      <c r="AL503" s="208"/>
      <c r="AM503" s="330"/>
      <c r="AN503" s="208"/>
      <c r="AO503" s="208"/>
      <c r="AP503" s="331"/>
      <c r="AQ503" s="330"/>
      <c r="AR503" s="208"/>
      <c r="AS503" s="208"/>
      <c r="AT503" s="331"/>
      <c r="AU503" s="208"/>
      <c r="AV503" s="208"/>
      <c r="AW503" s="208"/>
      <c r="AX503" s="209"/>
      <c r="AY503">
        <f t="shared" si="76"/>
        <v>0</v>
      </c>
    </row>
    <row r="504" spans="1:51" ht="23.25" hidden="1" customHeight="1" x14ac:dyDescent="0.15">
      <c r="A504" s="190"/>
      <c r="B504" s="187"/>
      <c r="C504" s="181"/>
      <c r="D504" s="187"/>
      <c r="E504" s="332"/>
      <c r="F504" s="33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6" t="s">
        <v>180</v>
      </c>
      <c r="AC504" s="576"/>
      <c r="AD504" s="576"/>
      <c r="AE504" s="330"/>
      <c r="AF504" s="208"/>
      <c r="AG504" s="208"/>
      <c r="AH504" s="331"/>
      <c r="AI504" s="330"/>
      <c r="AJ504" s="208"/>
      <c r="AK504" s="208"/>
      <c r="AL504" s="208"/>
      <c r="AM504" s="330"/>
      <c r="AN504" s="208"/>
      <c r="AO504" s="208"/>
      <c r="AP504" s="331"/>
      <c r="AQ504" s="330"/>
      <c r="AR504" s="208"/>
      <c r="AS504" s="208"/>
      <c r="AT504" s="331"/>
      <c r="AU504" s="208"/>
      <c r="AV504" s="208"/>
      <c r="AW504" s="208"/>
      <c r="AX504" s="209"/>
      <c r="AY504">
        <f t="shared" si="76"/>
        <v>0</v>
      </c>
    </row>
    <row r="505" spans="1:51" ht="18.75" hidden="1" customHeight="1" x14ac:dyDescent="0.15">
      <c r="A505" s="190"/>
      <c r="B505" s="187"/>
      <c r="C505" s="181"/>
      <c r="D505" s="187"/>
      <c r="E505" s="332" t="s">
        <v>241</v>
      </c>
      <c r="F505" s="333"/>
      <c r="G505" s="334"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5" t="s">
        <v>240</v>
      </c>
      <c r="AF505" s="326"/>
      <c r="AG505" s="326"/>
      <c r="AH505" s="327"/>
      <c r="AI505" s="328" t="s">
        <v>546</v>
      </c>
      <c r="AJ505" s="328"/>
      <c r="AK505" s="328"/>
      <c r="AL505" s="158"/>
      <c r="AM505" s="328" t="s">
        <v>547</v>
      </c>
      <c r="AN505" s="328"/>
      <c r="AO505" s="328"/>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2"/>
      <c r="F506" s="33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29"/>
      <c r="AJ506" s="329"/>
      <c r="AK506" s="329"/>
      <c r="AL506" s="157"/>
      <c r="AM506" s="329"/>
      <c r="AN506" s="329"/>
      <c r="AO506" s="329"/>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2"/>
      <c r="F507" s="33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0"/>
      <c r="AF507" s="208"/>
      <c r="AG507" s="208"/>
      <c r="AH507" s="208"/>
      <c r="AI507" s="330"/>
      <c r="AJ507" s="208"/>
      <c r="AK507" s="208"/>
      <c r="AL507" s="208"/>
      <c r="AM507" s="330"/>
      <c r="AN507" s="208"/>
      <c r="AO507" s="208"/>
      <c r="AP507" s="331"/>
      <c r="AQ507" s="330"/>
      <c r="AR507" s="208"/>
      <c r="AS507" s="208"/>
      <c r="AT507" s="331"/>
      <c r="AU507" s="208"/>
      <c r="AV507" s="208"/>
      <c r="AW507" s="208"/>
      <c r="AX507" s="209"/>
      <c r="AY507">
        <f t="shared" ref="AY507:AY509" si="77">$AY$505</f>
        <v>0</v>
      </c>
    </row>
    <row r="508" spans="1:51" ht="23.25" hidden="1" customHeight="1" x14ac:dyDescent="0.15">
      <c r="A508" s="190"/>
      <c r="B508" s="187"/>
      <c r="C508" s="181"/>
      <c r="D508" s="187"/>
      <c r="E508" s="332"/>
      <c r="F508" s="33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0"/>
      <c r="AF508" s="208"/>
      <c r="AG508" s="208"/>
      <c r="AH508" s="331"/>
      <c r="AI508" s="330"/>
      <c r="AJ508" s="208"/>
      <c r="AK508" s="208"/>
      <c r="AL508" s="208"/>
      <c r="AM508" s="330"/>
      <c r="AN508" s="208"/>
      <c r="AO508" s="208"/>
      <c r="AP508" s="331"/>
      <c r="AQ508" s="330"/>
      <c r="AR508" s="208"/>
      <c r="AS508" s="208"/>
      <c r="AT508" s="331"/>
      <c r="AU508" s="208"/>
      <c r="AV508" s="208"/>
      <c r="AW508" s="208"/>
      <c r="AX508" s="209"/>
      <c r="AY508">
        <f t="shared" si="77"/>
        <v>0</v>
      </c>
    </row>
    <row r="509" spans="1:51" ht="23.25" hidden="1" customHeight="1" x14ac:dyDescent="0.15">
      <c r="A509" s="190"/>
      <c r="B509" s="187"/>
      <c r="C509" s="181"/>
      <c r="D509" s="187"/>
      <c r="E509" s="332"/>
      <c r="F509" s="33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6" t="s">
        <v>180</v>
      </c>
      <c r="AC509" s="576"/>
      <c r="AD509" s="576"/>
      <c r="AE509" s="330"/>
      <c r="AF509" s="208"/>
      <c r="AG509" s="208"/>
      <c r="AH509" s="331"/>
      <c r="AI509" s="330"/>
      <c r="AJ509" s="208"/>
      <c r="AK509" s="208"/>
      <c r="AL509" s="208"/>
      <c r="AM509" s="330"/>
      <c r="AN509" s="208"/>
      <c r="AO509" s="208"/>
      <c r="AP509" s="331"/>
      <c r="AQ509" s="330"/>
      <c r="AR509" s="208"/>
      <c r="AS509" s="208"/>
      <c r="AT509" s="331"/>
      <c r="AU509" s="208"/>
      <c r="AV509" s="208"/>
      <c r="AW509" s="208"/>
      <c r="AX509" s="209"/>
      <c r="AY509">
        <f t="shared" si="77"/>
        <v>0</v>
      </c>
    </row>
    <row r="510" spans="1:51" ht="18.75" hidden="1" customHeight="1" x14ac:dyDescent="0.15">
      <c r="A510" s="190"/>
      <c r="B510" s="187"/>
      <c r="C510" s="181"/>
      <c r="D510" s="187"/>
      <c r="E510" s="332" t="s">
        <v>242</v>
      </c>
      <c r="F510" s="333"/>
      <c r="G510" s="334"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5" t="s">
        <v>240</v>
      </c>
      <c r="AF510" s="326"/>
      <c r="AG510" s="326"/>
      <c r="AH510" s="327"/>
      <c r="AI510" s="328" t="s">
        <v>546</v>
      </c>
      <c r="AJ510" s="328"/>
      <c r="AK510" s="328"/>
      <c r="AL510" s="158"/>
      <c r="AM510" s="328" t="s">
        <v>547</v>
      </c>
      <c r="AN510" s="328"/>
      <c r="AO510" s="328"/>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2"/>
      <c r="F511" s="33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29"/>
      <c r="AJ511" s="329"/>
      <c r="AK511" s="329"/>
      <c r="AL511" s="157"/>
      <c r="AM511" s="329"/>
      <c r="AN511" s="329"/>
      <c r="AO511" s="329"/>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2"/>
      <c r="F512" s="33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0"/>
      <c r="AF512" s="208"/>
      <c r="AG512" s="208"/>
      <c r="AH512" s="208"/>
      <c r="AI512" s="330"/>
      <c r="AJ512" s="208"/>
      <c r="AK512" s="208"/>
      <c r="AL512" s="208"/>
      <c r="AM512" s="330"/>
      <c r="AN512" s="208"/>
      <c r="AO512" s="208"/>
      <c r="AP512" s="331"/>
      <c r="AQ512" s="330"/>
      <c r="AR512" s="208"/>
      <c r="AS512" s="208"/>
      <c r="AT512" s="331"/>
      <c r="AU512" s="208"/>
      <c r="AV512" s="208"/>
      <c r="AW512" s="208"/>
      <c r="AX512" s="209"/>
      <c r="AY512">
        <f t="shared" ref="AY512:AY514" si="78">$AY$510</f>
        <v>0</v>
      </c>
    </row>
    <row r="513" spans="1:51" ht="23.25" hidden="1" customHeight="1" x14ac:dyDescent="0.15">
      <c r="A513" s="190"/>
      <c r="B513" s="187"/>
      <c r="C513" s="181"/>
      <c r="D513" s="187"/>
      <c r="E513" s="332"/>
      <c r="F513" s="33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0"/>
      <c r="AF513" s="208"/>
      <c r="AG513" s="208"/>
      <c r="AH513" s="331"/>
      <c r="AI513" s="330"/>
      <c r="AJ513" s="208"/>
      <c r="AK513" s="208"/>
      <c r="AL513" s="208"/>
      <c r="AM513" s="330"/>
      <c r="AN513" s="208"/>
      <c r="AO513" s="208"/>
      <c r="AP513" s="331"/>
      <c r="AQ513" s="330"/>
      <c r="AR513" s="208"/>
      <c r="AS513" s="208"/>
      <c r="AT513" s="331"/>
      <c r="AU513" s="208"/>
      <c r="AV513" s="208"/>
      <c r="AW513" s="208"/>
      <c r="AX513" s="209"/>
      <c r="AY513">
        <f t="shared" si="78"/>
        <v>0</v>
      </c>
    </row>
    <row r="514" spans="1:51" ht="23.25" hidden="1" customHeight="1" x14ac:dyDescent="0.15">
      <c r="A514" s="190"/>
      <c r="B514" s="187"/>
      <c r="C514" s="181"/>
      <c r="D514" s="187"/>
      <c r="E514" s="332"/>
      <c r="F514" s="33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6" t="s">
        <v>14</v>
      </c>
      <c r="AC514" s="576"/>
      <c r="AD514" s="576"/>
      <c r="AE514" s="330"/>
      <c r="AF514" s="208"/>
      <c r="AG514" s="208"/>
      <c r="AH514" s="331"/>
      <c r="AI514" s="330"/>
      <c r="AJ514" s="208"/>
      <c r="AK514" s="208"/>
      <c r="AL514" s="208"/>
      <c r="AM514" s="330"/>
      <c r="AN514" s="208"/>
      <c r="AO514" s="208"/>
      <c r="AP514" s="331"/>
      <c r="AQ514" s="330"/>
      <c r="AR514" s="208"/>
      <c r="AS514" s="208"/>
      <c r="AT514" s="331"/>
      <c r="AU514" s="208"/>
      <c r="AV514" s="208"/>
      <c r="AW514" s="208"/>
      <c r="AX514" s="209"/>
      <c r="AY514">
        <f t="shared" si="78"/>
        <v>0</v>
      </c>
    </row>
    <row r="515" spans="1:51" ht="18.75" hidden="1" customHeight="1" x14ac:dyDescent="0.15">
      <c r="A515" s="190"/>
      <c r="B515" s="187"/>
      <c r="C515" s="181"/>
      <c r="D515" s="187"/>
      <c r="E515" s="332" t="s">
        <v>242</v>
      </c>
      <c r="F515" s="333"/>
      <c r="G515" s="334"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5" t="s">
        <v>240</v>
      </c>
      <c r="AF515" s="326"/>
      <c r="AG515" s="326"/>
      <c r="AH515" s="327"/>
      <c r="AI515" s="328" t="s">
        <v>546</v>
      </c>
      <c r="AJ515" s="328"/>
      <c r="AK515" s="328"/>
      <c r="AL515" s="158"/>
      <c r="AM515" s="328" t="s">
        <v>547</v>
      </c>
      <c r="AN515" s="328"/>
      <c r="AO515" s="328"/>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2"/>
      <c r="F516" s="33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29"/>
      <c r="AJ516" s="329"/>
      <c r="AK516" s="329"/>
      <c r="AL516" s="157"/>
      <c r="AM516" s="329"/>
      <c r="AN516" s="329"/>
      <c r="AO516" s="329"/>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2"/>
      <c r="F517" s="33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0"/>
      <c r="AF517" s="208"/>
      <c r="AG517" s="208"/>
      <c r="AH517" s="208"/>
      <c r="AI517" s="330"/>
      <c r="AJ517" s="208"/>
      <c r="AK517" s="208"/>
      <c r="AL517" s="208"/>
      <c r="AM517" s="330"/>
      <c r="AN517" s="208"/>
      <c r="AO517" s="208"/>
      <c r="AP517" s="331"/>
      <c r="AQ517" s="330"/>
      <c r="AR517" s="208"/>
      <c r="AS517" s="208"/>
      <c r="AT517" s="331"/>
      <c r="AU517" s="208"/>
      <c r="AV517" s="208"/>
      <c r="AW517" s="208"/>
      <c r="AX517" s="209"/>
      <c r="AY517">
        <f t="shared" ref="AY517:AY519" si="79">$AY$515</f>
        <v>0</v>
      </c>
    </row>
    <row r="518" spans="1:51" ht="23.25" hidden="1" customHeight="1" x14ac:dyDescent="0.15">
      <c r="A518" s="190"/>
      <c r="B518" s="187"/>
      <c r="C518" s="181"/>
      <c r="D518" s="187"/>
      <c r="E518" s="332"/>
      <c r="F518" s="33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0"/>
      <c r="AF518" s="208"/>
      <c r="AG518" s="208"/>
      <c r="AH518" s="331"/>
      <c r="AI518" s="330"/>
      <c r="AJ518" s="208"/>
      <c r="AK518" s="208"/>
      <c r="AL518" s="208"/>
      <c r="AM518" s="330"/>
      <c r="AN518" s="208"/>
      <c r="AO518" s="208"/>
      <c r="AP518" s="331"/>
      <c r="AQ518" s="330"/>
      <c r="AR518" s="208"/>
      <c r="AS518" s="208"/>
      <c r="AT518" s="331"/>
      <c r="AU518" s="208"/>
      <c r="AV518" s="208"/>
      <c r="AW518" s="208"/>
      <c r="AX518" s="209"/>
      <c r="AY518">
        <f t="shared" si="79"/>
        <v>0</v>
      </c>
    </row>
    <row r="519" spans="1:51" ht="23.25" hidden="1" customHeight="1" x14ac:dyDescent="0.15">
      <c r="A519" s="190"/>
      <c r="B519" s="187"/>
      <c r="C519" s="181"/>
      <c r="D519" s="187"/>
      <c r="E519" s="332"/>
      <c r="F519" s="33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6" t="s">
        <v>14</v>
      </c>
      <c r="AC519" s="576"/>
      <c r="AD519" s="576"/>
      <c r="AE519" s="330"/>
      <c r="AF519" s="208"/>
      <c r="AG519" s="208"/>
      <c r="AH519" s="331"/>
      <c r="AI519" s="330"/>
      <c r="AJ519" s="208"/>
      <c r="AK519" s="208"/>
      <c r="AL519" s="208"/>
      <c r="AM519" s="330"/>
      <c r="AN519" s="208"/>
      <c r="AO519" s="208"/>
      <c r="AP519" s="331"/>
      <c r="AQ519" s="330"/>
      <c r="AR519" s="208"/>
      <c r="AS519" s="208"/>
      <c r="AT519" s="331"/>
      <c r="AU519" s="208"/>
      <c r="AV519" s="208"/>
      <c r="AW519" s="208"/>
      <c r="AX519" s="209"/>
      <c r="AY519">
        <f t="shared" si="79"/>
        <v>0</v>
      </c>
    </row>
    <row r="520" spans="1:51" ht="18.75" hidden="1" customHeight="1" x14ac:dyDescent="0.15">
      <c r="A520" s="190"/>
      <c r="B520" s="187"/>
      <c r="C520" s="181"/>
      <c r="D520" s="187"/>
      <c r="E520" s="332" t="s">
        <v>242</v>
      </c>
      <c r="F520" s="333"/>
      <c r="G520" s="334"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5" t="s">
        <v>240</v>
      </c>
      <c r="AF520" s="326"/>
      <c r="AG520" s="326"/>
      <c r="AH520" s="327"/>
      <c r="AI520" s="328" t="s">
        <v>546</v>
      </c>
      <c r="AJ520" s="328"/>
      <c r="AK520" s="328"/>
      <c r="AL520" s="158"/>
      <c r="AM520" s="328" t="s">
        <v>547</v>
      </c>
      <c r="AN520" s="328"/>
      <c r="AO520" s="328"/>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2"/>
      <c r="F521" s="33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29"/>
      <c r="AJ521" s="329"/>
      <c r="AK521" s="329"/>
      <c r="AL521" s="157"/>
      <c r="AM521" s="329"/>
      <c r="AN521" s="329"/>
      <c r="AO521" s="329"/>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2"/>
      <c r="F522" s="33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0"/>
      <c r="AF522" s="208"/>
      <c r="AG522" s="208"/>
      <c r="AH522" s="208"/>
      <c r="AI522" s="330"/>
      <c r="AJ522" s="208"/>
      <c r="AK522" s="208"/>
      <c r="AL522" s="208"/>
      <c r="AM522" s="330"/>
      <c r="AN522" s="208"/>
      <c r="AO522" s="208"/>
      <c r="AP522" s="331"/>
      <c r="AQ522" s="330"/>
      <c r="AR522" s="208"/>
      <c r="AS522" s="208"/>
      <c r="AT522" s="331"/>
      <c r="AU522" s="208"/>
      <c r="AV522" s="208"/>
      <c r="AW522" s="208"/>
      <c r="AX522" s="209"/>
      <c r="AY522">
        <f t="shared" ref="AY522:AY524" si="80">$AY$520</f>
        <v>0</v>
      </c>
    </row>
    <row r="523" spans="1:51" ht="23.25" hidden="1" customHeight="1" x14ac:dyDescent="0.15">
      <c r="A523" s="190"/>
      <c r="B523" s="187"/>
      <c r="C523" s="181"/>
      <c r="D523" s="187"/>
      <c r="E523" s="332"/>
      <c r="F523" s="33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0"/>
      <c r="AF523" s="208"/>
      <c r="AG523" s="208"/>
      <c r="AH523" s="331"/>
      <c r="AI523" s="330"/>
      <c r="AJ523" s="208"/>
      <c r="AK523" s="208"/>
      <c r="AL523" s="208"/>
      <c r="AM523" s="330"/>
      <c r="AN523" s="208"/>
      <c r="AO523" s="208"/>
      <c r="AP523" s="331"/>
      <c r="AQ523" s="330"/>
      <c r="AR523" s="208"/>
      <c r="AS523" s="208"/>
      <c r="AT523" s="331"/>
      <c r="AU523" s="208"/>
      <c r="AV523" s="208"/>
      <c r="AW523" s="208"/>
      <c r="AX523" s="209"/>
      <c r="AY523">
        <f t="shared" si="80"/>
        <v>0</v>
      </c>
    </row>
    <row r="524" spans="1:51" ht="23.25" hidden="1" customHeight="1" x14ac:dyDescent="0.15">
      <c r="A524" s="190"/>
      <c r="B524" s="187"/>
      <c r="C524" s="181"/>
      <c r="D524" s="187"/>
      <c r="E524" s="332"/>
      <c r="F524" s="33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6" t="s">
        <v>14</v>
      </c>
      <c r="AC524" s="576"/>
      <c r="AD524" s="576"/>
      <c r="AE524" s="330"/>
      <c r="AF524" s="208"/>
      <c r="AG524" s="208"/>
      <c r="AH524" s="331"/>
      <c r="AI524" s="330"/>
      <c r="AJ524" s="208"/>
      <c r="AK524" s="208"/>
      <c r="AL524" s="208"/>
      <c r="AM524" s="330"/>
      <c r="AN524" s="208"/>
      <c r="AO524" s="208"/>
      <c r="AP524" s="331"/>
      <c r="AQ524" s="330"/>
      <c r="AR524" s="208"/>
      <c r="AS524" s="208"/>
      <c r="AT524" s="331"/>
      <c r="AU524" s="208"/>
      <c r="AV524" s="208"/>
      <c r="AW524" s="208"/>
      <c r="AX524" s="209"/>
      <c r="AY524">
        <f t="shared" si="80"/>
        <v>0</v>
      </c>
    </row>
    <row r="525" spans="1:51" ht="18.75" hidden="1" customHeight="1" x14ac:dyDescent="0.15">
      <c r="A525" s="190"/>
      <c r="B525" s="187"/>
      <c r="C525" s="181"/>
      <c r="D525" s="187"/>
      <c r="E525" s="332" t="s">
        <v>242</v>
      </c>
      <c r="F525" s="333"/>
      <c r="G525" s="334"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5" t="s">
        <v>240</v>
      </c>
      <c r="AF525" s="326"/>
      <c r="AG525" s="326"/>
      <c r="AH525" s="327"/>
      <c r="AI525" s="328" t="s">
        <v>546</v>
      </c>
      <c r="AJ525" s="328"/>
      <c r="AK525" s="328"/>
      <c r="AL525" s="158"/>
      <c r="AM525" s="328" t="s">
        <v>547</v>
      </c>
      <c r="AN525" s="328"/>
      <c r="AO525" s="328"/>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2"/>
      <c r="F526" s="33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29"/>
      <c r="AJ526" s="329"/>
      <c r="AK526" s="329"/>
      <c r="AL526" s="157"/>
      <c r="AM526" s="329"/>
      <c r="AN526" s="329"/>
      <c r="AO526" s="329"/>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2"/>
      <c r="F527" s="33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0"/>
      <c r="AF527" s="208"/>
      <c r="AG527" s="208"/>
      <c r="AH527" s="208"/>
      <c r="AI527" s="330"/>
      <c r="AJ527" s="208"/>
      <c r="AK527" s="208"/>
      <c r="AL527" s="208"/>
      <c r="AM527" s="330"/>
      <c r="AN527" s="208"/>
      <c r="AO527" s="208"/>
      <c r="AP527" s="331"/>
      <c r="AQ527" s="330"/>
      <c r="AR527" s="208"/>
      <c r="AS527" s="208"/>
      <c r="AT527" s="331"/>
      <c r="AU527" s="208"/>
      <c r="AV527" s="208"/>
      <c r="AW527" s="208"/>
      <c r="AX527" s="209"/>
      <c r="AY527">
        <f t="shared" ref="AY527:AY529" si="81">$AY$525</f>
        <v>0</v>
      </c>
    </row>
    <row r="528" spans="1:51" ht="23.25" hidden="1" customHeight="1" x14ac:dyDescent="0.15">
      <c r="A528" s="190"/>
      <c r="B528" s="187"/>
      <c r="C528" s="181"/>
      <c r="D528" s="187"/>
      <c r="E528" s="332"/>
      <c r="F528" s="33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0"/>
      <c r="AF528" s="208"/>
      <c r="AG528" s="208"/>
      <c r="AH528" s="331"/>
      <c r="AI528" s="330"/>
      <c r="AJ528" s="208"/>
      <c r="AK528" s="208"/>
      <c r="AL528" s="208"/>
      <c r="AM528" s="330"/>
      <c r="AN528" s="208"/>
      <c r="AO528" s="208"/>
      <c r="AP528" s="331"/>
      <c r="AQ528" s="330"/>
      <c r="AR528" s="208"/>
      <c r="AS528" s="208"/>
      <c r="AT528" s="331"/>
      <c r="AU528" s="208"/>
      <c r="AV528" s="208"/>
      <c r="AW528" s="208"/>
      <c r="AX528" s="209"/>
      <c r="AY528">
        <f t="shared" si="81"/>
        <v>0</v>
      </c>
    </row>
    <row r="529" spans="1:51" ht="23.25" hidden="1" customHeight="1" x14ac:dyDescent="0.15">
      <c r="A529" s="190"/>
      <c r="B529" s="187"/>
      <c r="C529" s="181"/>
      <c r="D529" s="187"/>
      <c r="E529" s="332"/>
      <c r="F529" s="33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6" t="s">
        <v>14</v>
      </c>
      <c r="AC529" s="576"/>
      <c r="AD529" s="576"/>
      <c r="AE529" s="330"/>
      <c r="AF529" s="208"/>
      <c r="AG529" s="208"/>
      <c r="AH529" s="331"/>
      <c r="AI529" s="330"/>
      <c r="AJ529" s="208"/>
      <c r="AK529" s="208"/>
      <c r="AL529" s="208"/>
      <c r="AM529" s="330"/>
      <c r="AN529" s="208"/>
      <c r="AO529" s="208"/>
      <c r="AP529" s="331"/>
      <c r="AQ529" s="330"/>
      <c r="AR529" s="208"/>
      <c r="AS529" s="208"/>
      <c r="AT529" s="331"/>
      <c r="AU529" s="208"/>
      <c r="AV529" s="208"/>
      <c r="AW529" s="208"/>
      <c r="AX529" s="209"/>
      <c r="AY529">
        <f t="shared" si="81"/>
        <v>0</v>
      </c>
    </row>
    <row r="530" spans="1:51" ht="18.75" hidden="1" customHeight="1" x14ac:dyDescent="0.15">
      <c r="A530" s="190"/>
      <c r="B530" s="187"/>
      <c r="C530" s="181"/>
      <c r="D530" s="187"/>
      <c r="E530" s="332" t="s">
        <v>242</v>
      </c>
      <c r="F530" s="333"/>
      <c r="G530" s="334"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5" t="s">
        <v>240</v>
      </c>
      <c r="AF530" s="326"/>
      <c r="AG530" s="326"/>
      <c r="AH530" s="327"/>
      <c r="AI530" s="328" t="s">
        <v>546</v>
      </c>
      <c r="AJ530" s="328"/>
      <c r="AK530" s="328"/>
      <c r="AL530" s="158"/>
      <c r="AM530" s="328" t="s">
        <v>547</v>
      </c>
      <c r="AN530" s="328"/>
      <c r="AO530" s="328"/>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2"/>
      <c r="F531" s="33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29"/>
      <c r="AJ531" s="329"/>
      <c r="AK531" s="329"/>
      <c r="AL531" s="157"/>
      <c r="AM531" s="329"/>
      <c r="AN531" s="329"/>
      <c r="AO531" s="329"/>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2"/>
      <c r="F532" s="33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0"/>
      <c r="AF532" s="208"/>
      <c r="AG532" s="208"/>
      <c r="AH532" s="208"/>
      <c r="AI532" s="330"/>
      <c r="AJ532" s="208"/>
      <c r="AK532" s="208"/>
      <c r="AL532" s="208"/>
      <c r="AM532" s="330"/>
      <c r="AN532" s="208"/>
      <c r="AO532" s="208"/>
      <c r="AP532" s="331"/>
      <c r="AQ532" s="330"/>
      <c r="AR532" s="208"/>
      <c r="AS532" s="208"/>
      <c r="AT532" s="331"/>
      <c r="AU532" s="208"/>
      <c r="AV532" s="208"/>
      <c r="AW532" s="208"/>
      <c r="AX532" s="209"/>
      <c r="AY532">
        <f t="shared" ref="AY532:AY534" si="82">$AY$530</f>
        <v>0</v>
      </c>
    </row>
    <row r="533" spans="1:51" ht="23.25" hidden="1" customHeight="1" x14ac:dyDescent="0.15">
      <c r="A533" s="190"/>
      <c r="B533" s="187"/>
      <c r="C533" s="181"/>
      <c r="D533" s="187"/>
      <c r="E533" s="332"/>
      <c r="F533" s="33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0"/>
      <c r="AF533" s="208"/>
      <c r="AG533" s="208"/>
      <c r="AH533" s="331"/>
      <c r="AI533" s="330"/>
      <c r="AJ533" s="208"/>
      <c r="AK533" s="208"/>
      <c r="AL533" s="208"/>
      <c r="AM533" s="330"/>
      <c r="AN533" s="208"/>
      <c r="AO533" s="208"/>
      <c r="AP533" s="331"/>
      <c r="AQ533" s="330"/>
      <c r="AR533" s="208"/>
      <c r="AS533" s="208"/>
      <c r="AT533" s="331"/>
      <c r="AU533" s="208"/>
      <c r="AV533" s="208"/>
      <c r="AW533" s="208"/>
      <c r="AX533" s="209"/>
      <c r="AY533">
        <f t="shared" si="82"/>
        <v>0</v>
      </c>
    </row>
    <row r="534" spans="1:51" ht="23.25" hidden="1" customHeight="1" x14ac:dyDescent="0.15">
      <c r="A534" s="190"/>
      <c r="B534" s="187"/>
      <c r="C534" s="181"/>
      <c r="D534" s="187"/>
      <c r="E534" s="332"/>
      <c r="F534" s="33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6" t="s">
        <v>14</v>
      </c>
      <c r="AC534" s="576"/>
      <c r="AD534" s="576"/>
      <c r="AE534" s="330"/>
      <c r="AF534" s="208"/>
      <c r="AG534" s="208"/>
      <c r="AH534" s="331"/>
      <c r="AI534" s="330"/>
      <c r="AJ534" s="208"/>
      <c r="AK534" s="208"/>
      <c r="AL534" s="208"/>
      <c r="AM534" s="330"/>
      <c r="AN534" s="208"/>
      <c r="AO534" s="208"/>
      <c r="AP534" s="331"/>
      <c r="AQ534" s="330"/>
      <c r="AR534" s="208"/>
      <c r="AS534" s="208"/>
      <c r="AT534" s="331"/>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c r="AY538" s="93" t="str">
        <f>IF(SUBSTITUTE($J$538,"-","")="","0","1")</f>
        <v>0</v>
      </c>
    </row>
    <row r="539" spans="1:51" ht="18.75" hidden="1" customHeight="1" x14ac:dyDescent="0.15">
      <c r="A539" s="190"/>
      <c r="B539" s="187"/>
      <c r="C539" s="181"/>
      <c r="D539" s="187"/>
      <c r="E539" s="332" t="s">
        <v>241</v>
      </c>
      <c r="F539" s="333"/>
      <c r="G539" s="334"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5" t="s">
        <v>240</v>
      </c>
      <c r="AF539" s="326"/>
      <c r="AG539" s="326"/>
      <c r="AH539" s="327"/>
      <c r="AI539" s="328" t="s">
        <v>546</v>
      </c>
      <c r="AJ539" s="328"/>
      <c r="AK539" s="328"/>
      <c r="AL539" s="158"/>
      <c r="AM539" s="328" t="s">
        <v>547</v>
      </c>
      <c r="AN539" s="328"/>
      <c r="AO539" s="328"/>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2"/>
      <c r="F540" s="33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29"/>
      <c r="AJ540" s="329"/>
      <c r="AK540" s="329"/>
      <c r="AL540" s="157"/>
      <c r="AM540" s="329"/>
      <c r="AN540" s="329"/>
      <c r="AO540" s="329"/>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2"/>
      <c r="F541" s="33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0"/>
      <c r="AF541" s="208"/>
      <c r="AG541" s="208"/>
      <c r="AH541" s="208"/>
      <c r="AI541" s="330"/>
      <c r="AJ541" s="208"/>
      <c r="AK541" s="208"/>
      <c r="AL541" s="208"/>
      <c r="AM541" s="330"/>
      <c r="AN541" s="208"/>
      <c r="AO541" s="208"/>
      <c r="AP541" s="331"/>
      <c r="AQ541" s="330"/>
      <c r="AR541" s="208"/>
      <c r="AS541" s="208"/>
      <c r="AT541" s="331"/>
      <c r="AU541" s="208"/>
      <c r="AV541" s="208"/>
      <c r="AW541" s="208"/>
      <c r="AX541" s="209"/>
      <c r="AY541">
        <f t="shared" ref="AY541:AY543" si="83">$AY$539</f>
        <v>0</v>
      </c>
    </row>
    <row r="542" spans="1:51" ht="23.25" hidden="1" customHeight="1" x14ac:dyDescent="0.15">
      <c r="A542" s="190"/>
      <c r="B542" s="187"/>
      <c r="C542" s="181"/>
      <c r="D542" s="187"/>
      <c r="E542" s="332"/>
      <c r="F542" s="33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0"/>
      <c r="AF542" s="208"/>
      <c r="AG542" s="208"/>
      <c r="AH542" s="331"/>
      <c r="AI542" s="330"/>
      <c r="AJ542" s="208"/>
      <c r="AK542" s="208"/>
      <c r="AL542" s="208"/>
      <c r="AM542" s="330"/>
      <c r="AN542" s="208"/>
      <c r="AO542" s="208"/>
      <c r="AP542" s="331"/>
      <c r="AQ542" s="330"/>
      <c r="AR542" s="208"/>
      <c r="AS542" s="208"/>
      <c r="AT542" s="331"/>
      <c r="AU542" s="208"/>
      <c r="AV542" s="208"/>
      <c r="AW542" s="208"/>
      <c r="AX542" s="209"/>
      <c r="AY542">
        <f t="shared" si="83"/>
        <v>0</v>
      </c>
    </row>
    <row r="543" spans="1:51" ht="23.25" hidden="1" customHeight="1" x14ac:dyDescent="0.15">
      <c r="A543" s="190"/>
      <c r="B543" s="187"/>
      <c r="C543" s="181"/>
      <c r="D543" s="187"/>
      <c r="E543" s="332"/>
      <c r="F543" s="33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6" t="s">
        <v>180</v>
      </c>
      <c r="AC543" s="576"/>
      <c r="AD543" s="576"/>
      <c r="AE543" s="330"/>
      <c r="AF543" s="208"/>
      <c r="AG543" s="208"/>
      <c r="AH543" s="331"/>
      <c r="AI543" s="330"/>
      <c r="AJ543" s="208"/>
      <c r="AK543" s="208"/>
      <c r="AL543" s="208"/>
      <c r="AM543" s="330"/>
      <c r="AN543" s="208"/>
      <c r="AO543" s="208"/>
      <c r="AP543" s="331"/>
      <c r="AQ543" s="330"/>
      <c r="AR543" s="208"/>
      <c r="AS543" s="208"/>
      <c r="AT543" s="331"/>
      <c r="AU543" s="208"/>
      <c r="AV543" s="208"/>
      <c r="AW543" s="208"/>
      <c r="AX543" s="209"/>
      <c r="AY543">
        <f t="shared" si="83"/>
        <v>0</v>
      </c>
    </row>
    <row r="544" spans="1:51" ht="18.75" hidden="1" customHeight="1" x14ac:dyDescent="0.15">
      <c r="A544" s="190"/>
      <c r="B544" s="187"/>
      <c r="C544" s="181"/>
      <c r="D544" s="187"/>
      <c r="E544" s="332" t="s">
        <v>241</v>
      </c>
      <c r="F544" s="333"/>
      <c r="G544" s="334"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5" t="s">
        <v>240</v>
      </c>
      <c r="AF544" s="326"/>
      <c r="AG544" s="326"/>
      <c r="AH544" s="327"/>
      <c r="AI544" s="328" t="s">
        <v>546</v>
      </c>
      <c r="AJ544" s="328"/>
      <c r="AK544" s="328"/>
      <c r="AL544" s="158"/>
      <c r="AM544" s="328" t="s">
        <v>547</v>
      </c>
      <c r="AN544" s="328"/>
      <c r="AO544" s="328"/>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2"/>
      <c r="F545" s="33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29"/>
      <c r="AJ545" s="329"/>
      <c r="AK545" s="329"/>
      <c r="AL545" s="157"/>
      <c r="AM545" s="329"/>
      <c r="AN545" s="329"/>
      <c r="AO545" s="329"/>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2"/>
      <c r="F546" s="33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0"/>
      <c r="AF546" s="208"/>
      <c r="AG546" s="208"/>
      <c r="AH546" s="208"/>
      <c r="AI546" s="330"/>
      <c r="AJ546" s="208"/>
      <c r="AK546" s="208"/>
      <c r="AL546" s="208"/>
      <c r="AM546" s="330"/>
      <c r="AN546" s="208"/>
      <c r="AO546" s="208"/>
      <c r="AP546" s="331"/>
      <c r="AQ546" s="330"/>
      <c r="AR546" s="208"/>
      <c r="AS546" s="208"/>
      <c r="AT546" s="331"/>
      <c r="AU546" s="208"/>
      <c r="AV546" s="208"/>
      <c r="AW546" s="208"/>
      <c r="AX546" s="209"/>
      <c r="AY546">
        <f t="shared" ref="AY546:AY548" si="84">$AY$544</f>
        <v>0</v>
      </c>
    </row>
    <row r="547" spans="1:51" ht="23.25" hidden="1" customHeight="1" x14ac:dyDescent="0.15">
      <c r="A547" s="190"/>
      <c r="B547" s="187"/>
      <c r="C547" s="181"/>
      <c r="D547" s="187"/>
      <c r="E547" s="332"/>
      <c r="F547" s="33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0"/>
      <c r="AF547" s="208"/>
      <c r="AG547" s="208"/>
      <c r="AH547" s="331"/>
      <c r="AI547" s="330"/>
      <c r="AJ547" s="208"/>
      <c r="AK547" s="208"/>
      <c r="AL547" s="208"/>
      <c r="AM547" s="330"/>
      <c r="AN547" s="208"/>
      <c r="AO547" s="208"/>
      <c r="AP547" s="331"/>
      <c r="AQ547" s="330"/>
      <c r="AR547" s="208"/>
      <c r="AS547" s="208"/>
      <c r="AT547" s="331"/>
      <c r="AU547" s="208"/>
      <c r="AV547" s="208"/>
      <c r="AW547" s="208"/>
      <c r="AX547" s="209"/>
      <c r="AY547">
        <f t="shared" si="84"/>
        <v>0</v>
      </c>
    </row>
    <row r="548" spans="1:51" ht="23.25" hidden="1" customHeight="1" x14ac:dyDescent="0.15">
      <c r="A548" s="190"/>
      <c r="B548" s="187"/>
      <c r="C548" s="181"/>
      <c r="D548" s="187"/>
      <c r="E548" s="332"/>
      <c r="F548" s="33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6" t="s">
        <v>180</v>
      </c>
      <c r="AC548" s="576"/>
      <c r="AD548" s="576"/>
      <c r="AE548" s="330"/>
      <c r="AF548" s="208"/>
      <c r="AG548" s="208"/>
      <c r="AH548" s="331"/>
      <c r="AI548" s="330"/>
      <c r="AJ548" s="208"/>
      <c r="AK548" s="208"/>
      <c r="AL548" s="208"/>
      <c r="AM548" s="330"/>
      <c r="AN548" s="208"/>
      <c r="AO548" s="208"/>
      <c r="AP548" s="331"/>
      <c r="AQ548" s="330"/>
      <c r="AR548" s="208"/>
      <c r="AS548" s="208"/>
      <c r="AT548" s="331"/>
      <c r="AU548" s="208"/>
      <c r="AV548" s="208"/>
      <c r="AW548" s="208"/>
      <c r="AX548" s="209"/>
      <c r="AY548">
        <f t="shared" si="84"/>
        <v>0</v>
      </c>
    </row>
    <row r="549" spans="1:51" ht="18.75" hidden="1" customHeight="1" x14ac:dyDescent="0.15">
      <c r="A549" s="190"/>
      <c r="B549" s="187"/>
      <c r="C549" s="181"/>
      <c r="D549" s="187"/>
      <c r="E549" s="332" t="s">
        <v>241</v>
      </c>
      <c r="F549" s="333"/>
      <c r="G549" s="334"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5" t="s">
        <v>240</v>
      </c>
      <c r="AF549" s="326"/>
      <c r="AG549" s="326"/>
      <c r="AH549" s="327"/>
      <c r="AI549" s="328" t="s">
        <v>546</v>
      </c>
      <c r="AJ549" s="328"/>
      <c r="AK549" s="328"/>
      <c r="AL549" s="158"/>
      <c r="AM549" s="328" t="s">
        <v>547</v>
      </c>
      <c r="AN549" s="328"/>
      <c r="AO549" s="328"/>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2"/>
      <c r="F550" s="33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29"/>
      <c r="AJ550" s="329"/>
      <c r="AK550" s="329"/>
      <c r="AL550" s="157"/>
      <c r="AM550" s="329"/>
      <c r="AN550" s="329"/>
      <c r="AO550" s="329"/>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2"/>
      <c r="F551" s="33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0"/>
      <c r="AF551" s="208"/>
      <c r="AG551" s="208"/>
      <c r="AH551" s="208"/>
      <c r="AI551" s="330"/>
      <c r="AJ551" s="208"/>
      <c r="AK551" s="208"/>
      <c r="AL551" s="208"/>
      <c r="AM551" s="330"/>
      <c r="AN551" s="208"/>
      <c r="AO551" s="208"/>
      <c r="AP551" s="331"/>
      <c r="AQ551" s="330"/>
      <c r="AR551" s="208"/>
      <c r="AS551" s="208"/>
      <c r="AT551" s="331"/>
      <c r="AU551" s="208"/>
      <c r="AV551" s="208"/>
      <c r="AW551" s="208"/>
      <c r="AX551" s="209"/>
      <c r="AY551">
        <f t="shared" ref="AY551:AY553" si="85">$AY$549</f>
        <v>0</v>
      </c>
    </row>
    <row r="552" spans="1:51" ht="23.25" hidden="1" customHeight="1" x14ac:dyDescent="0.15">
      <c r="A552" s="190"/>
      <c r="B552" s="187"/>
      <c r="C552" s="181"/>
      <c r="D552" s="187"/>
      <c r="E552" s="332"/>
      <c r="F552" s="33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0"/>
      <c r="AF552" s="208"/>
      <c r="AG552" s="208"/>
      <c r="AH552" s="331"/>
      <c r="AI552" s="330"/>
      <c r="AJ552" s="208"/>
      <c r="AK552" s="208"/>
      <c r="AL552" s="208"/>
      <c r="AM552" s="330"/>
      <c r="AN552" s="208"/>
      <c r="AO552" s="208"/>
      <c r="AP552" s="331"/>
      <c r="AQ552" s="330"/>
      <c r="AR552" s="208"/>
      <c r="AS552" s="208"/>
      <c r="AT552" s="331"/>
      <c r="AU552" s="208"/>
      <c r="AV552" s="208"/>
      <c r="AW552" s="208"/>
      <c r="AX552" s="209"/>
      <c r="AY552">
        <f t="shared" si="85"/>
        <v>0</v>
      </c>
    </row>
    <row r="553" spans="1:51" ht="23.25" hidden="1" customHeight="1" x14ac:dyDescent="0.15">
      <c r="A553" s="190"/>
      <c r="B553" s="187"/>
      <c r="C553" s="181"/>
      <c r="D553" s="187"/>
      <c r="E553" s="332"/>
      <c r="F553" s="33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6" t="s">
        <v>180</v>
      </c>
      <c r="AC553" s="576"/>
      <c r="AD553" s="576"/>
      <c r="AE553" s="330"/>
      <c r="AF553" s="208"/>
      <c r="AG553" s="208"/>
      <c r="AH553" s="331"/>
      <c r="AI553" s="330"/>
      <c r="AJ553" s="208"/>
      <c r="AK553" s="208"/>
      <c r="AL553" s="208"/>
      <c r="AM553" s="330"/>
      <c r="AN553" s="208"/>
      <c r="AO553" s="208"/>
      <c r="AP553" s="331"/>
      <c r="AQ553" s="330"/>
      <c r="AR553" s="208"/>
      <c r="AS553" s="208"/>
      <c r="AT553" s="331"/>
      <c r="AU553" s="208"/>
      <c r="AV553" s="208"/>
      <c r="AW553" s="208"/>
      <c r="AX553" s="209"/>
      <c r="AY553">
        <f t="shared" si="85"/>
        <v>0</v>
      </c>
    </row>
    <row r="554" spans="1:51" ht="18.75" hidden="1" customHeight="1" x14ac:dyDescent="0.15">
      <c r="A554" s="190"/>
      <c r="B554" s="187"/>
      <c r="C554" s="181"/>
      <c r="D554" s="187"/>
      <c r="E554" s="332" t="s">
        <v>241</v>
      </c>
      <c r="F554" s="333"/>
      <c r="G554" s="334"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5" t="s">
        <v>240</v>
      </c>
      <c r="AF554" s="326"/>
      <c r="AG554" s="326"/>
      <c r="AH554" s="327"/>
      <c r="AI554" s="328" t="s">
        <v>546</v>
      </c>
      <c r="AJ554" s="328"/>
      <c r="AK554" s="328"/>
      <c r="AL554" s="158"/>
      <c r="AM554" s="328" t="s">
        <v>547</v>
      </c>
      <c r="AN554" s="328"/>
      <c r="AO554" s="328"/>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2"/>
      <c r="F555" s="33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29"/>
      <c r="AJ555" s="329"/>
      <c r="AK555" s="329"/>
      <c r="AL555" s="157"/>
      <c r="AM555" s="329"/>
      <c r="AN555" s="329"/>
      <c r="AO555" s="329"/>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2"/>
      <c r="F556" s="33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0"/>
      <c r="AF556" s="208"/>
      <c r="AG556" s="208"/>
      <c r="AH556" s="208"/>
      <c r="AI556" s="330"/>
      <c r="AJ556" s="208"/>
      <c r="AK556" s="208"/>
      <c r="AL556" s="208"/>
      <c r="AM556" s="330"/>
      <c r="AN556" s="208"/>
      <c r="AO556" s="208"/>
      <c r="AP556" s="331"/>
      <c r="AQ556" s="330"/>
      <c r="AR556" s="208"/>
      <c r="AS556" s="208"/>
      <c r="AT556" s="331"/>
      <c r="AU556" s="208"/>
      <c r="AV556" s="208"/>
      <c r="AW556" s="208"/>
      <c r="AX556" s="209"/>
      <c r="AY556">
        <f t="shared" ref="AY556:AY558" si="86">$AY$554</f>
        <v>0</v>
      </c>
    </row>
    <row r="557" spans="1:51" ht="23.25" hidden="1" customHeight="1" x14ac:dyDescent="0.15">
      <c r="A557" s="190"/>
      <c r="B557" s="187"/>
      <c r="C557" s="181"/>
      <c r="D557" s="187"/>
      <c r="E557" s="332"/>
      <c r="F557" s="33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0"/>
      <c r="AF557" s="208"/>
      <c r="AG557" s="208"/>
      <c r="AH557" s="331"/>
      <c r="AI557" s="330"/>
      <c r="AJ557" s="208"/>
      <c r="AK557" s="208"/>
      <c r="AL557" s="208"/>
      <c r="AM557" s="330"/>
      <c r="AN557" s="208"/>
      <c r="AO557" s="208"/>
      <c r="AP557" s="331"/>
      <c r="AQ557" s="330"/>
      <c r="AR557" s="208"/>
      <c r="AS557" s="208"/>
      <c r="AT557" s="331"/>
      <c r="AU557" s="208"/>
      <c r="AV557" s="208"/>
      <c r="AW557" s="208"/>
      <c r="AX557" s="209"/>
      <c r="AY557">
        <f t="shared" si="86"/>
        <v>0</v>
      </c>
    </row>
    <row r="558" spans="1:51" ht="23.25" hidden="1" customHeight="1" x14ac:dyDescent="0.15">
      <c r="A558" s="190"/>
      <c r="B558" s="187"/>
      <c r="C558" s="181"/>
      <c r="D558" s="187"/>
      <c r="E558" s="332"/>
      <c r="F558" s="33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6" t="s">
        <v>180</v>
      </c>
      <c r="AC558" s="576"/>
      <c r="AD558" s="576"/>
      <c r="AE558" s="330"/>
      <c r="AF558" s="208"/>
      <c r="AG558" s="208"/>
      <c r="AH558" s="331"/>
      <c r="AI558" s="330"/>
      <c r="AJ558" s="208"/>
      <c r="AK558" s="208"/>
      <c r="AL558" s="208"/>
      <c r="AM558" s="330"/>
      <c r="AN558" s="208"/>
      <c r="AO558" s="208"/>
      <c r="AP558" s="331"/>
      <c r="AQ558" s="330"/>
      <c r="AR558" s="208"/>
      <c r="AS558" s="208"/>
      <c r="AT558" s="331"/>
      <c r="AU558" s="208"/>
      <c r="AV558" s="208"/>
      <c r="AW558" s="208"/>
      <c r="AX558" s="209"/>
      <c r="AY558">
        <f t="shared" si="86"/>
        <v>0</v>
      </c>
    </row>
    <row r="559" spans="1:51" ht="18.75" hidden="1" customHeight="1" x14ac:dyDescent="0.15">
      <c r="A559" s="190"/>
      <c r="B559" s="187"/>
      <c r="C559" s="181"/>
      <c r="D559" s="187"/>
      <c r="E559" s="332" t="s">
        <v>241</v>
      </c>
      <c r="F559" s="333"/>
      <c r="G559" s="334"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5" t="s">
        <v>240</v>
      </c>
      <c r="AF559" s="326"/>
      <c r="AG559" s="326"/>
      <c r="AH559" s="327"/>
      <c r="AI559" s="328" t="s">
        <v>546</v>
      </c>
      <c r="AJ559" s="328"/>
      <c r="AK559" s="328"/>
      <c r="AL559" s="158"/>
      <c r="AM559" s="328" t="s">
        <v>547</v>
      </c>
      <c r="AN559" s="328"/>
      <c r="AO559" s="328"/>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2"/>
      <c r="F560" s="33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29"/>
      <c r="AJ560" s="329"/>
      <c r="AK560" s="329"/>
      <c r="AL560" s="157"/>
      <c r="AM560" s="329"/>
      <c r="AN560" s="329"/>
      <c r="AO560" s="329"/>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2"/>
      <c r="F561" s="33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0"/>
      <c r="AF561" s="208"/>
      <c r="AG561" s="208"/>
      <c r="AH561" s="208"/>
      <c r="AI561" s="330"/>
      <c r="AJ561" s="208"/>
      <c r="AK561" s="208"/>
      <c r="AL561" s="208"/>
      <c r="AM561" s="330"/>
      <c r="AN561" s="208"/>
      <c r="AO561" s="208"/>
      <c r="AP561" s="331"/>
      <c r="AQ561" s="330"/>
      <c r="AR561" s="208"/>
      <c r="AS561" s="208"/>
      <c r="AT561" s="331"/>
      <c r="AU561" s="208"/>
      <c r="AV561" s="208"/>
      <c r="AW561" s="208"/>
      <c r="AX561" s="209"/>
      <c r="AY561">
        <f t="shared" ref="AY561:AY563" si="87">$AY$559</f>
        <v>0</v>
      </c>
    </row>
    <row r="562" spans="1:51" ht="23.25" hidden="1" customHeight="1" x14ac:dyDescent="0.15">
      <c r="A562" s="190"/>
      <c r="B562" s="187"/>
      <c r="C562" s="181"/>
      <c r="D562" s="187"/>
      <c r="E562" s="332"/>
      <c r="F562" s="33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0"/>
      <c r="AF562" s="208"/>
      <c r="AG562" s="208"/>
      <c r="AH562" s="331"/>
      <c r="AI562" s="330"/>
      <c r="AJ562" s="208"/>
      <c r="AK562" s="208"/>
      <c r="AL562" s="208"/>
      <c r="AM562" s="330"/>
      <c r="AN562" s="208"/>
      <c r="AO562" s="208"/>
      <c r="AP562" s="331"/>
      <c r="AQ562" s="330"/>
      <c r="AR562" s="208"/>
      <c r="AS562" s="208"/>
      <c r="AT562" s="331"/>
      <c r="AU562" s="208"/>
      <c r="AV562" s="208"/>
      <c r="AW562" s="208"/>
      <c r="AX562" s="209"/>
      <c r="AY562">
        <f t="shared" si="87"/>
        <v>0</v>
      </c>
    </row>
    <row r="563" spans="1:51" ht="23.25" hidden="1" customHeight="1" x14ac:dyDescent="0.15">
      <c r="A563" s="190"/>
      <c r="B563" s="187"/>
      <c r="C563" s="181"/>
      <c r="D563" s="187"/>
      <c r="E563" s="332"/>
      <c r="F563" s="33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6" t="s">
        <v>180</v>
      </c>
      <c r="AC563" s="576"/>
      <c r="AD563" s="576"/>
      <c r="AE563" s="330"/>
      <c r="AF563" s="208"/>
      <c r="AG563" s="208"/>
      <c r="AH563" s="331"/>
      <c r="AI563" s="330"/>
      <c r="AJ563" s="208"/>
      <c r="AK563" s="208"/>
      <c r="AL563" s="208"/>
      <c r="AM563" s="330"/>
      <c r="AN563" s="208"/>
      <c r="AO563" s="208"/>
      <c r="AP563" s="331"/>
      <c r="AQ563" s="330"/>
      <c r="AR563" s="208"/>
      <c r="AS563" s="208"/>
      <c r="AT563" s="331"/>
      <c r="AU563" s="208"/>
      <c r="AV563" s="208"/>
      <c r="AW563" s="208"/>
      <c r="AX563" s="209"/>
      <c r="AY563">
        <f t="shared" si="87"/>
        <v>0</v>
      </c>
    </row>
    <row r="564" spans="1:51" ht="18.75" hidden="1" customHeight="1" x14ac:dyDescent="0.15">
      <c r="A564" s="190"/>
      <c r="B564" s="187"/>
      <c r="C564" s="181"/>
      <c r="D564" s="187"/>
      <c r="E564" s="332" t="s">
        <v>242</v>
      </c>
      <c r="F564" s="333"/>
      <c r="G564" s="334"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5" t="s">
        <v>240</v>
      </c>
      <c r="AF564" s="326"/>
      <c r="AG564" s="326"/>
      <c r="AH564" s="327"/>
      <c r="AI564" s="328" t="s">
        <v>546</v>
      </c>
      <c r="AJ564" s="328"/>
      <c r="AK564" s="328"/>
      <c r="AL564" s="158"/>
      <c r="AM564" s="328" t="s">
        <v>547</v>
      </c>
      <c r="AN564" s="328"/>
      <c r="AO564" s="328"/>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2"/>
      <c r="F565" s="33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29"/>
      <c r="AJ565" s="329"/>
      <c r="AK565" s="329"/>
      <c r="AL565" s="157"/>
      <c r="AM565" s="329"/>
      <c r="AN565" s="329"/>
      <c r="AO565" s="329"/>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2"/>
      <c r="F566" s="33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0"/>
      <c r="AF566" s="208"/>
      <c r="AG566" s="208"/>
      <c r="AH566" s="208"/>
      <c r="AI566" s="330"/>
      <c r="AJ566" s="208"/>
      <c r="AK566" s="208"/>
      <c r="AL566" s="208"/>
      <c r="AM566" s="330"/>
      <c r="AN566" s="208"/>
      <c r="AO566" s="208"/>
      <c r="AP566" s="331"/>
      <c r="AQ566" s="330"/>
      <c r="AR566" s="208"/>
      <c r="AS566" s="208"/>
      <c r="AT566" s="331"/>
      <c r="AU566" s="208"/>
      <c r="AV566" s="208"/>
      <c r="AW566" s="208"/>
      <c r="AX566" s="209"/>
      <c r="AY566">
        <f t="shared" ref="AY566:AY568" si="88">$AY$564</f>
        <v>0</v>
      </c>
    </row>
    <row r="567" spans="1:51" ht="23.25" hidden="1" customHeight="1" x14ac:dyDescent="0.15">
      <c r="A567" s="190"/>
      <c r="B567" s="187"/>
      <c r="C567" s="181"/>
      <c r="D567" s="187"/>
      <c r="E567" s="332"/>
      <c r="F567" s="33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0"/>
      <c r="AF567" s="208"/>
      <c r="AG567" s="208"/>
      <c r="AH567" s="331"/>
      <c r="AI567" s="330"/>
      <c r="AJ567" s="208"/>
      <c r="AK567" s="208"/>
      <c r="AL567" s="208"/>
      <c r="AM567" s="330"/>
      <c r="AN567" s="208"/>
      <c r="AO567" s="208"/>
      <c r="AP567" s="331"/>
      <c r="AQ567" s="330"/>
      <c r="AR567" s="208"/>
      <c r="AS567" s="208"/>
      <c r="AT567" s="331"/>
      <c r="AU567" s="208"/>
      <c r="AV567" s="208"/>
      <c r="AW567" s="208"/>
      <c r="AX567" s="209"/>
      <c r="AY567">
        <f t="shared" si="88"/>
        <v>0</v>
      </c>
    </row>
    <row r="568" spans="1:51" ht="23.25" hidden="1" customHeight="1" x14ac:dyDescent="0.15">
      <c r="A568" s="190"/>
      <c r="B568" s="187"/>
      <c r="C568" s="181"/>
      <c r="D568" s="187"/>
      <c r="E568" s="332"/>
      <c r="F568" s="33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6" t="s">
        <v>14</v>
      </c>
      <c r="AC568" s="576"/>
      <c r="AD568" s="576"/>
      <c r="AE568" s="330"/>
      <c r="AF568" s="208"/>
      <c r="AG568" s="208"/>
      <c r="AH568" s="331"/>
      <c r="AI568" s="330"/>
      <c r="AJ568" s="208"/>
      <c r="AK568" s="208"/>
      <c r="AL568" s="208"/>
      <c r="AM568" s="330"/>
      <c r="AN568" s="208"/>
      <c r="AO568" s="208"/>
      <c r="AP568" s="331"/>
      <c r="AQ568" s="330"/>
      <c r="AR568" s="208"/>
      <c r="AS568" s="208"/>
      <c r="AT568" s="331"/>
      <c r="AU568" s="208"/>
      <c r="AV568" s="208"/>
      <c r="AW568" s="208"/>
      <c r="AX568" s="209"/>
      <c r="AY568">
        <f t="shared" si="88"/>
        <v>0</v>
      </c>
    </row>
    <row r="569" spans="1:51" ht="18.75" hidden="1" customHeight="1" x14ac:dyDescent="0.15">
      <c r="A569" s="190"/>
      <c r="B569" s="187"/>
      <c r="C569" s="181"/>
      <c r="D569" s="187"/>
      <c r="E569" s="332" t="s">
        <v>242</v>
      </c>
      <c r="F569" s="333"/>
      <c r="G569" s="334"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5" t="s">
        <v>240</v>
      </c>
      <c r="AF569" s="326"/>
      <c r="AG569" s="326"/>
      <c r="AH569" s="327"/>
      <c r="AI569" s="328" t="s">
        <v>546</v>
      </c>
      <c r="AJ569" s="328"/>
      <c r="AK569" s="328"/>
      <c r="AL569" s="158"/>
      <c r="AM569" s="328" t="s">
        <v>547</v>
      </c>
      <c r="AN569" s="328"/>
      <c r="AO569" s="328"/>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2"/>
      <c r="F570" s="33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29"/>
      <c r="AJ570" s="329"/>
      <c r="AK570" s="329"/>
      <c r="AL570" s="157"/>
      <c r="AM570" s="329"/>
      <c r="AN570" s="329"/>
      <c r="AO570" s="329"/>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2"/>
      <c r="F571" s="33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0"/>
      <c r="AF571" s="208"/>
      <c r="AG571" s="208"/>
      <c r="AH571" s="208"/>
      <c r="AI571" s="330"/>
      <c r="AJ571" s="208"/>
      <c r="AK571" s="208"/>
      <c r="AL571" s="208"/>
      <c r="AM571" s="330"/>
      <c r="AN571" s="208"/>
      <c r="AO571" s="208"/>
      <c r="AP571" s="331"/>
      <c r="AQ571" s="330"/>
      <c r="AR571" s="208"/>
      <c r="AS571" s="208"/>
      <c r="AT571" s="331"/>
      <c r="AU571" s="208"/>
      <c r="AV571" s="208"/>
      <c r="AW571" s="208"/>
      <c r="AX571" s="209"/>
      <c r="AY571">
        <f t="shared" ref="AY571:AY573" si="89">$AY$569</f>
        <v>0</v>
      </c>
    </row>
    <row r="572" spans="1:51" ht="23.25" hidden="1" customHeight="1" x14ac:dyDescent="0.15">
      <c r="A572" s="190"/>
      <c r="B572" s="187"/>
      <c r="C572" s="181"/>
      <c r="D572" s="187"/>
      <c r="E572" s="332"/>
      <c r="F572" s="33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0"/>
      <c r="AF572" s="208"/>
      <c r="AG572" s="208"/>
      <c r="AH572" s="331"/>
      <c r="AI572" s="330"/>
      <c r="AJ572" s="208"/>
      <c r="AK572" s="208"/>
      <c r="AL572" s="208"/>
      <c r="AM572" s="330"/>
      <c r="AN572" s="208"/>
      <c r="AO572" s="208"/>
      <c r="AP572" s="331"/>
      <c r="AQ572" s="330"/>
      <c r="AR572" s="208"/>
      <c r="AS572" s="208"/>
      <c r="AT572" s="331"/>
      <c r="AU572" s="208"/>
      <c r="AV572" s="208"/>
      <c r="AW572" s="208"/>
      <c r="AX572" s="209"/>
      <c r="AY572">
        <f t="shared" si="89"/>
        <v>0</v>
      </c>
    </row>
    <row r="573" spans="1:51" ht="23.25" hidden="1" customHeight="1" x14ac:dyDescent="0.15">
      <c r="A573" s="190"/>
      <c r="B573" s="187"/>
      <c r="C573" s="181"/>
      <c r="D573" s="187"/>
      <c r="E573" s="332"/>
      <c r="F573" s="33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6" t="s">
        <v>14</v>
      </c>
      <c r="AC573" s="576"/>
      <c r="AD573" s="576"/>
      <c r="AE573" s="330"/>
      <c r="AF573" s="208"/>
      <c r="AG573" s="208"/>
      <c r="AH573" s="331"/>
      <c r="AI573" s="330"/>
      <c r="AJ573" s="208"/>
      <c r="AK573" s="208"/>
      <c r="AL573" s="208"/>
      <c r="AM573" s="330"/>
      <c r="AN573" s="208"/>
      <c r="AO573" s="208"/>
      <c r="AP573" s="331"/>
      <c r="AQ573" s="330"/>
      <c r="AR573" s="208"/>
      <c r="AS573" s="208"/>
      <c r="AT573" s="331"/>
      <c r="AU573" s="208"/>
      <c r="AV573" s="208"/>
      <c r="AW573" s="208"/>
      <c r="AX573" s="209"/>
      <c r="AY573">
        <f t="shared" si="89"/>
        <v>0</v>
      </c>
    </row>
    <row r="574" spans="1:51" ht="18.75" hidden="1" customHeight="1" x14ac:dyDescent="0.15">
      <c r="A574" s="190"/>
      <c r="B574" s="187"/>
      <c r="C574" s="181"/>
      <c r="D574" s="187"/>
      <c r="E574" s="332" t="s">
        <v>242</v>
      </c>
      <c r="F574" s="333"/>
      <c r="G574" s="334"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5" t="s">
        <v>240</v>
      </c>
      <c r="AF574" s="326"/>
      <c r="AG574" s="326"/>
      <c r="AH574" s="327"/>
      <c r="AI574" s="328" t="s">
        <v>546</v>
      </c>
      <c r="AJ574" s="328"/>
      <c r="AK574" s="328"/>
      <c r="AL574" s="158"/>
      <c r="AM574" s="328" t="s">
        <v>547</v>
      </c>
      <c r="AN574" s="328"/>
      <c r="AO574" s="328"/>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2"/>
      <c r="F575" s="33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29"/>
      <c r="AJ575" s="329"/>
      <c r="AK575" s="329"/>
      <c r="AL575" s="157"/>
      <c r="AM575" s="329"/>
      <c r="AN575" s="329"/>
      <c r="AO575" s="329"/>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2"/>
      <c r="F576" s="33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0"/>
      <c r="AF576" s="208"/>
      <c r="AG576" s="208"/>
      <c r="AH576" s="208"/>
      <c r="AI576" s="330"/>
      <c r="AJ576" s="208"/>
      <c r="AK576" s="208"/>
      <c r="AL576" s="208"/>
      <c r="AM576" s="330"/>
      <c r="AN576" s="208"/>
      <c r="AO576" s="208"/>
      <c r="AP576" s="331"/>
      <c r="AQ576" s="330"/>
      <c r="AR576" s="208"/>
      <c r="AS576" s="208"/>
      <c r="AT576" s="331"/>
      <c r="AU576" s="208"/>
      <c r="AV576" s="208"/>
      <c r="AW576" s="208"/>
      <c r="AX576" s="209"/>
      <c r="AY576">
        <f t="shared" ref="AY576:AY578" si="90">$AY$574</f>
        <v>0</v>
      </c>
    </row>
    <row r="577" spans="1:51" ht="23.25" hidden="1" customHeight="1" x14ac:dyDescent="0.15">
      <c r="A577" s="190"/>
      <c r="B577" s="187"/>
      <c r="C577" s="181"/>
      <c r="D577" s="187"/>
      <c r="E577" s="332"/>
      <c r="F577" s="33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0"/>
      <c r="AF577" s="208"/>
      <c r="AG577" s="208"/>
      <c r="AH577" s="331"/>
      <c r="AI577" s="330"/>
      <c r="AJ577" s="208"/>
      <c r="AK577" s="208"/>
      <c r="AL577" s="208"/>
      <c r="AM577" s="330"/>
      <c r="AN577" s="208"/>
      <c r="AO577" s="208"/>
      <c r="AP577" s="331"/>
      <c r="AQ577" s="330"/>
      <c r="AR577" s="208"/>
      <c r="AS577" s="208"/>
      <c r="AT577" s="331"/>
      <c r="AU577" s="208"/>
      <c r="AV577" s="208"/>
      <c r="AW577" s="208"/>
      <c r="AX577" s="209"/>
      <c r="AY577">
        <f t="shared" si="90"/>
        <v>0</v>
      </c>
    </row>
    <row r="578" spans="1:51" ht="23.25" hidden="1" customHeight="1" x14ac:dyDescent="0.15">
      <c r="A578" s="190"/>
      <c r="B578" s="187"/>
      <c r="C578" s="181"/>
      <c r="D578" s="187"/>
      <c r="E578" s="332"/>
      <c r="F578" s="33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6" t="s">
        <v>14</v>
      </c>
      <c r="AC578" s="576"/>
      <c r="AD578" s="576"/>
      <c r="AE578" s="330"/>
      <c r="AF578" s="208"/>
      <c r="AG578" s="208"/>
      <c r="AH578" s="331"/>
      <c r="AI578" s="330"/>
      <c r="AJ578" s="208"/>
      <c r="AK578" s="208"/>
      <c r="AL578" s="208"/>
      <c r="AM578" s="330"/>
      <c r="AN578" s="208"/>
      <c r="AO578" s="208"/>
      <c r="AP578" s="331"/>
      <c r="AQ578" s="330"/>
      <c r="AR578" s="208"/>
      <c r="AS578" s="208"/>
      <c r="AT578" s="331"/>
      <c r="AU578" s="208"/>
      <c r="AV578" s="208"/>
      <c r="AW578" s="208"/>
      <c r="AX578" s="209"/>
      <c r="AY578">
        <f t="shared" si="90"/>
        <v>0</v>
      </c>
    </row>
    <row r="579" spans="1:51" ht="18.75" hidden="1" customHeight="1" x14ac:dyDescent="0.15">
      <c r="A579" s="190"/>
      <c r="B579" s="187"/>
      <c r="C579" s="181"/>
      <c r="D579" s="187"/>
      <c r="E579" s="332" t="s">
        <v>242</v>
      </c>
      <c r="F579" s="333"/>
      <c r="G579" s="334"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5" t="s">
        <v>240</v>
      </c>
      <c r="AF579" s="326"/>
      <c r="AG579" s="326"/>
      <c r="AH579" s="327"/>
      <c r="AI579" s="328" t="s">
        <v>546</v>
      </c>
      <c r="AJ579" s="328"/>
      <c r="AK579" s="328"/>
      <c r="AL579" s="158"/>
      <c r="AM579" s="328" t="s">
        <v>547</v>
      </c>
      <c r="AN579" s="328"/>
      <c r="AO579" s="328"/>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2"/>
      <c r="F580" s="33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29"/>
      <c r="AJ580" s="329"/>
      <c r="AK580" s="329"/>
      <c r="AL580" s="157"/>
      <c r="AM580" s="329"/>
      <c r="AN580" s="329"/>
      <c r="AO580" s="329"/>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2"/>
      <c r="F581" s="33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0"/>
      <c r="AF581" s="208"/>
      <c r="AG581" s="208"/>
      <c r="AH581" s="208"/>
      <c r="AI581" s="330"/>
      <c r="AJ581" s="208"/>
      <c r="AK581" s="208"/>
      <c r="AL581" s="208"/>
      <c r="AM581" s="330"/>
      <c r="AN581" s="208"/>
      <c r="AO581" s="208"/>
      <c r="AP581" s="331"/>
      <c r="AQ581" s="330"/>
      <c r="AR581" s="208"/>
      <c r="AS581" s="208"/>
      <c r="AT581" s="331"/>
      <c r="AU581" s="208"/>
      <c r="AV581" s="208"/>
      <c r="AW581" s="208"/>
      <c r="AX581" s="209"/>
      <c r="AY581">
        <f t="shared" ref="AY581:AY583" si="91">$AY$579</f>
        <v>0</v>
      </c>
    </row>
    <row r="582" spans="1:51" ht="23.25" hidden="1" customHeight="1" x14ac:dyDescent="0.15">
      <c r="A582" s="190"/>
      <c r="B582" s="187"/>
      <c r="C582" s="181"/>
      <c r="D582" s="187"/>
      <c r="E582" s="332"/>
      <c r="F582" s="33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0"/>
      <c r="AF582" s="208"/>
      <c r="AG582" s="208"/>
      <c r="AH582" s="331"/>
      <c r="AI582" s="330"/>
      <c r="AJ582" s="208"/>
      <c r="AK582" s="208"/>
      <c r="AL582" s="208"/>
      <c r="AM582" s="330"/>
      <c r="AN582" s="208"/>
      <c r="AO582" s="208"/>
      <c r="AP582" s="331"/>
      <c r="AQ582" s="330"/>
      <c r="AR582" s="208"/>
      <c r="AS582" s="208"/>
      <c r="AT582" s="331"/>
      <c r="AU582" s="208"/>
      <c r="AV582" s="208"/>
      <c r="AW582" s="208"/>
      <c r="AX582" s="209"/>
      <c r="AY582">
        <f t="shared" si="91"/>
        <v>0</v>
      </c>
    </row>
    <row r="583" spans="1:51" ht="23.25" hidden="1" customHeight="1" x14ac:dyDescent="0.15">
      <c r="A583" s="190"/>
      <c r="B583" s="187"/>
      <c r="C583" s="181"/>
      <c r="D583" s="187"/>
      <c r="E583" s="332"/>
      <c r="F583" s="33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6" t="s">
        <v>14</v>
      </c>
      <c r="AC583" s="576"/>
      <c r="AD583" s="576"/>
      <c r="AE583" s="330"/>
      <c r="AF583" s="208"/>
      <c r="AG583" s="208"/>
      <c r="AH583" s="331"/>
      <c r="AI583" s="330"/>
      <c r="AJ583" s="208"/>
      <c r="AK583" s="208"/>
      <c r="AL583" s="208"/>
      <c r="AM583" s="330"/>
      <c r="AN583" s="208"/>
      <c r="AO583" s="208"/>
      <c r="AP583" s="331"/>
      <c r="AQ583" s="330"/>
      <c r="AR583" s="208"/>
      <c r="AS583" s="208"/>
      <c r="AT583" s="331"/>
      <c r="AU583" s="208"/>
      <c r="AV583" s="208"/>
      <c r="AW583" s="208"/>
      <c r="AX583" s="209"/>
      <c r="AY583">
        <f t="shared" si="91"/>
        <v>0</v>
      </c>
    </row>
    <row r="584" spans="1:51" ht="18.75" hidden="1" customHeight="1" x14ac:dyDescent="0.15">
      <c r="A584" s="190"/>
      <c r="B584" s="187"/>
      <c r="C584" s="181"/>
      <c r="D584" s="187"/>
      <c r="E584" s="332" t="s">
        <v>242</v>
      </c>
      <c r="F584" s="333"/>
      <c r="G584" s="334"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5" t="s">
        <v>240</v>
      </c>
      <c r="AF584" s="326"/>
      <c r="AG584" s="326"/>
      <c r="AH584" s="327"/>
      <c r="AI584" s="328" t="s">
        <v>546</v>
      </c>
      <c r="AJ584" s="328"/>
      <c r="AK584" s="328"/>
      <c r="AL584" s="158"/>
      <c r="AM584" s="328" t="s">
        <v>547</v>
      </c>
      <c r="AN584" s="328"/>
      <c r="AO584" s="328"/>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2"/>
      <c r="F585" s="33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29"/>
      <c r="AJ585" s="329"/>
      <c r="AK585" s="329"/>
      <c r="AL585" s="157"/>
      <c r="AM585" s="329"/>
      <c r="AN585" s="329"/>
      <c r="AO585" s="329"/>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2"/>
      <c r="F586" s="33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0"/>
      <c r="AF586" s="208"/>
      <c r="AG586" s="208"/>
      <c r="AH586" s="208"/>
      <c r="AI586" s="330"/>
      <c r="AJ586" s="208"/>
      <c r="AK586" s="208"/>
      <c r="AL586" s="208"/>
      <c r="AM586" s="330"/>
      <c r="AN586" s="208"/>
      <c r="AO586" s="208"/>
      <c r="AP586" s="331"/>
      <c r="AQ586" s="330"/>
      <c r="AR586" s="208"/>
      <c r="AS586" s="208"/>
      <c r="AT586" s="331"/>
      <c r="AU586" s="208"/>
      <c r="AV586" s="208"/>
      <c r="AW586" s="208"/>
      <c r="AX586" s="209"/>
      <c r="AY586">
        <f t="shared" ref="AY586:AY588" si="92">$AY$584</f>
        <v>0</v>
      </c>
    </row>
    <row r="587" spans="1:51" ht="23.25" hidden="1" customHeight="1" x14ac:dyDescent="0.15">
      <c r="A587" s="190"/>
      <c r="B587" s="187"/>
      <c r="C587" s="181"/>
      <c r="D587" s="187"/>
      <c r="E587" s="332"/>
      <c r="F587" s="33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0"/>
      <c r="AF587" s="208"/>
      <c r="AG587" s="208"/>
      <c r="AH587" s="331"/>
      <c r="AI587" s="330"/>
      <c r="AJ587" s="208"/>
      <c r="AK587" s="208"/>
      <c r="AL587" s="208"/>
      <c r="AM587" s="330"/>
      <c r="AN587" s="208"/>
      <c r="AO587" s="208"/>
      <c r="AP587" s="331"/>
      <c r="AQ587" s="330"/>
      <c r="AR587" s="208"/>
      <c r="AS587" s="208"/>
      <c r="AT587" s="331"/>
      <c r="AU587" s="208"/>
      <c r="AV587" s="208"/>
      <c r="AW587" s="208"/>
      <c r="AX587" s="209"/>
      <c r="AY587">
        <f t="shared" si="92"/>
        <v>0</v>
      </c>
    </row>
    <row r="588" spans="1:51" ht="23.25" hidden="1" customHeight="1" x14ac:dyDescent="0.15">
      <c r="A588" s="190"/>
      <c r="B588" s="187"/>
      <c r="C588" s="181"/>
      <c r="D588" s="187"/>
      <c r="E588" s="332"/>
      <c r="F588" s="33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6" t="s">
        <v>14</v>
      </c>
      <c r="AC588" s="576"/>
      <c r="AD588" s="576"/>
      <c r="AE588" s="330"/>
      <c r="AF588" s="208"/>
      <c r="AG588" s="208"/>
      <c r="AH588" s="331"/>
      <c r="AI588" s="330"/>
      <c r="AJ588" s="208"/>
      <c r="AK588" s="208"/>
      <c r="AL588" s="208"/>
      <c r="AM588" s="330"/>
      <c r="AN588" s="208"/>
      <c r="AO588" s="208"/>
      <c r="AP588" s="331"/>
      <c r="AQ588" s="330"/>
      <c r="AR588" s="208"/>
      <c r="AS588" s="208"/>
      <c r="AT588" s="331"/>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c r="AY592" s="93" t="str">
        <f>IF(SUBSTITUTE($J$592,"-","")="","0","1")</f>
        <v>0</v>
      </c>
    </row>
    <row r="593" spans="1:51" ht="18.75" hidden="1" customHeight="1" x14ac:dyDescent="0.15">
      <c r="A593" s="190"/>
      <c r="B593" s="187"/>
      <c r="C593" s="181"/>
      <c r="D593" s="187"/>
      <c r="E593" s="332" t="s">
        <v>241</v>
      </c>
      <c r="F593" s="333"/>
      <c r="G593" s="334"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5" t="s">
        <v>240</v>
      </c>
      <c r="AF593" s="326"/>
      <c r="AG593" s="326"/>
      <c r="AH593" s="327"/>
      <c r="AI593" s="328" t="s">
        <v>546</v>
      </c>
      <c r="AJ593" s="328"/>
      <c r="AK593" s="328"/>
      <c r="AL593" s="158"/>
      <c r="AM593" s="328" t="s">
        <v>547</v>
      </c>
      <c r="AN593" s="328"/>
      <c r="AO593" s="328"/>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2"/>
      <c r="F594" s="33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29"/>
      <c r="AJ594" s="329"/>
      <c r="AK594" s="329"/>
      <c r="AL594" s="157"/>
      <c r="AM594" s="329"/>
      <c r="AN594" s="329"/>
      <c r="AO594" s="329"/>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2"/>
      <c r="F595" s="33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0"/>
      <c r="AF595" s="208"/>
      <c r="AG595" s="208"/>
      <c r="AH595" s="208"/>
      <c r="AI595" s="330"/>
      <c r="AJ595" s="208"/>
      <c r="AK595" s="208"/>
      <c r="AL595" s="208"/>
      <c r="AM595" s="330"/>
      <c r="AN595" s="208"/>
      <c r="AO595" s="208"/>
      <c r="AP595" s="331"/>
      <c r="AQ595" s="330"/>
      <c r="AR595" s="208"/>
      <c r="AS595" s="208"/>
      <c r="AT595" s="331"/>
      <c r="AU595" s="208"/>
      <c r="AV595" s="208"/>
      <c r="AW595" s="208"/>
      <c r="AX595" s="209"/>
      <c r="AY595">
        <f t="shared" ref="AY595:AY597" si="93">$AY$593</f>
        <v>0</v>
      </c>
    </row>
    <row r="596" spans="1:51" ht="23.25" hidden="1" customHeight="1" x14ac:dyDescent="0.15">
      <c r="A596" s="190"/>
      <c r="B596" s="187"/>
      <c r="C596" s="181"/>
      <c r="D596" s="187"/>
      <c r="E596" s="332"/>
      <c r="F596" s="33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0"/>
      <c r="AF596" s="208"/>
      <c r="AG596" s="208"/>
      <c r="AH596" s="331"/>
      <c r="AI596" s="330"/>
      <c r="AJ596" s="208"/>
      <c r="AK596" s="208"/>
      <c r="AL596" s="208"/>
      <c r="AM596" s="330"/>
      <c r="AN596" s="208"/>
      <c r="AO596" s="208"/>
      <c r="AP596" s="331"/>
      <c r="AQ596" s="330"/>
      <c r="AR596" s="208"/>
      <c r="AS596" s="208"/>
      <c r="AT596" s="331"/>
      <c r="AU596" s="208"/>
      <c r="AV596" s="208"/>
      <c r="AW596" s="208"/>
      <c r="AX596" s="209"/>
      <c r="AY596">
        <f t="shared" si="93"/>
        <v>0</v>
      </c>
    </row>
    <row r="597" spans="1:51" ht="23.25" hidden="1" customHeight="1" x14ac:dyDescent="0.15">
      <c r="A597" s="190"/>
      <c r="B597" s="187"/>
      <c r="C597" s="181"/>
      <c r="D597" s="187"/>
      <c r="E597" s="332"/>
      <c r="F597" s="33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6" t="s">
        <v>180</v>
      </c>
      <c r="AC597" s="576"/>
      <c r="AD597" s="576"/>
      <c r="AE597" s="330"/>
      <c r="AF597" s="208"/>
      <c r="AG597" s="208"/>
      <c r="AH597" s="331"/>
      <c r="AI597" s="330"/>
      <c r="AJ597" s="208"/>
      <c r="AK597" s="208"/>
      <c r="AL597" s="208"/>
      <c r="AM597" s="330"/>
      <c r="AN597" s="208"/>
      <c r="AO597" s="208"/>
      <c r="AP597" s="331"/>
      <c r="AQ597" s="330"/>
      <c r="AR597" s="208"/>
      <c r="AS597" s="208"/>
      <c r="AT597" s="331"/>
      <c r="AU597" s="208"/>
      <c r="AV597" s="208"/>
      <c r="AW597" s="208"/>
      <c r="AX597" s="209"/>
      <c r="AY597">
        <f t="shared" si="93"/>
        <v>0</v>
      </c>
    </row>
    <row r="598" spans="1:51" ht="18.75" hidden="1" customHeight="1" x14ac:dyDescent="0.15">
      <c r="A598" s="190"/>
      <c r="B598" s="187"/>
      <c r="C598" s="181"/>
      <c r="D598" s="187"/>
      <c r="E598" s="332" t="s">
        <v>241</v>
      </c>
      <c r="F598" s="333"/>
      <c r="G598" s="334"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5" t="s">
        <v>240</v>
      </c>
      <c r="AF598" s="326"/>
      <c r="AG598" s="326"/>
      <c r="AH598" s="327"/>
      <c r="AI598" s="328" t="s">
        <v>546</v>
      </c>
      <c r="AJ598" s="328"/>
      <c r="AK598" s="328"/>
      <c r="AL598" s="158"/>
      <c r="AM598" s="328" t="s">
        <v>547</v>
      </c>
      <c r="AN598" s="328"/>
      <c r="AO598" s="328"/>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2"/>
      <c r="F599" s="33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29"/>
      <c r="AJ599" s="329"/>
      <c r="AK599" s="329"/>
      <c r="AL599" s="157"/>
      <c r="AM599" s="329"/>
      <c r="AN599" s="329"/>
      <c r="AO599" s="329"/>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2"/>
      <c r="F600" s="33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0"/>
      <c r="AF600" s="208"/>
      <c r="AG600" s="208"/>
      <c r="AH600" s="208"/>
      <c r="AI600" s="330"/>
      <c r="AJ600" s="208"/>
      <c r="AK600" s="208"/>
      <c r="AL600" s="208"/>
      <c r="AM600" s="330"/>
      <c r="AN600" s="208"/>
      <c r="AO600" s="208"/>
      <c r="AP600" s="331"/>
      <c r="AQ600" s="330"/>
      <c r="AR600" s="208"/>
      <c r="AS600" s="208"/>
      <c r="AT600" s="331"/>
      <c r="AU600" s="208"/>
      <c r="AV600" s="208"/>
      <c r="AW600" s="208"/>
      <c r="AX600" s="209"/>
      <c r="AY600">
        <f t="shared" ref="AY600:AY602" si="94">$AY$598</f>
        <v>0</v>
      </c>
    </row>
    <row r="601" spans="1:51" ht="23.25" hidden="1" customHeight="1" x14ac:dyDescent="0.15">
      <c r="A601" s="190"/>
      <c r="B601" s="187"/>
      <c r="C601" s="181"/>
      <c r="D601" s="187"/>
      <c r="E601" s="332"/>
      <c r="F601" s="33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0"/>
      <c r="AF601" s="208"/>
      <c r="AG601" s="208"/>
      <c r="AH601" s="331"/>
      <c r="AI601" s="330"/>
      <c r="AJ601" s="208"/>
      <c r="AK601" s="208"/>
      <c r="AL601" s="208"/>
      <c r="AM601" s="330"/>
      <c r="AN601" s="208"/>
      <c r="AO601" s="208"/>
      <c r="AP601" s="331"/>
      <c r="AQ601" s="330"/>
      <c r="AR601" s="208"/>
      <c r="AS601" s="208"/>
      <c r="AT601" s="331"/>
      <c r="AU601" s="208"/>
      <c r="AV601" s="208"/>
      <c r="AW601" s="208"/>
      <c r="AX601" s="209"/>
      <c r="AY601">
        <f t="shared" si="94"/>
        <v>0</v>
      </c>
    </row>
    <row r="602" spans="1:51" ht="23.25" hidden="1" customHeight="1" x14ac:dyDescent="0.15">
      <c r="A602" s="190"/>
      <c r="B602" s="187"/>
      <c r="C602" s="181"/>
      <c r="D602" s="187"/>
      <c r="E602" s="332"/>
      <c r="F602" s="33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6" t="s">
        <v>180</v>
      </c>
      <c r="AC602" s="576"/>
      <c r="AD602" s="576"/>
      <c r="AE602" s="330"/>
      <c r="AF602" s="208"/>
      <c r="AG602" s="208"/>
      <c r="AH602" s="331"/>
      <c r="AI602" s="330"/>
      <c r="AJ602" s="208"/>
      <c r="AK602" s="208"/>
      <c r="AL602" s="208"/>
      <c r="AM602" s="330"/>
      <c r="AN602" s="208"/>
      <c r="AO602" s="208"/>
      <c r="AP602" s="331"/>
      <c r="AQ602" s="330"/>
      <c r="AR602" s="208"/>
      <c r="AS602" s="208"/>
      <c r="AT602" s="331"/>
      <c r="AU602" s="208"/>
      <c r="AV602" s="208"/>
      <c r="AW602" s="208"/>
      <c r="AX602" s="209"/>
      <c r="AY602">
        <f t="shared" si="94"/>
        <v>0</v>
      </c>
    </row>
    <row r="603" spans="1:51" ht="18.75" hidden="1" customHeight="1" x14ac:dyDescent="0.15">
      <c r="A603" s="190"/>
      <c r="B603" s="187"/>
      <c r="C603" s="181"/>
      <c r="D603" s="187"/>
      <c r="E603" s="332" t="s">
        <v>241</v>
      </c>
      <c r="F603" s="333"/>
      <c r="G603" s="334"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5" t="s">
        <v>240</v>
      </c>
      <c r="AF603" s="326"/>
      <c r="AG603" s="326"/>
      <c r="AH603" s="327"/>
      <c r="AI603" s="328" t="s">
        <v>546</v>
      </c>
      <c r="AJ603" s="328"/>
      <c r="AK603" s="328"/>
      <c r="AL603" s="158"/>
      <c r="AM603" s="328" t="s">
        <v>547</v>
      </c>
      <c r="AN603" s="328"/>
      <c r="AO603" s="328"/>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2"/>
      <c r="F604" s="33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29"/>
      <c r="AJ604" s="329"/>
      <c r="AK604" s="329"/>
      <c r="AL604" s="157"/>
      <c r="AM604" s="329"/>
      <c r="AN604" s="329"/>
      <c r="AO604" s="329"/>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2"/>
      <c r="F605" s="33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0"/>
      <c r="AF605" s="208"/>
      <c r="AG605" s="208"/>
      <c r="AH605" s="208"/>
      <c r="AI605" s="330"/>
      <c r="AJ605" s="208"/>
      <c r="AK605" s="208"/>
      <c r="AL605" s="208"/>
      <c r="AM605" s="330"/>
      <c r="AN605" s="208"/>
      <c r="AO605" s="208"/>
      <c r="AP605" s="331"/>
      <c r="AQ605" s="330"/>
      <c r="AR605" s="208"/>
      <c r="AS605" s="208"/>
      <c r="AT605" s="331"/>
      <c r="AU605" s="208"/>
      <c r="AV605" s="208"/>
      <c r="AW605" s="208"/>
      <c r="AX605" s="209"/>
      <c r="AY605">
        <f t="shared" ref="AY605:AY607" si="95">$AY$603</f>
        <v>0</v>
      </c>
    </row>
    <row r="606" spans="1:51" ht="23.25" hidden="1" customHeight="1" x14ac:dyDescent="0.15">
      <c r="A606" s="190"/>
      <c r="B606" s="187"/>
      <c r="C606" s="181"/>
      <c r="D606" s="187"/>
      <c r="E606" s="332"/>
      <c r="F606" s="33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0"/>
      <c r="AF606" s="208"/>
      <c r="AG606" s="208"/>
      <c r="AH606" s="331"/>
      <c r="AI606" s="330"/>
      <c r="AJ606" s="208"/>
      <c r="AK606" s="208"/>
      <c r="AL606" s="208"/>
      <c r="AM606" s="330"/>
      <c r="AN606" s="208"/>
      <c r="AO606" s="208"/>
      <c r="AP606" s="331"/>
      <c r="AQ606" s="330"/>
      <c r="AR606" s="208"/>
      <c r="AS606" s="208"/>
      <c r="AT606" s="331"/>
      <c r="AU606" s="208"/>
      <c r="AV606" s="208"/>
      <c r="AW606" s="208"/>
      <c r="AX606" s="209"/>
      <c r="AY606">
        <f t="shared" si="95"/>
        <v>0</v>
      </c>
    </row>
    <row r="607" spans="1:51" ht="23.25" hidden="1" customHeight="1" x14ac:dyDescent="0.15">
      <c r="A607" s="190"/>
      <c r="B607" s="187"/>
      <c r="C607" s="181"/>
      <c r="D607" s="187"/>
      <c r="E607" s="332"/>
      <c r="F607" s="33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6" t="s">
        <v>180</v>
      </c>
      <c r="AC607" s="576"/>
      <c r="AD607" s="576"/>
      <c r="AE607" s="330"/>
      <c r="AF607" s="208"/>
      <c r="AG607" s="208"/>
      <c r="AH607" s="331"/>
      <c r="AI607" s="330"/>
      <c r="AJ607" s="208"/>
      <c r="AK607" s="208"/>
      <c r="AL607" s="208"/>
      <c r="AM607" s="330"/>
      <c r="AN607" s="208"/>
      <c r="AO607" s="208"/>
      <c r="AP607" s="331"/>
      <c r="AQ607" s="330"/>
      <c r="AR607" s="208"/>
      <c r="AS607" s="208"/>
      <c r="AT607" s="331"/>
      <c r="AU607" s="208"/>
      <c r="AV607" s="208"/>
      <c r="AW607" s="208"/>
      <c r="AX607" s="209"/>
      <c r="AY607">
        <f t="shared" si="95"/>
        <v>0</v>
      </c>
    </row>
    <row r="608" spans="1:51" ht="18.75" hidden="1" customHeight="1" x14ac:dyDescent="0.15">
      <c r="A608" s="190"/>
      <c r="B608" s="187"/>
      <c r="C608" s="181"/>
      <c r="D608" s="187"/>
      <c r="E608" s="332" t="s">
        <v>241</v>
      </c>
      <c r="F608" s="333"/>
      <c r="G608" s="334"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5" t="s">
        <v>240</v>
      </c>
      <c r="AF608" s="326"/>
      <c r="AG608" s="326"/>
      <c r="AH608" s="327"/>
      <c r="AI608" s="328" t="s">
        <v>546</v>
      </c>
      <c r="AJ608" s="328"/>
      <c r="AK608" s="328"/>
      <c r="AL608" s="158"/>
      <c r="AM608" s="328" t="s">
        <v>547</v>
      </c>
      <c r="AN608" s="328"/>
      <c r="AO608" s="328"/>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2"/>
      <c r="F609" s="33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29"/>
      <c r="AJ609" s="329"/>
      <c r="AK609" s="329"/>
      <c r="AL609" s="157"/>
      <c r="AM609" s="329"/>
      <c r="AN609" s="329"/>
      <c r="AO609" s="329"/>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2"/>
      <c r="F610" s="33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0"/>
      <c r="AF610" s="208"/>
      <c r="AG610" s="208"/>
      <c r="AH610" s="208"/>
      <c r="AI610" s="330"/>
      <c r="AJ610" s="208"/>
      <c r="AK610" s="208"/>
      <c r="AL610" s="208"/>
      <c r="AM610" s="330"/>
      <c r="AN610" s="208"/>
      <c r="AO610" s="208"/>
      <c r="AP610" s="331"/>
      <c r="AQ610" s="330"/>
      <c r="AR610" s="208"/>
      <c r="AS610" s="208"/>
      <c r="AT610" s="331"/>
      <c r="AU610" s="208"/>
      <c r="AV610" s="208"/>
      <c r="AW610" s="208"/>
      <c r="AX610" s="209"/>
      <c r="AY610">
        <f t="shared" ref="AY610:AY612" si="96">$AY$608</f>
        <v>0</v>
      </c>
    </row>
    <row r="611" spans="1:51" ht="23.25" hidden="1" customHeight="1" x14ac:dyDescent="0.15">
      <c r="A611" s="190"/>
      <c r="B611" s="187"/>
      <c r="C611" s="181"/>
      <c r="D611" s="187"/>
      <c r="E611" s="332"/>
      <c r="F611" s="33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0"/>
      <c r="AF611" s="208"/>
      <c r="AG611" s="208"/>
      <c r="AH611" s="331"/>
      <c r="AI611" s="330"/>
      <c r="AJ611" s="208"/>
      <c r="AK611" s="208"/>
      <c r="AL611" s="208"/>
      <c r="AM611" s="330"/>
      <c r="AN611" s="208"/>
      <c r="AO611" s="208"/>
      <c r="AP611" s="331"/>
      <c r="AQ611" s="330"/>
      <c r="AR611" s="208"/>
      <c r="AS611" s="208"/>
      <c r="AT611" s="331"/>
      <c r="AU611" s="208"/>
      <c r="AV611" s="208"/>
      <c r="AW611" s="208"/>
      <c r="AX611" s="209"/>
      <c r="AY611">
        <f t="shared" si="96"/>
        <v>0</v>
      </c>
    </row>
    <row r="612" spans="1:51" ht="23.25" hidden="1" customHeight="1" x14ac:dyDescent="0.15">
      <c r="A612" s="190"/>
      <c r="B612" s="187"/>
      <c r="C612" s="181"/>
      <c r="D612" s="187"/>
      <c r="E612" s="332"/>
      <c r="F612" s="33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6" t="s">
        <v>180</v>
      </c>
      <c r="AC612" s="576"/>
      <c r="AD612" s="576"/>
      <c r="AE612" s="330"/>
      <c r="AF612" s="208"/>
      <c r="AG612" s="208"/>
      <c r="AH612" s="331"/>
      <c r="AI612" s="330"/>
      <c r="AJ612" s="208"/>
      <c r="AK612" s="208"/>
      <c r="AL612" s="208"/>
      <c r="AM612" s="330"/>
      <c r="AN612" s="208"/>
      <c r="AO612" s="208"/>
      <c r="AP612" s="331"/>
      <c r="AQ612" s="330"/>
      <c r="AR612" s="208"/>
      <c r="AS612" s="208"/>
      <c r="AT612" s="331"/>
      <c r="AU612" s="208"/>
      <c r="AV612" s="208"/>
      <c r="AW612" s="208"/>
      <c r="AX612" s="209"/>
      <c r="AY612">
        <f t="shared" si="96"/>
        <v>0</v>
      </c>
    </row>
    <row r="613" spans="1:51" ht="18.75" hidden="1" customHeight="1" x14ac:dyDescent="0.15">
      <c r="A613" s="190"/>
      <c r="B613" s="187"/>
      <c r="C613" s="181"/>
      <c r="D613" s="187"/>
      <c r="E613" s="332" t="s">
        <v>241</v>
      </c>
      <c r="F613" s="333"/>
      <c r="G613" s="334"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5" t="s">
        <v>240</v>
      </c>
      <c r="AF613" s="326"/>
      <c r="AG613" s="326"/>
      <c r="AH613" s="327"/>
      <c r="AI613" s="328" t="s">
        <v>546</v>
      </c>
      <c r="AJ613" s="328"/>
      <c r="AK613" s="328"/>
      <c r="AL613" s="158"/>
      <c r="AM613" s="328" t="s">
        <v>547</v>
      </c>
      <c r="AN613" s="328"/>
      <c r="AO613" s="328"/>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2"/>
      <c r="F614" s="33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29"/>
      <c r="AJ614" s="329"/>
      <c r="AK614" s="329"/>
      <c r="AL614" s="157"/>
      <c r="AM614" s="329"/>
      <c r="AN614" s="329"/>
      <c r="AO614" s="329"/>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2"/>
      <c r="F615" s="33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0"/>
      <c r="AF615" s="208"/>
      <c r="AG615" s="208"/>
      <c r="AH615" s="208"/>
      <c r="AI615" s="330"/>
      <c r="AJ615" s="208"/>
      <c r="AK615" s="208"/>
      <c r="AL615" s="208"/>
      <c r="AM615" s="330"/>
      <c r="AN615" s="208"/>
      <c r="AO615" s="208"/>
      <c r="AP615" s="331"/>
      <c r="AQ615" s="330"/>
      <c r="AR615" s="208"/>
      <c r="AS615" s="208"/>
      <c r="AT615" s="331"/>
      <c r="AU615" s="208"/>
      <c r="AV615" s="208"/>
      <c r="AW615" s="208"/>
      <c r="AX615" s="209"/>
      <c r="AY615">
        <f t="shared" ref="AY615:AY617" si="97">$AY$613</f>
        <v>0</v>
      </c>
    </row>
    <row r="616" spans="1:51" ht="23.25" hidden="1" customHeight="1" x14ac:dyDescent="0.15">
      <c r="A616" s="190"/>
      <c r="B616" s="187"/>
      <c r="C616" s="181"/>
      <c r="D616" s="187"/>
      <c r="E616" s="332"/>
      <c r="F616" s="33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0"/>
      <c r="AF616" s="208"/>
      <c r="AG616" s="208"/>
      <c r="AH616" s="331"/>
      <c r="AI616" s="330"/>
      <c r="AJ616" s="208"/>
      <c r="AK616" s="208"/>
      <c r="AL616" s="208"/>
      <c r="AM616" s="330"/>
      <c r="AN616" s="208"/>
      <c r="AO616" s="208"/>
      <c r="AP616" s="331"/>
      <c r="AQ616" s="330"/>
      <c r="AR616" s="208"/>
      <c r="AS616" s="208"/>
      <c r="AT616" s="331"/>
      <c r="AU616" s="208"/>
      <c r="AV616" s="208"/>
      <c r="AW616" s="208"/>
      <c r="AX616" s="209"/>
      <c r="AY616">
        <f t="shared" si="97"/>
        <v>0</v>
      </c>
    </row>
    <row r="617" spans="1:51" ht="23.25" hidden="1" customHeight="1" x14ac:dyDescent="0.15">
      <c r="A617" s="190"/>
      <c r="B617" s="187"/>
      <c r="C617" s="181"/>
      <c r="D617" s="187"/>
      <c r="E617" s="332"/>
      <c r="F617" s="33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6" t="s">
        <v>180</v>
      </c>
      <c r="AC617" s="576"/>
      <c r="AD617" s="576"/>
      <c r="AE617" s="330"/>
      <c r="AF617" s="208"/>
      <c r="AG617" s="208"/>
      <c r="AH617" s="331"/>
      <c r="AI617" s="330"/>
      <c r="AJ617" s="208"/>
      <c r="AK617" s="208"/>
      <c r="AL617" s="208"/>
      <c r="AM617" s="330"/>
      <c r="AN617" s="208"/>
      <c r="AO617" s="208"/>
      <c r="AP617" s="331"/>
      <c r="AQ617" s="330"/>
      <c r="AR617" s="208"/>
      <c r="AS617" s="208"/>
      <c r="AT617" s="331"/>
      <c r="AU617" s="208"/>
      <c r="AV617" s="208"/>
      <c r="AW617" s="208"/>
      <c r="AX617" s="209"/>
      <c r="AY617">
        <f t="shared" si="97"/>
        <v>0</v>
      </c>
    </row>
    <row r="618" spans="1:51" ht="18.75" hidden="1" customHeight="1" x14ac:dyDescent="0.15">
      <c r="A618" s="190"/>
      <c r="B618" s="187"/>
      <c r="C618" s="181"/>
      <c r="D618" s="187"/>
      <c r="E618" s="332" t="s">
        <v>242</v>
      </c>
      <c r="F618" s="333"/>
      <c r="G618" s="334"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5" t="s">
        <v>240</v>
      </c>
      <c r="AF618" s="326"/>
      <c r="AG618" s="326"/>
      <c r="AH618" s="327"/>
      <c r="AI618" s="328" t="s">
        <v>546</v>
      </c>
      <c r="AJ618" s="328"/>
      <c r="AK618" s="328"/>
      <c r="AL618" s="158"/>
      <c r="AM618" s="328" t="s">
        <v>547</v>
      </c>
      <c r="AN618" s="328"/>
      <c r="AO618" s="328"/>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2"/>
      <c r="F619" s="33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29"/>
      <c r="AJ619" s="329"/>
      <c r="AK619" s="329"/>
      <c r="AL619" s="157"/>
      <c r="AM619" s="329"/>
      <c r="AN619" s="329"/>
      <c r="AO619" s="329"/>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2"/>
      <c r="F620" s="33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0"/>
      <c r="AF620" s="208"/>
      <c r="AG620" s="208"/>
      <c r="AH620" s="208"/>
      <c r="AI620" s="330"/>
      <c r="AJ620" s="208"/>
      <c r="AK620" s="208"/>
      <c r="AL620" s="208"/>
      <c r="AM620" s="330"/>
      <c r="AN620" s="208"/>
      <c r="AO620" s="208"/>
      <c r="AP620" s="331"/>
      <c r="AQ620" s="330"/>
      <c r="AR620" s="208"/>
      <c r="AS620" s="208"/>
      <c r="AT620" s="331"/>
      <c r="AU620" s="208"/>
      <c r="AV620" s="208"/>
      <c r="AW620" s="208"/>
      <c r="AX620" s="209"/>
      <c r="AY620">
        <f t="shared" ref="AY620:AY622" si="98">$AY$618</f>
        <v>0</v>
      </c>
    </row>
    <row r="621" spans="1:51" ht="23.25" hidden="1" customHeight="1" x14ac:dyDescent="0.15">
      <c r="A621" s="190"/>
      <c r="B621" s="187"/>
      <c r="C621" s="181"/>
      <c r="D621" s="187"/>
      <c r="E621" s="332"/>
      <c r="F621" s="33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0"/>
      <c r="AF621" s="208"/>
      <c r="AG621" s="208"/>
      <c r="AH621" s="331"/>
      <c r="AI621" s="330"/>
      <c r="AJ621" s="208"/>
      <c r="AK621" s="208"/>
      <c r="AL621" s="208"/>
      <c r="AM621" s="330"/>
      <c r="AN621" s="208"/>
      <c r="AO621" s="208"/>
      <c r="AP621" s="331"/>
      <c r="AQ621" s="330"/>
      <c r="AR621" s="208"/>
      <c r="AS621" s="208"/>
      <c r="AT621" s="331"/>
      <c r="AU621" s="208"/>
      <c r="AV621" s="208"/>
      <c r="AW621" s="208"/>
      <c r="AX621" s="209"/>
      <c r="AY621">
        <f t="shared" si="98"/>
        <v>0</v>
      </c>
    </row>
    <row r="622" spans="1:51" ht="23.25" hidden="1" customHeight="1" x14ac:dyDescent="0.15">
      <c r="A622" s="190"/>
      <c r="B622" s="187"/>
      <c r="C622" s="181"/>
      <c r="D622" s="187"/>
      <c r="E622" s="332"/>
      <c r="F622" s="33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6" t="s">
        <v>14</v>
      </c>
      <c r="AC622" s="576"/>
      <c r="AD622" s="576"/>
      <c r="AE622" s="330"/>
      <c r="AF622" s="208"/>
      <c r="AG622" s="208"/>
      <c r="AH622" s="331"/>
      <c r="AI622" s="330"/>
      <c r="AJ622" s="208"/>
      <c r="AK622" s="208"/>
      <c r="AL622" s="208"/>
      <c r="AM622" s="330"/>
      <c r="AN622" s="208"/>
      <c r="AO622" s="208"/>
      <c r="AP622" s="331"/>
      <c r="AQ622" s="330"/>
      <c r="AR622" s="208"/>
      <c r="AS622" s="208"/>
      <c r="AT622" s="331"/>
      <c r="AU622" s="208"/>
      <c r="AV622" s="208"/>
      <c r="AW622" s="208"/>
      <c r="AX622" s="209"/>
      <c r="AY622">
        <f t="shared" si="98"/>
        <v>0</v>
      </c>
    </row>
    <row r="623" spans="1:51" ht="18.75" hidden="1" customHeight="1" x14ac:dyDescent="0.15">
      <c r="A623" s="190"/>
      <c r="B623" s="187"/>
      <c r="C623" s="181"/>
      <c r="D623" s="187"/>
      <c r="E623" s="332" t="s">
        <v>242</v>
      </c>
      <c r="F623" s="333"/>
      <c r="G623" s="334"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5" t="s">
        <v>240</v>
      </c>
      <c r="AF623" s="326"/>
      <c r="AG623" s="326"/>
      <c r="AH623" s="327"/>
      <c r="AI623" s="328" t="s">
        <v>546</v>
      </c>
      <c r="AJ623" s="328"/>
      <c r="AK623" s="328"/>
      <c r="AL623" s="158"/>
      <c r="AM623" s="328" t="s">
        <v>547</v>
      </c>
      <c r="AN623" s="328"/>
      <c r="AO623" s="328"/>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2"/>
      <c r="F624" s="33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29"/>
      <c r="AJ624" s="329"/>
      <c r="AK624" s="329"/>
      <c r="AL624" s="157"/>
      <c r="AM624" s="329"/>
      <c r="AN624" s="329"/>
      <c r="AO624" s="329"/>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2"/>
      <c r="F625" s="33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0"/>
      <c r="AF625" s="208"/>
      <c r="AG625" s="208"/>
      <c r="AH625" s="208"/>
      <c r="AI625" s="330"/>
      <c r="AJ625" s="208"/>
      <c r="AK625" s="208"/>
      <c r="AL625" s="208"/>
      <c r="AM625" s="330"/>
      <c r="AN625" s="208"/>
      <c r="AO625" s="208"/>
      <c r="AP625" s="331"/>
      <c r="AQ625" s="330"/>
      <c r="AR625" s="208"/>
      <c r="AS625" s="208"/>
      <c r="AT625" s="331"/>
      <c r="AU625" s="208"/>
      <c r="AV625" s="208"/>
      <c r="AW625" s="208"/>
      <c r="AX625" s="209"/>
      <c r="AY625">
        <f t="shared" ref="AY625:AY627" si="99">$AY$623</f>
        <v>0</v>
      </c>
    </row>
    <row r="626" spans="1:51" ht="23.25" hidden="1" customHeight="1" x14ac:dyDescent="0.15">
      <c r="A626" s="190"/>
      <c r="B626" s="187"/>
      <c r="C626" s="181"/>
      <c r="D626" s="187"/>
      <c r="E626" s="332"/>
      <c r="F626" s="33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0"/>
      <c r="AF626" s="208"/>
      <c r="AG626" s="208"/>
      <c r="AH626" s="331"/>
      <c r="AI626" s="330"/>
      <c r="AJ626" s="208"/>
      <c r="AK626" s="208"/>
      <c r="AL626" s="208"/>
      <c r="AM626" s="330"/>
      <c r="AN626" s="208"/>
      <c r="AO626" s="208"/>
      <c r="AP626" s="331"/>
      <c r="AQ626" s="330"/>
      <c r="AR626" s="208"/>
      <c r="AS626" s="208"/>
      <c r="AT626" s="331"/>
      <c r="AU626" s="208"/>
      <c r="AV626" s="208"/>
      <c r="AW626" s="208"/>
      <c r="AX626" s="209"/>
      <c r="AY626">
        <f t="shared" si="99"/>
        <v>0</v>
      </c>
    </row>
    <row r="627" spans="1:51" ht="23.25" hidden="1" customHeight="1" x14ac:dyDescent="0.15">
      <c r="A627" s="190"/>
      <c r="B627" s="187"/>
      <c r="C627" s="181"/>
      <c r="D627" s="187"/>
      <c r="E627" s="332"/>
      <c r="F627" s="33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6" t="s">
        <v>14</v>
      </c>
      <c r="AC627" s="576"/>
      <c r="AD627" s="576"/>
      <c r="AE627" s="330"/>
      <c r="AF627" s="208"/>
      <c r="AG627" s="208"/>
      <c r="AH627" s="331"/>
      <c r="AI627" s="330"/>
      <c r="AJ627" s="208"/>
      <c r="AK627" s="208"/>
      <c r="AL627" s="208"/>
      <c r="AM627" s="330"/>
      <c r="AN627" s="208"/>
      <c r="AO627" s="208"/>
      <c r="AP627" s="331"/>
      <c r="AQ627" s="330"/>
      <c r="AR627" s="208"/>
      <c r="AS627" s="208"/>
      <c r="AT627" s="331"/>
      <c r="AU627" s="208"/>
      <c r="AV627" s="208"/>
      <c r="AW627" s="208"/>
      <c r="AX627" s="209"/>
      <c r="AY627">
        <f t="shared" si="99"/>
        <v>0</v>
      </c>
    </row>
    <row r="628" spans="1:51" ht="18.75" hidden="1" customHeight="1" x14ac:dyDescent="0.15">
      <c r="A628" s="190"/>
      <c r="B628" s="187"/>
      <c r="C628" s="181"/>
      <c r="D628" s="187"/>
      <c r="E628" s="332" t="s">
        <v>242</v>
      </c>
      <c r="F628" s="333"/>
      <c r="G628" s="334"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5" t="s">
        <v>240</v>
      </c>
      <c r="AF628" s="326"/>
      <c r="AG628" s="326"/>
      <c r="AH628" s="327"/>
      <c r="AI628" s="328" t="s">
        <v>546</v>
      </c>
      <c r="AJ628" s="328"/>
      <c r="AK628" s="328"/>
      <c r="AL628" s="158"/>
      <c r="AM628" s="328" t="s">
        <v>547</v>
      </c>
      <c r="AN628" s="328"/>
      <c r="AO628" s="328"/>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2"/>
      <c r="F629" s="33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29"/>
      <c r="AJ629" s="329"/>
      <c r="AK629" s="329"/>
      <c r="AL629" s="157"/>
      <c r="AM629" s="329"/>
      <c r="AN629" s="329"/>
      <c r="AO629" s="329"/>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2"/>
      <c r="F630" s="33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0"/>
      <c r="AF630" s="208"/>
      <c r="AG630" s="208"/>
      <c r="AH630" s="208"/>
      <c r="AI630" s="330"/>
      <c r="AJ630" s="208"/>
      <c r="AK630" s="208"/>
      <c r="AL630" s="208"/>
      <c r="AM630" s="330"/>
      <c r="AN630" s="208"/>
      <c r="AO630" s="208"/>
      <c r="AP630" s="331"/>
      <c r="AQ630" s="330"/>
      <c r="AR630" s="208"/>
      <c r="AS630" s="208"/>
      <c r="AT630" s="331"/>
      <c r="AU630" s="208"/>
      <c r="AV630" s="208"/>
      <c r="AW630" s="208"/>
      <c r="AX630" s="209"/>
      <c r="AY630">
        <f t="shared" ref="AY630:AY632" si="100">$AY$628</f>
        <v>0</v>
      </c>
    </row>
    <row r="631" spans="1:51" ht="23.25" hidden="1" customHeight="1" x14ac:dyDescent="0.15">
      <c r="A631" s="190"/>
      <c r="B631" s="187"/>
      <c r="C631" s="181"/>
      <c r="D631" s="187"/>
      <c r="E631" s="332"/>
      <c r="F631" s="33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0"/>
      <c r="AF631" s="208"/>
      <c r="AG631" s="208"/>
      <c r="AH631" s="331"/>
      <c r="AI631" s="330"/>
      <c r="AJ631" s="208"/>
      <c r="AK631" s="208"/>
      <c r="AL631" s="208"/>
      <c r="AM631" s="330"/>
      <c r="AN631" s="208"/>
      <c r="AO631" s="208"/>
      <c r="AP631" s="331"/>
      <c r="AQ631" s="330"/>
      <c r="AR631" s="208"/>
      <c r="AS631" s="208"/>
      <c r="AT631" s="331"/>
      <c r="AU631" s="208"/>
      <c r="AV631" s="208"/>
      <c r="AW631" s="208"/>
      <c r="AX631" s="209"/>
      <c r="AY631">
        <f t="shared" si="100"/>
        <v>0</v>
      </c>
    </row>
    <row r="632" spans="1:51" ht="23.25" hidden="1" customHeight="1" x14ac:dyDescent="0.15">
      <c r="A632" s="190"/>
      <c r="B632" s="187"/>
      <c r="C632" s="181"/>
      <c r="D632" s="187"/>
      <c r="E632" s="332"/>
      <c r="F632" s="33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6" t="s">
        <v>14</v>
      </c>
      <c r="AC632" s="576"/>
      <c r="AD632" s="576"/>
      <c r="AE632" s="330"/>
      <c r="AF632" s="208"/>
      <c r="AG632" s="208"/>
      <c r="AH632" s="331"/>
      <c r="AI632" s="330"/>
      <c r="AJ632" s="208"/>
      <c r="AK632" s="208"/>
      <c r="AL632" s="208"/>
      <c r="AM632" s="330"/>
      <c r="AN632" s="208"/>
      <c r="AO632" s="208"/>
      <c r="AP632" s="331"/>
      <c r="AQ632" s="330"/>
      <c r="AR632" s="208"/>
      <c r="AS632" s="208"/>
      <c r="AT632" s="331"/>
      <c r="AU632" s="208"/>
      <c r="AV632" s="208"/>
      <c r="AW632" s="208"/>
      <c r="AX632" s="209"/>
      <c r="AY632">
        <f t="shared" si="100"/>
        <v>0</v>
      </c>
    </row>
    <row r="633" spans="1:51" ht="18.75" hidden="1" customHeight="1" x14ac:dyDescent="0.15">
      <c r="A633" s="190"/>
      <c r="B633" s="187"/>
      <c r="C633" s="181"/>
      <c r="D633" s="187"/>
      <c r="E633" s="332" t="s">
        <v>242</v>
      </c>
      <c r="F633" s="333"/>
      <c r="G633" s="334"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5" t="s">
        <v>240</v>
      </c>
      <c r="AF633" s="326"/>
      <c r="AG633" s="326"/>
      <c r="AH633" s="327"/>
      <c r="AI633" s="328" t="s">
        <v>546</v>
      </c>
      <c r="AJ633" s="328"/>
      <c r="AK633" s="328"/>
      <c r="AL633" s="158"/>
      <c r="AM633" s="328" t="s">
        <v>547</v>
      </c>
      <c r="AN633" s="328"/>
      <c r="AO633" s="328"/>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2"/>
      <c r="F634" s="33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29"/>
      <c r="AJ634" s="329"/>
      <c r="AK634" s="329"/>
      <c r="AL634" s="157"/>
      <c r="AM634" s="329"/>
      <c r="AN634" s="329"/>
      <c r="AO634" s="329"/>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2"/>
      <c r="F635" s="33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0"/>
      <c r="AF635" s="208"/>
      <c r="AG635" s="208"/>
      <c r="AH635" s="208"/>
      <c r="AI635" s="330"/>
      <c r="AJ635" s="208"/>
      <c r="AK635" s="208"/>
      <c r="AL635" s="208"/>
      <c r="AM635" s="330"/>
      <c r="AN635" s="208"/>
      <c r="AO635" s="208"/>
      <c r="AP635" s="331"/>
      <c r="AQ635" s="330"/>
      <c r="AR635" s="208"/>
      <c r="AS635" s="208"/>
      <c r="AT635" s="331"/>
      <c r="AU635" s="208"/>
      <c r="AV635" s="208"/>
      <c r="AW635" s="208"/>
      <c r="AX635" s="209"/>
      <c r="AY635">
        <f t="shared" ref="AY635:AY637" si="101">$AY$633</f>
        <v>0</v>
      </c>
    </row>
    <row r="636" spans="1:51" ht="23.25" hidden="1" customHeight="1" x14ac:dyDescent="0.15">
      <c r="A636" s="190"/>
      <c r="B636" s="187"/>
      <c r="C636" s="181"/>
      <c r="D636" s="187"/>
      <c r="E636" s="332"/>
      <c r="F636" s="33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0"/>
      <c r="AF636" s="208"/>
      <c r="AG636" s="208"/>
      <c r="AH636" s="331"/>
      <c r="AI636" s="330"/>
      <c r="AJ636" s="208"/>
      <c r="AK636" s="208"/>
      <c r="AL636" s="208"/>
      <c r="AM636" s="330"/>
      <c r="AN636" s="208"/>
      <c r="AO636" s="208"/>
      <c r="AP636" s="331"/>
      <c r="AQ636" s="330"/>
      <c r="AR636" s="208"/>
      <c r="AS636" s="208"/>
      <c r="AT636" s="331"/>
      <c r="AU636" s="208"/>
      <c r="AV636" s="208"/>
      <c r="AW636" s="208"/>
      <c r="AX636" s="209"/>
      <c r="AY636">
        <f t="shared" si="101"/>
        <v>0</v>
      </c>
    </row>
    <row r="637" spans="1:51" ht="23.25" hidden="1" customHeight="1" x14ac:dyDescent="0.15">
      <c r="A637" s="190"/>
      <c r="B637" s="187"/>
      <c r="C637" s="181"/>
      <c r="D637" s="187"/>
      <c r="E637" s="332"/>
      <c r="F637" s="33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6" t="s">
        <v>14</v>
      </c>
      <c r="AC637" s="576"/>
      <c r="AD637" s="576"/>
      <c r="AE637" s="330"/>
      <c r="AF637" s="208"/>
      <c r="AG637" s="208"/>
      <c r="AH637" s="331"/>
      <c r="AI637" s="330"/>
      <c r="AJ637" s="208"/>
      <c r="AK637" s="208"/>
      <c r="AL637" s="208"/>
      <c r="AM637" s="330"/>
      <c r="AN637" s="208"/>
      <c r="AO637" s="208"/>
      <c r="AP637" s="331"/>
      <c r="AQ637" s="330"/>
      <c r="AR637" s="208"/>
      <c r="AS637" s="208"/>
      <c r="AT637" s="331"/>
      <c r="AU637" s="208"/>
      <c r="AV637" s="208"/>
      <c r="AW637" s="208"/>
      <c r="AX637" s="209"/>
      <c r="AY637">
        <f t="shared" si="101"/>
        <v>0</v>
      </c>
    </row>
    <row r="638" spans="1:51" ht="18.75" hidden="1" customHeight="1" x14ac:dyDescent="0.15">
      <c r="A638" s="190"/>
      <c r="B638" s="187"/>
      <c r="C638" s="181"/>
      <c r="D638" s="187"/>
      <c r="E638" s="332" t="s">
        <v>242</v>
      </c>
      <c r="F638" s="333"/>
      <c r="G638" s="334"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5" t="s">
        <v>240</v>
      </c>
      <c r="AF638" s="326"/>
      <c r="AG638" s="326"/>
      <c r="AH638" s="327"/>
      <c r="AI638" s="328" t="s">
        <v>546</v>
      </c>
      <c r="AJ638" s="328"/>
      <c r="AK638" s="328"/>
      <c r="AL638" s="158"/>
      <c r="AM638" s="328" t="s">
        <v>547</v>
      </c>
      <c r="AN638" s="328"/>
      <c r="AO638" s="328"/>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2"/>
      <c r="F639" s="33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29"/>
      <c r="AJ639" s="329"/>
      <c r="AK639" s="329"/>
      <c r="AL639" s="157"/>
      <c r="AM639" s="329"/>
      <c r="AN639" s="329"/>
      <c r="AO639" s="329"/>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2"/>
      <c r="F640" s="33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0"/>
      <c r="AF640" s="208"/>
      <c r="AG640" s="208"/>
      <c r="AH640" s="208"/>
      <c r="AI640" s="330"/>
      <c r="AJ640" s="208"/>
      <c r="AK640" s="208"/>
      <c r="AL640" s="208"/>
      <c r="AM640" s="330"/>
      <c r="AN640" s="208"/>
      <c r="AO640" s="208"/>
      <c r="AP640" s="331"/>
      <c r="AQ640" s="330"/>
      <c r="AR640" s="208"/>
      <c r="AS640" s="208"/>
      <c r="AT640" s="331"/>
      <c r="AU640" s="208"/>
      <c r="AV640" s="208"/>
      <c r="AW640" s="208"/>
      <c r="AX640" s="209"/>
      <c r="AY640">
        <f t="shared" ref="AY640:AY642" si="102">$AY$638</f>
        <v>0</v>
      </c>
    </row>
    <row r="641" spans="1:51" ht="23.25" hidden="1" customHeight="1" x14ac:dyDescent="0.15">
      <c r="A641" s="190"/>
      <c r="B641" s="187"/>
      <c r="C641" s="181"/>
      <c r="D641" s="187"/>
      <c r="E641" s="332"/>
      <c r="F641" s="33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0"/>
      <c r="AF641" s="208"/>
      <c r="AG641" s="208"/>
      <c r="AH641" s="331"/>
      <c r="AI641" s="330"/>
      <c r="AJ641" s="208"/>
      <c r="AK641" s="208"/>
      <c r="AL641" s="208"/>
      <c r="AM641" s="330"/>
      <c r="AN641" s="208"/>
      <c r="AO641" s="208"/>
      <c r="AP641" s="331"/>
      <c r="AQ641" s="330"/>
      <c r="AR641" s="208"/>
      <c r="AS641" s="208"/>
      <c r="AT641" s="331"/>
      <c r="AU641" s="208"/>
      <c r="AV641" s="208"/>
      <c r="AW641" s="208"/>
      <c r="AX641" s="209"/>
      <c r="AY641">
        <f t="shared" si="102"/>
        <v>0</v>
      </c>
    </row>
    <row r="642" spans="1:51" ht="23.25" hidden="1" customHeight="1" x14ac:dyDescent="0.15">
      <c r="A642" s="190"/>
      <c r="B642" s="187"/>
      <c r="C642" s="181"/>
      <c r="D642" s="187"/>
      <c r="E642" s="332"/>
      <c r="F642" s="33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6" t="s">
        <v>14</v>
      </c>
      <c r="AC642" s="576"/>
      <c r="AD642" s="576"/>
      <c r="AE642" s="330"/>
      <c r="AF642" s="208"/>
      <c r="AG642" s="208"/>
      <c r="AH642" s="331"/>
      <c r="AI642" s="330"/>
      <c r="AJ642" s="208"/>
      <c r="AK642" s="208"/>
      <c r="AL642" s="208"/>
      <c r="AM642" s="330"/>
      <c r="AN642" s="208"/>
      <c r="AO642" s="208"/>
      <c r="AP642" s="331"/>
      <c r="AQ642" s="330"/>
      <c r="AR642" s="208"/>
      <c r="AS642" s="208"/>
      <c r="AT642" s="331"/>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c r="AY646" s="93" t="str">
        <f>IF(SUBSTITUTE($J$646,"-","")="","0","1")</f>
        <v>0</v>
      </c>
    </row>
    <row r="647" spans="1:51" ht="18.75" hidden="1" customHeight="1" x14ac:dyDescent="0.15">
      <c r="A647" s="190"/>
      <c r="B647" s="187"/>
      <c r="C647" s="181"/>
      <c r="D647" s="187"/>
      <c r="E647" s="332" t="s">
        <v>241</v>
      </c>
      <c r="F647" s="333"/>
      <c r="G647" s="334"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5" t="s">
        <v>240</v>
      </c>
      <c r="AF647" s="326"/>
      <c r="AG647" s="326"/>
      <c r="AH647" s="327"/>
      <c r="AI647" s="328" t="s">
        <v>546</v>
      </c>
      <c r="AJ647" s="328"/>
      <c r="AK647" s="328"/>
      <c r="AL647" s="158"/>
      <c r="AM647" s="328" t="s">
        <v>547</v>
      </c>
      <c r="AN647" s="328"/>
      <c r="AO647" s="328"/>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2"/>
      <c r="F648" s="33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29"/>
      <c r="AJ648" s="329"/>
      <c r="AK648" s="329"/>
      <c r="AL648" s="157"/>
      <c r="AM648" s="329"/>
      <c r="AN648" s="329"/>
      <c r="AO648" s="329"/>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2"/>
      <c r="F649" s="33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0"/>
      <c r="AF649" s="208"/>
      <c r="AG649" s="208"/>
      <c r="AH649" s="208"/>
      <c r="AI649" s="330"/>
      <c r="AJ649" s="208"/>
      <c r="AK649" s="208"/>
      <c r="AL649" s="208"/>
      <c r="AM649" s="330"/>
      <c r="AN649" s="208"/>
      <c r="AO649" s="208"/>
      <c r="AP649" s="331"/>
      <c r="AQ649" s="330"/>
      <c r="AR649" s="208"/>
      <c r="AS649" s="208"/>
      <c r="AT649" s="331"/>
      <c r="AU649" s="208"/>
      <c r="AV649" s="208"/>
      <c r="AW649" s="208"/>
      <c r="AX649" s="209"/>
      <c r="AY649">
        <f t="shared" ref="AY649:AY651" si="103">$AY$647</f>
        <v>0</v>
      </c>
    </row>
    <row r="650" spans="1:51" ht="23.25" hidden="1" customHeight="1" x14ac:dyDescent="0.15">
      <c r="A650" s="190"/>
      <c r="B650" s="187"/>
      <c r="C650" s="181"/>
      <c r="D650" s="187"/>
      <c r="E650" s="332"/>
      <c r="F650" s="33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0"/>
      <c r="AF650" s="208"/>
      <c r="AG650" s="208"/>
      <c r="AH650" s="331"/>
      <c r="AI650" s="330"/>
      <c r="AJ650" s="208"/>
      <c r="AK650" s="208"/>
      <c r="AL650" s="208"/>
      <c r="AM650" s="330"/>
      <c r="AN650" s="208"/>
      <c r="AO650" s="208"/>
      <c r="AP650" s="331"/>
      <c r="AQ650" s="330"/>
      <c r="AR650" s="208"/>
      <c r="AS650" s="208"/>
      <c r="AT650" s="331"/>
      <c r="AU650" s="208"/>
      <c r="AV650" s="208"/>
      <c r="AW650" s="208"/>
      <c r="AX650" s="209"/>
      <c r="AY650">
        <f t="shared" si="103"/>
        <v>0</v>
      </c>
    </row>
    <row r="651" spans="1:51" ht="23.25" hidden="1" customHeight="1" x14ac:dyDescent="0.15">
      <c r="A651" s="190"/>
      <c r="B651" s="187"/>
      <c r="C651" s="181"/>
      <c r="D651" s="187"/>
      <c r="E651" s="332"/>
      <c r="F651" s="33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6" t="s">
        <v>180</v>
      </c>
      <c r="AC651" s="576"/>
      <c r="AD651" s="576"/>
      <c r="AE651" s="330"/>
      <c r="AF651" s="208"/>
      <c r="AG651" s="208"/>
      <c r="AH651" s="331"/>
      <c r="AI651" s="330"/>
      <c r="AJ651" s="208"/>
      <c r="AK651" s="208"/>
      <c r="AL651" s="208"/>
      <c r="AM651" s="330"/>
      <c r="AN651" s="208"/>
      <c r="AO651" s="208"/>
      <c r="AP651" s="331"/>
      <c r="AQ651" s="330"/>
      <c r="AR651" s="208"/>
      <c r="AS651" s="208"/>
      <c r="AT651" s="331"/>
      <c r="AU651" s="208"/>
      <c r="AV651" s="208"/>
      <c r="AW651" s="208"/>
      <c r="AX651" s="209"/>
      <c r="AY651">
        <f t="shared" si="103"/>
        <v>0</v>
      </c>
    </row>
    <row r="652" spans="1:51" ht="18.75" hidden="1" customHeight="1" x14ac:dyDescent="0.15">
      <c r="A652" s="190"/>
      <c r="B652" s="187"/>
      <c r="C652" s="181"/>
      <c r="D652" s="187"/>
      <c r="E652" s="332" t="s">
        <v>241</v>
      </c>
      <c r="F652" s="333"/>
      <c r="G652" s="334"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5" t="s">
        <v>240</v>
      </c>
      <c r="AF652" s="326"/>
      <c r="AG652" s="326"/>
      <c r="AH652" s="327"/>
      <c r="AI652" s="328" t="s">
        <v>546</v>
      </c>
      <c r="AJ652" s="328"/>
      <c r="AK652" s="328"/>
      <c r="AL652" s="158"/>
      <c r="AM652" s="328" t="s">
        <v>547</v>
      </c>
      <c r="AN652" s="328"/>
      <c r="AO652" s="328"/>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2"/>
      <c r="F653" s="33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29"/>
      <c r="AJ653" s="329"/>
      <c r="AK653" s="329"/>
      <c r="AL653" s="157"/>
      <c r="AM653" s="329"/>
      <c r="AN653" s="329"/>
      <c r="AO653" s="329"/>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2"/>
      <c r="F654" s="33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0"/>
      <c r="AF654" s="208"/>
      <c r="AG654" s="208"/>
      <c r="AH654" s="208"/>
      <c r="AI654" s="330"/>
      <c r="AJ654" s="208"/>
      <c r="AK654" s="208"/>
      <c r="AL654" s="208"/>
      <c r="AM654" s="330"/>
      <c r="AN654" s="208"/>
      <c r="AO654" s="208"/>
      <c r="AP654" s="331"/>
      <c r="AQ654" s="330"/>
      <c r="AR654" s="208"/>
      <c r="AS654" s="208"/>
      <c r="AT654" s="331"/>
      <c r="AU654" s="208"/>
      <c r="AV654" s="208"/>
      <c r="AW654" s="208"/>
      <c r="AX654" s="209"/>
      <c r="AY654">
        <f t="shared" ref="AY654:AY656" si="104">$AY$652</f>
        <v>0</v>
      </c>
    </row>
    <row r="655" spans="1:51" ht="23.25" hidden="1" customHeight="1" x14ac:dyDescent="0.15">
      <c r="A655" s="190"/>
      <c r="B655" s="187"/>
      <c r="C655" s="181"/>
      <c r="D655" s="187"/>
      <c r="E655" s="332"/>
      <c r="F655" s="33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0"/>
      <c r="AF655" s="208"/>
      <c r="AG655" s="208"/>
      <c r="AH655" s="331"/>
      <c r="AI655" s="330"/>
      <c r="AJ655" s="208"/>
      <c r="AK655" s="208"/>
      <c r="AL655" s="208"/>
      <c r="AM655" s="330"/>
      <c r="AN655" s="208"/>
      <c r="AO655" s="208"/>
      <c r="AP655" s="331"/>
      <c r="AQ655" s="330"/>
      <c r="AR655" s="208"/>
      <c r="AS655" s="208"/>
      <c r="AT655" s="331"/>
      <c r="AU655" s="208"/>
      <c r="AV655" s="208"/>
      <c r="AW655" s="208"/>
      <c r="AX655" s="209"/>
      <c r="AY655">
        <f t="shared" si="104"/>
        <v>0</v>
      </c>
    </row>
    <row r="656" spans="1:51" ht="23.25" hidden="1" customHeight="1" x14ac:dyDescent="0.15">
      <c r="A656" s="190"/>
      <c r="B656" s="187"/>
      <c r="C656" s="181"/>
      <c r="D656" s="187"/>
      <c r="E656" s="332"/>
      <c r="F656" s="33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6" t="s">
        <v>180</v>
      </c>
      <c r="AC656" s="576"/>
      <c r="AD656" s="576"/>
      <c r="AE656" s="330"/>
      <c r="AF656" s="208"/>
      <c r="AG656" s="208"/>
      <c r="AH656" s="331"/>
      <c r="AI656" s="330"/>
      <c r="AJ656" s="208"/>
      <c r="AK656" s="208"/>
      <c r="AL656" s="208"/>
      <c r="AM656" s="330"/>
      <c r="AN656" s="208"/>
      <c r="AO656" s="208"/>
      <c r="AP656" s="331"/>
      <c r="AQ656" s="330"/>
      <c r="AR656" s="208"/>
      <c r="AS656" s="208"/>
      <c r="AT656" s="331"/>
      <c r="AU656" s="208"/>
      <c r="AV656" s="208"/>
      <c r="AW656" s="208"/>
      <c r="AX656" s="209"/>
      <c r="AY656">
        <f t="shared" si="104"/>
        <v>0</v>
      </c>
    </row>
    <row r="657" spans="1:51" ht="18.75" hidden="1" customHeight="1" x14ac:dyDescent="0.15">
      <c r="A657" s="190"/>
      <c r="B657" s="187"/>
      <c r="C657" s="181"/>
      <c r="D657" s="187"/>
      <c r="E657" s="332" t="s">
        <v>241</v>
      </c>
      <c r="F657" s="333"/>
      <c r="G657" s="334"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5" t="s">
        <v>240</v>
      </c>
      <c r="AF657" s="326"/>
      <c r="AG657" s="326"/>
      <c r="AH657" s="327"/>
      <c r="AI657" s="328" t="s">
        <v>546</v>
      </c>
      <c r="AJ657" s="328"/>
      <c r="AK657" s="328"/>
      <c r="AL657" s="158"/>
      <c r="AM657" s="328" t="s">
        <v>547</v>
      </c>
      <c r="AN657" s="328"/>
      <c r="AO657" s="328"/>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2"/>
      <c r="F658" s="33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29"/>
      <c r="AJ658" s="329"/>
      <c r="AK658" s="329"/>
      <c r="AL658" s="157"/>
      <c r="AM658" s="329"/>
      <c r="AN658" s="329"/>
      <c r="AO658" s="329"/>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2"/>
      <c r="F659" s="33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0"/>
      <c r="AF659" s="208"/>
      <c r="AG659" s="208"/>
      <c r="AH659" s="208"/>
      <c r="AI659" s="330"/>
      <c r="AJ659" s="208"/>
      <c r="AK659" s="208"/>
      <c r="AL659" s="208"/>
      <c r="AM659" s="330"/>
      <c r="AN659" s="208"/>
      <c r="AO659" s="208"/>
      <c r="AP659" s="331"/>
      <c r="AQ659" s="330"/>
      <c r="AR659" s="208"/>
      <c r="AS659" s="208"/>
      <c r="AT659" s="331"/>
      <c r="AU659" s="208"/>
      <c r="AV659" s="208"/>
      <c r="AW659" s="208"/>
      <c r="AX659" s="209"/>
      <c r="AY659">
        <f t="shared" ref="AY659:AY661" si="105">$AY$657</f>
        <v>0</v>
      </c>
    </row>
    <row r="660" spans="1:51" ht="23.25" hidden="1" customHeight="1" x14ac:dyDescent="0.15">
      <c r="A660" s="190"/>
      <c r="B660" s="187"/>
      <c r="C660" s="181"/>
      <c r="D660" s="187"/>
      <c r="E660" s="332"/>
      <c r="F660" s="33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0"/>
      <c r="AF660" s="208"/>
      <c r="AG660" s="208"/>
      <c r="AH660" s="331"/>
      <c r="AI660" s="330"/>
      <c r="AJ660" s="208"/>
      <c r="AK660" s="208"/>
      <c r="AL660" s="208"/>
      <c r="AM660" s="330"/>
      <c r="AN660" s="208"/>
      <c r="AO660" s="208"/>
      <c r="AP660" s="331"/>
      <c r="AQ660" s="330"/>
      <c r="AR660" s="208"/>
      <c r="AS660" s="208"/>
      <c r="AT660" s="331"/>
      <c r="AU660" s="208"/>
      <c r="AV660" s="208"/>
      <c r="AW660" s="208"/>
      <c r="AX660" s="209"/>
      <c r="AY660">
        <f t="shared" si="105"/>
        <v>0</v>
      </c>
    </row>
    <row r="661" spans="1:51" ht="23.25" hidden="1" customHeight="1" x14ac:dyDescent="0.15">
      <c r="A661" s="190"/>
      <c r="B661" s="187"/>
      <c r="C661" s="181"/>
      <c r="D661" s="187"/>
      <c r="E661" s="332"/>
      <c r="F661" s="33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6" t="s">
        <v>180</v>
      </c>
      <c r="AC661" s="576"/>
      <c r="AD661" s="576"/>
      <c r="AE661" s="330"/>
      <c r="AF661" s="208"/>
      <c r="AG661" s="208"/>
      <c r="AH661" s="331"/>
      <c r="AI661" s="330"/>
      <c r="AJ661" s="208"/>
      <c r="AK661" s="208"/>
      <c r="AL661" s="208"/>
      <c r="AM661" s="330"/>
      <c r="AN661" s="208"/>
      <c r="AO661" s="208"/>
      <c r="AP661" s="331"/>
      <c r="AQ661" s="330"/>
      <c r="AR661" s="208"/>
      <c r="AS661" s="208"/>
      <c r="AT661" s="331"/>
      <c r="AU661" s="208"/>
      <c r="AV661" s="208"/>
      <c r="AW661" s="208"/>
      <c r="AX661" s="209"/>
      <c r="AY661">
        <f t="shared" si="105"/>
        <v>0</v>
      </c>
    </row>
    <row r="662" spans="1:51" ht="18.75" hidden="1" customHeight="1" x14ac:dyDescent="0.15">
      <c r="A662" s="190"/>
      <c r="B662" s="187"/>
      <c r="C662" s="181"/>
      <c r="D662" s="187"/>
      <c r="E662" s="332" t="s">
        <v>241</v>
      </c>
      <c r="F662" s="333"/>
      <c r="G662" s="334"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5" t="s">
        <v>240</v>
      </c>
      <c r="AF662" s="326"/>
      <c r="AG662" s="326"/>
      <c r="AH662" s="327"/>
      <c r="AI662" s="328" t="s">
        <v>546</v>
      </c>
      <c r="AJ662" s="328"/>
      <c r="AK662" s="328"/>
      <c r="AL662" s="158"/>
      <c r="AM662" s="328" t="s">
        <v>547</v>
      </c>
      <c r="AN662" s="328"/>
      <c r="AO662" s="328"/>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2"/>
      <c r="F663" s="33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29"/>
      <c r="AJ663" s="329"/>
      <c r="AK663" s="329"/>
      <c r="AL663" s="157"/>
      <c r="AM663" s="329"/>
      <c r="AN663" s="329"/>
      <c r="AO663" s="329"/>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2"/>
      <c r="F664" s="33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0"/>
      <c r="AF664" s="208"/>
      <c r="AG664" s="208"/>
      <c r="AH664" s="208"/>
      <c r="AI664" s="330"/>
      <c r="AJ664" s="208"/>
      <c r="AK664" s="208"/>
      <c r="AL664" s="208"/>
      <c r="AM664" s="330"/>
      <c r="AN664" s="208"/>
      <c r="AO664" s="208"/>
      <c r="AP664" s="331"/>
      <c r="AQ664" s="330"/>
      <c r="AR664" s="208"/>
      <c r="AS664" s="208"/>
      <c r="AT664" s="331"/>
      <c r="AU664" s="208"/>
      <c r="AV664" s="208"/>
      <c r="AW664" s="208"/>
      <c r="AX664" s="209"/>
      <c r="AY664">
        <f t="shared" ref="AY664:AY666" si="106">$AY$662</f>
        <v>0</v>
      </c>
    </row>
    <row r="665" spans="1:51" ht="23.25" hidden="1" customHeight="1" x14ac:dyDescent="0.15">
      <c r="A665" s="190"/>
      <c r="B665" s="187"/>
      <c r="C665" s="181"/>
      <c r="D665" s="187"/>
      <c r="E665" s="332"/>
      <c r="F665" s="33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0"/>
      <c r="AF665" s="208"/>
      <c r="AG665" s="208"/>
      <c r="AH665" s="331"/>
      <c r="AI665" s="330"/>
      <c r="AJ665" s="208"/>
      <c r="AK665" s="208"/>
      <c r="AL665" s="208"/>
      <c r="AM665" s="330"/>
      <c r="AN665" s="208"/>
      <c r="AO665" s="208"/>
      <c r="AP665" s="331"/>
      <c r="AQ665" s="330"/>
      <c r="AR665" s="208"/>
      <c r="AS665" s="208"/>
      <c r="AT665" s="331"/>
      <c r="AU665" s="208"/>
      <c r="AV665" s="208"/>
      <c r="AW665" s="208"/>
      <c r="AX665" s="209"/>
      <c r="AY665">
        <f t="shared" si="106"/>
        <v>0</v>
      </c>
    </row>
    <row r="666" spans="1:51" ht="23.25" hidden="1" customHeight="1" x14ac:dyDescent="0.15">
      <c r="A666" s="190"/>
      <c r="B666" s="187"/>
      <c r="C666" s="181"/>
      <c r="D666" s="187"/>
      <c r="E666" s="332"/>
      <c r="F666" s="33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6" t="s">
        <v>180</v>
      </c>
      <c r="AC666" s="576"/>
      <c r="AD666" s="576"/>
      <c r="AE666" s="330"/>
      <c r="AF666" s="208"/>
      <c r="AG666" s="208"/>
      <c r="AH666" s="331"/>
      <c r="AI666" s="330"/>
      <c r="AJ666" s="208"/>
      <c r="AK666" s="208"/>
      <c r="AL666" s="208"/>
      <c r="AM666" s="330"/>
      <c r="AN666" s="208"/>
      <c r="AO666" s="208"/>
      <c r="AP666" s="331"/>
      <c r="AQ666" s="330"/>
      <c r="AR666" s="208"/>
      <c r="AS666" s="208"/>
      <c r="AT666" s="331"/>
      <c r="AU666" s="208"/>
      <c r="AV666" s="208"/>
      <c r="AW666" s="208"/>
      <c r="AX666" s="209"/>
      <c r="AY666">
        <f t="shared" si="106"/>
        <v>0</v>
      </c>
    </row>
    <row r="667" spans="1:51" ht="18.75" hidden="1" customHeight="1" x14ac:dyDescent="0.15">
      <c r="A667" s="190"/>
      <c r="B667" s="187"/>
      <c r="C667" s="181"/>
      <c r="D667" s="187"/>
      <c r="E667" s="332" t="s">
        <v>241</v>
      </c>
      <c r="F667" s="333"/>
      <c r="G667" s="334"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5" t="s">
        <v>240</v>
      </c>
      <c r="AF667" s="326"/>
      <c r="AG667" s="326"/>
      <c r="AH667" s="327"/>
      <c r="AI667" s="328" t="s">
        <v>546</v>
      </c>
      <c r="AJ667" s="328"/>
      <c r="AK667" s="328"/>
      <c r="AL667" s="158"/>
      <c r="AM667" s="328" t="s">
        <v>547</v>
      </c>
      <c r="AN667" s="328"/>
      <c r="AO667" s="328"/>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2"/>
      <c r="F668" s="33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29"/>
      <c r="AJ668" s="329"/>
      <c r="AK668" s="329"/>
      <c r="AL668" s="157"/>
      <c r="AM668" s="329"/>
      <c r="AN668" s="329"/>
      <c r="AO668" s="329"/>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2"/>
      <c r="F669" s="33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0"/>
      <c r="AF669" s="208"/>
      <c r="AG669" s="208"/>
      <c r="AH669" s="208"/>
      <c r="AI669" s="330"/>
      <c r="AJ669" s="208"/>
      <c r="AK669" s="208"/>
      <c r="AL669" s="208"/>
      <c r="AM669" s="330"/>
      <c r="AN669" s="208"/>
      <c r="AO669" s="208"/>
      <c r="AP669" s="331"/>
      <c r="AQ669" s="330"/>
      <c r="AR669" s="208"/>
      <c r="AS669" s="208"/>
      <c r="AT669" s="331"/>
      <c r="AU669" s="208"/>
      <c r="AV669" s="208"/>
      <c r="AW669" s="208"/>
      <c r="AX669" s="209"/>
      <c r="AY669">
        <f t="shared" ref="AY669:AY671" si="107">$AY$667</f>
        <v>0</v>
      </c>
    </row>
    <row r="670" spans="1:51" ht="23.25" hidden="1" customHeight="1" x14ac:dyDescent="0.15">
      <c r="A670" s="190"/>
      <c r="B670" s="187"/>
      <c r="C670" s="181"/>
      <c r="D670" s="187"/>
      <c r="E670" s="332"/>
      <c r="F670" s="33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0"/>
      <c r="AF670" s="208"/>
      <c r="AG670" s="208"/>
      <c r="AH670" s="331"/>
      <c r="AI670" s="330"/>
      <c r="AJ670" s="208"/>
      <c r="AK670" s="208"/>
      <c r="AL670" s="208"/>
      <c r="AM670" s="330"/>
      <c r="AN670" s="208"/>
      <c r="AO670" s="208"/>
      <c r="AP670" s="331"/>
      <c r="AQ670" s="330"/>
      <c r="AR670" s="208"/>
      <c r="AS670" s="208"/>
      <c r="AT670" s="331"/>
      <c r="AU670" s="208"/>
      <c r="AV670" s="208"/>
      <c r="AW670" s="208"/>
      <c r="AX670" s="209"/>
      <c r="AY670">
        <f t="shared" si="107"/>
        <v>0</v>
      </c>
    </row>
    <row r="671" spans="1:51" ht="23.25" hidden="1" customHeight="1" x14ac:dyDescent="0.15">
      <c r="A671" s="190"/>
      <c r="B671" s="187"/>
      <c r="C671" s="181"/>
      <c r="D671" s="187"/>
      <c r="E671" s="332"/>
      <c r="F671" s="33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6" t="s">
        <v>180</v>
      </c>
      <c r="AC671" s="576"/>
      <c r="AD671" s="576"/>
      <c r="AE671" s="330"/>
      <c r="AF671" s="208"/>
      <c r="AG671" s="208"/>
      <c r="AH671" s="331"/>
      <c r="AI671" s="330"/>
      <c r="AJ671" s="208"/>
      <c r="AK671" s="208"/>
      <c r="AL671" s="208"/>
      <c r="AM671" s="330"/>
      <c r="AN671" s="208"/>
      <c r="AO671" s="208"/>
      <c r="AP671" s="331"/>
      <c r="AQ671" s="330"/>
      <c r="AR671" s="208"/>
      <c r="AS671" s="208"/>
      <c r="AT671" s="331"/>
      <c r="AU671" s="208"/>
      <c r="AV671" s="208"/>
      <c r="AW671" s="208"/>
      <c r="AX671" s="209"/>
      <c r="AY671">
        <f t="shared" si="107"/>
        <v>0</v>
      </c>
    </row>
    <row r="672" spans="1:51" ht="18.75" hidden="1" customHeight="1" x14ac:dyDescent="0.15">
      <c r="A672" s="190"/>
      <c r="B672" s="187"/>
      <c r="C672" s="181"/>
      <c r="D672" s="187"/>
      <c r="E672" s="332" t="s">
        <v>242</v>
      </c>
      <c r="F672" s="333"/>
      <c r="G672" s="334"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5" t="s">
        <v>240</v>
      </c>
      <c r="AF672" s="326"/>
      <c r="AG672" s="326"/>
      <c r="AH672" s="327"/>
      <c r="AI672" s="328" t="s">
        <v>546</v>
      </c>
      <c r="AJ672" s="328"/>
      <c r="AK672" s="328"/>
      <c r="AL672" s="158"/>
      <c r="AM672" s="328" t="s">
        <v>547</v>
      </c>
      <c r="AN672" s="328"/>
      <c r="AO672" s="328"/>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2"/>
      <c r="F673" s="33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29"/>
      <c r="AJ673" s="329"/>
      <c r="AK673" s="329"/>
      <c r="AL673" s="157"/>
      <c r="AM673" s="329"/>
      <c r="AN673" s="329"/>
      <c r="AO673" s="329"/>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2"/>
      <c r="F674" s="33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0"/>
      <c r="AF674" s="208"/>
      <c r="AG674" s="208"/>
      <c r="AH674" s="208"/>
      <c r="AI674" s="330"/>
      <c r="AJ674" s="208"/>
      <c r="AK674" s="208"/>
      <c r="AL674" s="208"/>
      <c r="AM674" s="330"/>
      <c r="AN674" s="208"/>
      <c r="AO674" s="208"/>
      <c r="AP674" s="331"/>
      <c r="AQ674" s="330"/>
      <c r="AR674" s="208"/>
      <c r="AS674" s="208"/>
      <c r="AT674" s="331"/>
      <c r="AU674" s="208"/>
      <c r="AV674" s="208"/>
      <c r="AW674" s="208"/>
      <c r="AX674" s="209"/>
      <c r="AY674">
        <f t="shared" ref="AY674:AY676" si="108">$AY$672</f>
        <v>0</v>
      </c>
    </row>
    <row r="675" spans="1:51" ht="23.25" hidden="1" customHeight="1" x14ac:dyDescent="0.15">
      <c r="A675" s="190"/>
      <c r="B675" s="187"/>
      <c r="C675" s="181"/>
      <c r="D675" s="187"/>
      <c r="E675" s="332"/>
      <c r="F675" s="33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0"/>
      <c r="AF675" s="208"/>
      <c r="AG675" s="208"/>
      <c r="AH675" s="331"/>
      <c r="AI675" s="330"/>
      <c r="AJ675" s="208"/>
      <c r="AK675" s="208"/>
      <c r="AL675" s="208"/>
      <c r="AM675" s="330"/>
      <c r="AN675" s="208"/>
      <c r="AO675" s="208"/>
      <c r="AP675" s="331"/>
      <c r="AQ675" s="330"/>
      <c r="AR675" s="208"/>
      <c r="AS675" s="208"/>
      <c r="AT675" s="331"/>
      <c r="AU675" s="208"/>
      <c r="AV675" s="208"/>
      <c r="AW675" s="208"/>
      <c r="AX675" s="209"/>
      <c r="AY675">
        <f t="shared" si="108"/>
        <v>0</v>
      </c>
    </row>
    <row r="676" spans="1:51" ht="23.25" hidden="1" customHeight="1" x14ac:dyDescent="0.15">
      <c r="A676" s="190"/>
      <c r="B676" s="187"/>
      <c r="C676" s="181"/>
      <c r="D676" s="187"/>
      <c r="E676" s="332"/>
      <c r="F676" s="33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6" t="s">
        <v>14</v>
      </c>
      <c r="AC676" s="576"/>
      <c r="AD676" s="576"/>
      <c r="AE676" s="330"/>
      <c r="AF676" s="208"/>
      <c r="AG676" s="208"/>
      <c r="AH676" s="331"/>
      <c r="AI676" s="330"/>
      <c r="AJ676" s="208"/>
      <c r="AK676" s="208"/>
      <c r="AL676" s="208"/>
      <c r="AM676" s="330"/>
      <c r="AN676" s="208"/>
      <c r="AO676" s="208"/>
      <c r="AP676" s="331"/>
      <c r="AQ676" s="330"/>
      <c r="AR676" s="208"/>
      <c r="AS676" s="208"/>
      <c r="AT676" s="331"/>
      <c r="AU676" s="208"/>
      <c r="AV676" s="208"/>
      <c r="AW676" s="208"/>
      <c r="AX676" s="209"/>
      <c r="AY676">
        <f t="shared" si="108"/>
        <v>0</v>
      </c>
    </row>
    <row r="677" spans="1:51" ht="18.75" hidden="1" customHeight="1" x14ac:dyDescent="0.15">
      <c r="A677" s="190"/>
      <c r="B677" s="187"/>
      <c r="C677" s="181"/>
      <c r="D677" s="187"/>
      <c r="E677" s="332" t="s">
        <v>242</v>
      </c>
      <c r="F677" s="333"/>
      <c r="G677" s="334"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5" t="s">
        <v>240</v>
      </c>
      <c r="AF677" s="326"/>
      <c r="AG677" s="326"/>
      <c r="AH677" s="327"/>
      <c r="AI677" s="328" t="s">
        <v>546</v>
      </c>
      <c r="AJ677" s="328"/>
      <c r="AK677" s="328"/>
      <c r="AL677" s="158"/>
      <c r="AM677" s="328" t="s">
        <v>547</v>
      </c>
      <c r="AN677" s="328"/>
      <c r="AO677" s="328"/>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2"/>
      <c r="F678" s="33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29"/>
      <c r="AJ678" s="329"/>
      <c r="AK678" s="329"/>
      <c r="AL678" s="157"/>
      <c r="AM678" s="329"/>
      <c r="AN678" s="329"/>
      <c r="AO678" s="329"/>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2"/>
      <c r="F679" s="33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0"/>
      <c r="AF679" s="208"/>
      <c r="AG679" s="208"/>
      <c r="AH679" s="208"/>
      <c r="AI679" s="330"/>
      <c r="AJ679" s="208"/>
      <c r="AK679" s="208"/>
      <c r="AL679" s="208"/>
      <c r="AM679" s="330"/>
      <c r="AN679" s="208"/>
      <c r="AO679" s="208"/>
      <c r="AP679" s="331"/>
      <c r="AQ679" s="330"/>
      <c r="AR679" s="208"/>
      <c r="AS679" s="208"/>
      <c r="AT679" s="331"/>
      <c r="AU679" s="208"/>
      <c r="AV679" s="208"/>
      <c r="AW679" s="208"/>
      <c r="AX679" s="209"/>
      <c r="AY679">
        <f t="shared" ref="AY679:AY681" si="109">$AY$677</f>
        <v>0</v>
      </c>
    </row>
    <row r="680" spans="1:51" ht="23.25" hidden="1" customHeight="1" x14ac:dyDescent="0.15">
      <c r="A680" s="190"/>
      <c r="B680" s="187"/>
      <c r="C680" s="181"/>
      <c r="D680" s="187"/>
      <c r="E680" s="332"/>
      <c r="F680" s="33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0"/>
      <c r="AF680" s="208"/>
      <c r="AG680" s="208"/>
      <c r="AH680" s="331"/>
      <c r="AI680" s="330"/>
      <c r="AJ680" s="208"/>
      <c r="AK680" s="208"/>
      <c r="AL680" s="208"/>
      <c r="AM680" s="330"/>
      <c r="AN680" s="208"/>
      <c r="AO680" s="208"/>
      <c r="AP680" s="331"/>
      <c r="AQ680" s="330"/>
      <c r="AR680" s="208"/>
      <c r="AS680" s="208"/>
      <c r="AT680" s="331"/>
      <c r="AU680" s="208"/>
      <c r="AV680" s="208"/>
      <c r="AW680" s="208"/>
      <c r="AX680" s="209"/>
      <c r="AY680">
        <f t="shared" si="109"/>
        <v>0</v>
      </c>
    </row>
    <row r="681" spans="1:51" ht="23.25" hidden="1" customHeight="1" x14ac:dyDescent="0.15">
      <c r="A681" s="190"/>
      <c r="B681" s="187"/>
      <c r="C681" s="181"/>
      <c r="D681" s="187"/>
      <c r="E681" s="332"/>
      <c r="F681" s="33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6" t="s">
        <v>14</v>
      </c>
      <c r="AC681" s="576"/>
      <c r="AD681" s="576"/>
      <c r="AE681" s="330"/>
      <c r="AF681" s="208"/>
      <c r="AG681" s="208"/>
      <c r="AH681" s="331"/>
      <c r="AI681" s="330"/>
      <c r="AJ681" s="208"/>
      <c r="AK681" s="208"/>
      <c r="AL681" s="208"/>
      <c r="AM681" s="330"/>
      <c r="AN681" s="208"/>
      <c r="AO681" s="208"/>
      <c r="AP681" s="331"/>
      <c r="AQ681" s="330"/>
      <c r="AR681" s="208"/>
      <c r="AS681" s="208"/>
      <c r="AT681" s="331"/>
      <c r="AU681" s="208"/>
      <c r="AV681" s="208"/>
      <c r="AW681" s="208"/>
      <c r="AX681" s="209"/>
      <c r="AY681">
        <f t="shared" si="109"/>
        <v>0</v>
      </c>
    </row>
    <row r="682" spans="1:51" ht="18.75" hidden="1" customHeight="1" x14ac:dyDescent="0.15">
      <c r="A682" s="190"/>
      <c r="B682" s="187"/>
      <c r="C682" s="181"/>
      <c r="D682" s="187"/>
      <c r="E682" s="332" t="s">
        <v>242</v>
      </c>
      <c r="F682" s="333"/>
      <c r="G682" s="334"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5" t="s">
        <v>240</v>
      </c>
      <c r="AF682" s="326"/>
      <c r="AG682" s="326"/>
      <c r="AH682" s="327"/>
      <c r="AI682" s="328" t="s">
        <v>546</v>
      </c>
      <c r="AJ682" s="328"/>
      <c r="AK682" s="328"/>
      <c r="AL682" s="158"/>
      <c r="AM682" s="328" t="s">
        <v>547</v>
      </c>
      <c r="AN682" s="328"/>
      <c r="AO682" s="328"/>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2"/>
      <c r="F683" s="33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29"/>
      <c r="AJ683" s="329"/>
      <c r="AK683" s="329"/>
      <c r="AL683" s="157"/>
      <c r="AM683" s="329"/>
      <c r="AN683" s="329"/>
      <c r="AO683" s="329"/>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2"/>
      <c r="F684" s="33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0"/>
      <c r="AF684" s="208"/>
      <c r="AG684" s="208"/>
      <c r="AH684" s="208"/>
      <c r="AI684" s="330"/>
      <c r="AJ684" s="208"/>
      <c r="AK684" s="208"/>
      <c r="AL684" s="208"/>
      <c r="AM684" s="330"/>
      <c r="AN684" s="208"/>
      <c r="AO684" s="208"/>
      <c r="AP684" s="331"/>
      <c r="AQ684" s="330"/>
      <c r="AR684" s="208"/>
      <c r="AS684" s="208"/>
      <c r="AT684" s="331"/>
      <c r="AU684" s="208"/>
      <c r="AV684" s="208"/>
      <c r="AW684" s="208"/>
      <c r="AX684" s="209"/>
      <c r="AY684">
        <f t="shared" ref="AY684:AY686" si="110">$AY$682</f>
        <v>0</v>
      </c>
    </row>
    <row r="685" spans="1:51" ht="23.25" hidden="1" customHeight="1" x14ac:dyDescent="0.15">
      <c r="A685" s="190"/>
      <c r="B685" s="187"/>
      <c r="C685" s="181"/>
      <c r="D685" s="187"/>
      <c r="E685" s="332"/>
      <c r="F685" s="33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0"/>
      <c r="AF685" s="208"/>
      <c r="AG685" s="208"/>
      <c r="AH685" s="331"/>
      <c r="AI685" s="330"/>
      <c r="AJ685" s="208"/>
      <c r="AK685" s="208"/>
      <c r="AL685" s="208"/>
      <c r="AM685" s="330"/>
      <c r="AN685" s="208"/>
      <c r="AO685" s="208"/>
      <c r="AP685" s="331"/>
      <c r="AQ685" s="330"/>
      <c r="AR685" s="208"/>
      <c r="AS685" s="208"/>
      <c r="AT685" s="331"/>
      <c r="AU685" s="208"/>
      <c r="AV685" s="208"/>
      <c r="AW685" s="208"/>
      <c r="AX685" s="209"/>
      <c r="AY685">
        <f t="shared" si="110"/>
        <v>0</v>
      </c>
    </row>
    <row r="686" spans="1:51" ht="23.25" hidden="1" customHeight="1" x14ac:dyDescent="0.15">
      <c r="A686" s="190"/>
      <c r="B686" s="187"/>
      <c r="C686" s="181"/>
      <c r="D686" s="187"/>
      <c r="E686" s="332"/>
      <c r="F686" s="33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6" t="s">
        <v>14</v>
      </c>
      <c r="AC686" s="576"/>
      <c r="AD686" s="576"/>
      <c r="AE686" s="330"/>
      <c r="AF686" s="208"/>
      <c r="AG686" s="208"/>
      <c r="AH686" s="331"/>
      <c r="AI686" s="330"/>
      <c r="AJ686" s="208"/>
      <c r="AK686" s="208"/>
      <c r="AL686" s="208"/>
      <c r="AM686" s="330"/>
      <c r="AN686" s="208"/>
      <c r="AO686" s="208"/>
      <c r="AP686" s="331"/>
      <c r="AQ686" s="330"/>
      <c r="AR686" s="208"/>
      <c r="AS686" s="208"/>
      <c r="AT686" s="331"/>
      <c r="AU686" s="208"/>
      <c r="AV686" s="208"/>
      <c r="AW686" s="208"/>
      <c r="AX686" s="209"/>
      <c r="AY686">
        <f t="shared" si="110"/>
        <v>0</v>
      </c>
    </row>
    <row r="687" spans="1:51" ht="18.75" hidden="1" customHeight="1" x14ac:dyDescent="0.15">
      <c r="A687" s="190"/>
      <c r="B687" s="187"/>
      <c r="C687" s="181"/>
      <c r="D687" s="187"/>
      <c r="E687" s="332" t="s">
        <v>242</v>
      </c>
      <c r="F687" s="333"/>
      <c r="G687" s="334"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5" t="s">
        <v>240</v>
      </c>
      <c r="AF687" s="326"/>
      <c r="AG687" s="326"/>
      <c r="AH687" s="327"/>
      <c r="AI687" s="328" t="s">
        <v>546</v>
      </c>
      <c r="AJ687" s="328"/>
      <c r="AK687" s="328"/>
      <c r="AL687" s="158"/>
      <c r="AM687" s="328" t="s">
        <v>547</v>
      </c>
      <c r="AN687" s="328"/>
      <c r="AO687" s="328"/>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2"/>
      <c r="F688" s="33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29"/>
      <c r="AJ688" s="329"/>
      <c r="AK688" s="329"/>
      <c r="AL688" s="157"/>
      <c r="AM688" s="329"/>
      <c r="AN688" s="329"/>
      <c r="AO688" s="329"/>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2"/>
      <c r="F689" s="33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0"/>
      <c r="AF689" s="208"/>
      <c r="AG689" s="208"/>
      <c r="AH689" s="208"/>
      <c r="AI689" s="330"/>
      <c r="AJ689" s="208"/>
      <c r="AK689" s="208"/>
      <c r="AL689" s="208"/>
      <c r="AM689" s="330"/>
      <c r="AN689" s="208"/>
      <c r="AO689" s="208"/>
      <c r="AP689" s="331"/>
      <c r="AQ689" s="330"/>
      <c r="AR689" s="208"/>
      <c r="AS689" s="208"/>
      <c r="AT689" s="331"/>
      <c r="AU689" s="208"/>
      <c r="AV689" s="208"/>
      <c r="AW689" s="208"/>
      <c r="AX689" s="209"/>
      <c r="AY689">
        <f t="shared" ref="AY689:AY691" si="111">$AY$687</f>
        <v>0</v>
      </c>
    </row>
    <row r="690" spans="1:51" ht="23.25" hidden="1" customHeight="1" x14ac:dyDescent="0.15">
      <c r="A690" s="190"/>
      <c r="B690" s="187"/>
      <c r="C690" s="181"/>
      <c r="D690" s="187"/>
      <c r="E690" s="332"/>
      <c r="F690" s="33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0"/>
      <c r="AF690" s="208"/>
      <c r="AG690" s="208"/>
      <c r="AH690" s="331"/>
      <c r="AI690" s="330"/>
      <c r="AJ690" s="208"/>
      <c r="AK690" s="208"/>
      <c r="AL690" s="208"/>
      <c r="AM690" s="330"/>
      <c r="AN690" s="208"/>
      <c r="AO690" s="208"/>
      <c r="AP690" s="331"/>
      <c r="AQ690" s="330"/>
      <c r="AR690" s="208"/>
      <c r="AS690" s="208"/>
      <c r="AT690" s="331"/>
      <c r="AU690" s="208"/>
      <c r="AV690" s="208"/>
      <c r="AW690" s="208"/>
      <c r="AX690" s="209"/>
      <c r="AY690">
        <f t="shared" si="111"/>
        <v>0</v>
      </c>
    </row>
    <row r="691" spans="1:51" ht="23.25" hidden="1" customHeight="1" x14ac:dyDescent="0.15">
      <c r="A691" s="190"/>
      <c r="B691" s="187"/>
      <c r="C691" s="181"/>
      <c r="D691" s="187"/>
      <c r="E691" s="332"/>
      <c r="F691" s="33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6" t="s">
        <v>14</v>
      </c>
      <c r="AC691" s="576"/>
      <c r="AD691" s="576"/>
      <c r="AE691" s="330"/>
      <c r="AF691" s="208"/>
      <c r="AG691" s="208"/>
      <c r="AH691" s="331"/>
      <c r="AI691" s="330"/>
      <c r="AJ691" s="208"/>
      <c r="AK691" s="208"/>
      <c r="AL691" s="208"/>
      <c r="AM691" s="330"/>
      <c r="AN691" s="208"/>
      <c r="AO691" s="208"/>
      <c r="AP691" s="331"/>
      <c r="AQ691" s="330"/>
      <c r="AR691" s="208"/>
      <c r="AS691" s="208"/>
      <c r="AT691" s="331"/>
      <c r="AU691" s="208"/>
      <c r="AV691" s="208"/>
      <c r="AW691" s="208"/>
      <c r="AX691" s="209"/>
      <c r="AY691">
        <f t="shared" si="111"/>
        <v>0</v>
      </c>
    </row>
    <row r="692" spans="1:51" ht="18.75" hidden="1" customHeight="1" x14ac:dyDescent="0.15">
      <c r="A692" s="190"/>
      <c r="B692" s="187"/>
      <c r="C692" s="181"/>
      <c r="D692" s="187"/>
      <c r="E692" s="332" t="s">
        <v>242</v>
      </c>
      <c r="F692" s="333"/>
      <c r="G692" s="334"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5" t="s">
        <v>240</v>
      </c>
      <c r="AF692" s="326"/>
      <c r="AG692" s="326"/>
      <c r="AH692" s="327"/>
      <c r="AI692" s="328" t="s">
        <v>546</v>
      </c>
      <c r="AJ692" s="328"/>
      <c r="AK692" s="328"/>
      <c r="AL692" s="158"/>
      <c r="AM692" s="328" t="s">
        <v>547</v>
      </c>
      <c r="AN692" s="328"/>
      <c r="AO692" s="328"/>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2"/>
      <c r="F693" s="33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29"/>
      <c r="AJ693" s="329"/>
      <c r="AK693" s="329"/>
      <c r="AL693" s="157"/>
      <c r="AM693" s="329"/>
      <c r="AN693" s="329"/>
      <c r="AO693" s="329"/>
      <c r="AP693" s="157"/>
      <c r="AQ693" s="247"/>
      <c r="AR693" s="201"/>
      <c r="AS693" s="136" t="s">
        <v>233</v>
      </c>
      <c r="AT693" s="137"/>
      <c r="AU693" s="201"/>
      <c r="AV693" s="201"/>
      <c r="AW693" s="136" t="s">
        <v>179</v>
      </c>
      <c r="AX693" s="196"/>
      <c r="AY693">
        <f>$AY$692</f>
        <v>0</v>
      </c>
    </row>
    <row r="694" spans="1:51" ht="23.25" hidden="1" customHeight="1" x14ac:dyDescent="0.15">
      <c r="A694" s="190"/>
      <c r="B694" s="187"/>
      <c r="C694" s="181"/>
      <c r="D694" s="187"/>
      <c r="E694" s="332"/>
      <c r="F694" s="33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0"/>
      <c r="AF694" s="208"/>
      <c r="AG694" s="208"/>
      <c r="AH694" s="208"/>
      <c r="AI694" s="330"/>
      <c r="AJ694" s="208"/>
      <c r="AK694" s="208"/>
      <c r="AL694" s="208"/>
      <c r="AM694" s="330"/>
      <c r="AN694" s="208"/>
      <c r="AO694" s="208"/>
      <c r="AP694" s="331"/>
      <c r="AQ694" s="330"/>
      <c r="AR694" s="208"/>
      <c r="AS694" s="208"/>
      <c r="AT694" s="331"/>
      <c r="AU694" s="208"/>
      <c r="AV694" s="208"/>
      <c r="AW694" s="208"/>
      <c r="AX694" s="209"/>
      <c r="AY694">
        <f t="shared" ref="AY694:AY696" si="112">$AY$692</f>
        <v>0</v>
      </c>
    </row>
    <row r="695" spans="1:51" ht="23.25" hidden="1" customHeight="1" x14ac:dyDescent="0.15">
      <c r="A695" s="190"/>
      <c r="B695" s="187"/>
      <c r="C695" s="181"/>
      <c r="D695" s="187"/>
      <c r="E695" s="332"/>
      <c r="F695" s="33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0"/>
      <c r="AF695" s="208"/>
      <c r="AG695" s="208"/>
      <c r="AH695" s="331"/>
      <c r="AI695" s="330"/>
      <c r="AJ695" s="208"/>
      <c r="AK695" s="208"/>
      <c r="AL695" s="208"/>
      <c r="AM695" s="330"/>
      <c r="AN695" s="208"/>
      <c r="AO695" s="208"/>
      <c r="AP695" s="331"/>
      <c r="AQ695" s="330"/>
      <c r="AR695" s="208"/>
      <c r="AS695" s="208"/>
      <c r="AT695" s="331"/>
      <c r="AU695" s="208"/>
      <c r="AV695" s="208"/>
      <c r="AW695" s="208"/>
      <c r="AX695" s="209"/>
      <c r="AY695">
        <f t="shared" si="112"/>
        <v>0</v>
      </c>
    </row>
    <row r="696" spans="1:51" ht="23.25" hidden="1" customHeight="1" x14ac:dyDescent="0.15">
      <c r="A696" s="190"/>
      <c r="B696" s="187"/>
      <c r="C696" s="181"/>
      <c r="D696" s="187"/>
      <c r="E696" s="332"/>
      <c r="F696" s="33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6" t="s">
        <v>14</v>
      </c>
      <c r="AC696" s="576"/>
      <c r="AD696" s="576"/>
      <c r="AE696" s="330"/>
      <c r="AF696" s="208"/>
      <c r="AG696" s="208"/>
      <c r="AH696" s="331"/>
      <c r="AI696" s="330"/>
      <c r="AJ696" s="208"/>
      <c r="AK696" s="208"/>
      <c r="AL696" s="208"/>
      <c r="AM696" s="330"/>
      <c r="AN696" s="208"/>
      <c r="AO696" s="208"/>
      <c r="AP696" s="331"/>
      <c r="AQ696" s="330"/>
      <c r="AR696" s="208"/>
      <c r="AS696" s="208"/>
      <c r="AT696" s="331"/>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934"/>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8"/>
      <c r="AL699" s="578"/>
      <c r="AM699" s="578"/>
      <c r="AN699" s="578"/>
      <c r="AO699" s="578"/>
      <c r="AP699" s="578"/>
      <c r="AQ699" s="578"/>
      <c r="AR699" s="578"/>
      <c r="AS699" s="578"/>
      <c r="AT699" s="578"/>
      <c r="AU699" s="578"/>
      <c r="AV699" s="578"/>
      <c r="AW699" s="578"/>
      <c r="AX699" s="935"/>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821" t="s">
        <v>31</v>
      </c>
      <c r="AH701" s="370"/>
      <c r="AI701" s="370"/>
      <c r="AJ701" s="370"/>
      <c r="AK701" s="370"/>
      <c r="AL701" s="370"/>
      <c r="AM701" s="370"/>
      <c r="AN701" s="370"/>
      <c r="AO701" s="370"/>
      <c r="AP701" s="370"/>
      <c r="AQ701" s="370"/>
      <c r="AR701" s="370"/>
      <c r="AS701" s="370"/>
      <c r="AT701" s="370"/>
      <c r="AU701" s="370"/>
      <c r="AV701" s="370"/>
      <c r="AW701" s="370"/>
      <c r="AX701" s="822"/>
    </row>
    <row r="702" spans="1:51" ht="77.25" customHeight="1" x14ac:dyDescent="0.15">
      <c r="A702" s="867" t="s">
        <v>140</v>
      </c>
      <c r="B702" s="86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5" t="s">
        <v>721</v>
      </c>
      <c r="AE702" s="336"/>
      <c r="AF702" s="336"/>
      <c r="AG702" s="373" t="s">
        <v>769</v>
      </c>
      <c r="AH702" s="374"/>
      <c r="AI702" s="374"/>
      <c r="AJ702" s="374"/>
      <c r="AK702" s="374"/>
      <c r="AL702" s="374"/>
      <c r="AM702" s="374"/>
      <c r="AN702" s="374"/>
      <c r="AO702" s="374"/>
      <c r="AP702" s="374"/>
      <c r="AQ702" s="374"/>
      <c r="AR702" s="374"/>
      <c r="AS702" s="374"/>
      <c r="AT702" s="374"/>
      <c r="AU702" s="374"/>
      <c r="AV702" s="374"/>
      <c r="AW702" s="374"/>
      <c r="AX702" s="375"/>
    </row>
    <row r="703" spans="1:51" ht="77.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0"/>
      <c r="AD703" s="316" t="s">
        <v>721</v>
      </c>
      <c r="AE703" s="317"/>
      <c r="AF703" s="317"/>
      <c r="AG703" s="104" t="s">
        <v>770</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721</v>
      </c>
      <c r="AE704" s="783"/>
      <c r="AF704" s="783"/>
      <c r="AG704" s="708" t="s">
        <v>771</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7" t="s">
        <v>721</v>
      </c>
      <c r="AE705" s="718"/>
      <c r="AF705" s="718"/>
      <c r="AG705" s="128" t="s">
        <v>791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16" t="s">
        <v>772</v>
      </c>
      <c r="AE706" s="317"/>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772</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31.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721</v>
      </c>
      <c r="AE708" s="602"/>
      <c r="AF708" s="602"/>
      <c r="AG708" s="742" t="s">
        <v>773</v>
      </c>
      <c r="AH708" s="743"/>
      <c r="AI708" s="743"/>
      <c r="AJ708" s="743"/>
      <c r="AK708" s="743"/>
      <c r="AL708" s="743"/>
      <c r="AM708" s="743"/>
      <c r="AN708" s="743"/>
      <c r="AO708" s="743"/>
      <c r="AP708" s="743"/>
      <c r="AQ708" s="743"/>
      <c r="AR708" s="743"/>
      <c r="AS708" s="743"/>
      <c r="AT708" s="743"/>
      <c r="AU708" s="743"/>
      <c r="AV708" s="743"/>
      <c r="AW708" s="743"/>
      <c r="AX708" s="744"/>
    </row>
    <row r="709" spans="1:50" ht="31.5" customHeight="1" x14ac:dyDescent="0.15">
      <c r="A709" s="642"/>
      <c r="B709" s="644"/>
      <c r="C709" s="379" t="s">
        <v>143</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6" t="s">
        <v>721</v>
      </c>
      <c r="AE709" s="317"/>
      <c r="AF709" s="317"/>
      <c r="AG709" s="104" t="s">
        <v>774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79" t="s">
        <v>38</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6" t="s">
        <v>775</v>
      </c>
      <c r="AE710" s="317"/>
      <c r="AF710" s="317"/>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2"/>
      <c r="B711" s="644"/>
      <c r="C711" s="379" t="s">
        <v>43</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10"/>
      <c r="AD711" s="316" t="s">
        <v>721</v>
      </c>
      <c r="AE711" s="317"/>
      <c r="AF711" s="317"/>
      <c r="AG711" s="104" t="s">
        <v>776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79" t="s">
        <v>346</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10"/>
      <c r="AD712" s="782" t="s">
        <v>775</v>
      </c>
      <c r="AE712" s="783"/>
      <c r="AF712" s="783"/>
      <c r="AG712" s="620" t="s">
        <v>407</v>
      </c>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42"/>
      <c r="B713" s="644"/>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16" t="s">
        <v>775</v>
      </c>
      <c r="AE713" s="317"/>
      <c r="AF713" s="66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721</v>
      </c>
      <c r="AE714" s="808"/>
      <c r="AF714" s="809"/>
      <c r="AG714" s="104" t="s">
        <v>777</v>
      </c>
      <c r="AH714" s="105"/>
      <c r="AI714" s="105"/>
      <c r="AJ714" s="105"/>
      <c r="AK714" s="105"/>
      <c r="AL714" s="105"/>
      <c r="AM714" s="105"/>
      <c r="AN714" s="105"/>
      <c r="AO714" s="105"/>
      <c r="AP714" s="105"/>
      <c r="AQ714" s="105"/>
      <c r="AR714" s="105"/>
      <c r="AS714" s="105"/>
      <c r="AT714" s="105"/>
      <c r="AU714" s="105"/>
      <c r="AV714" s="105"/>
      <c r="AW714" s="105"/>
      <c r="AX714" s="106"/>
    </row>
    <row r="715" spans="1:50" ht="33"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1" t="s">
        <v>721</v>
      </c>
      <c r="AE715" s="602"/>
      <c r="AF715" s="656"/>
      <c r="AG715" s="742" t="s">
        <v>778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775</v>
      </c>
      <c r="AE716" s="627"/>
      <c r="AF716" s="627"/>
      <c r="AG716" s="620" t="s">
        <v>407</v>
      </c>
      <c r="AH716" s="621"/>
      <c r="AI716" s="621"/>
      <c r="AJ716" s="621"/>
      <c r="AK716" s="621"/>
      <c r="AL716" s="621"/>
      <c r="AM716" s="621"/>
      <c r="AN716" s="621"/>
      <c r="AO716" s="621"/>
      <c r="AP716" s="621"/>
      <c r="AQ716" s="621"/>
      <c r="AR716" s="621"/>
      <c r="AS716" s="621"/>
      <c r="AT716" s="621"/>
      <c r="AU716" s="621"/>
      <c r="AV716" s="621"/>
      <c r="AW716" s="621"/>
      <c r="AX716" s="622"/>
    </row>
    <row r="717" spans="1:50" ht="34.5" customHeight="1" x14ac:dyDescent="0.15">
      <c r="A717" s="642"/>
      <c r="B717" s="644"/>
      <c r="C717" s="379" t="s">
        <v>243</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6" t="s">
        <v>721</v>
      </c>
      <c r="AE717" s="317"/>
      <c r="AF717" s="317"/>
      <c r="AG717" s="620" t="s">
        <v>779</v>
      </c>
      <c r="AH717" s="621"/>
      <c r="AI717" s="621"/>
      <c r="AJ717" s="621"/>
      <c r="AK717" s="621"/>
      <c r="AL717" s="621"/>
      <c r="AM717" s="621"/>
      <c r="AN717" s="621"/>
      <c r="AO717" s="621"/>
      <c r="AP717" s="621"/>
      <c r="AQ717" s="621"/>
      <c r="AR717" s="621"/>
      <c r="AS717" s="621"/>
      <c r="AT717" s="621"/>
      <c r="AU717" s="621"/>
      <c r="AV717" s="621"/>
      <c r="AW717" s="621"/>
      <c r="AX717" s="622"/>
    </row>
    <row r="718" spans="1:50" ht="27" customHeight="1" x14ac:dyDescent="0.15">
      <c r="A718" s="645"/>
      <c r="B718" s="646"/>
      <c r="C718" s="379" t="s">
        <v>44</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6" t="s">
        <v>775</v>
      </c>
      <c r="AE718" s="317"/>
      <c r="AF718" s="317"/>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1" t="s">
        <v>775</v>
      </c>
      <c r="AE719" s="602"/>
      <c r="AF719" s="602"/>
      <c r="AG719" s="128" t="s">
        <v>727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4" t="s">
        <v>339</v>
      </c>
      <c r="D720" s="292"/>
      <c r="E720" s="292"/>
      <c r="F720" s="295"/>
      <c r="G720" s="291" t="s">
        <v>340</v>
      </c>
      <c r="H720" s="292"/>
      <c r="I720" s="292"/>
      <c r="J720" s="292"/>
      <c r="K720" s="292"/>
      <c r="L720" s="292"/>
      <c r="M720" s="292"/>
      <c r="N720" s="291" t="s">
        <v>343</v>
      </c>
      <c r="O720" s="292"/>
      <c r="P720" s="292"/>
      <c r="Q720" s="292"/>
      <c r="R720" s="292"/>
      <c r="S720" s="292"/>
      <c r="T720" s="292"/>
      <c r="U720" s="292"/>
      <c r="V720" s="292"/>
      <c r="W720" s="292"/>
      <c r="X720" s="292"/>
      <c r="Y720" s="292"/>
      <c r="Z720" s="292"/>
      <c r="AA720" s="292"/>
      <c r="AB720" s="292"/>
      <c r="AC720" s="292"/>
      <c r="AD720" s="292"/>
      <c r="AE720" s="292"/>
      <c r="AF720" s="293"/>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88"/>
      <c r="D721" s="289"/>
      <c r="E721" s="289"/>
      <c r="F721" s="290"/>
      <c r="G721" s="279"/>
      <c r="H721" s="280"/>
      <c r="I721" s="77" t="str">
        <f>IF(OR(G721="　", G721=""), "", "-")</f>
        <v/>
      </c>
      <c r="J721" s="283"/>
      <c r="K721" s="283"/>
      <c r="L721" s="77" t="str">
        <f>IF(M721="","","-")</f>
        <v/>
      </c>
      <c r="M721" s="78"/>
      <c r="N721" s="296"/>
      <c r="O721" s="297"/>
      <c r="P721" s="297"/>
      <c r="Q721" s="297"/>
      <c r="R721" s="297"/>
      <c r="S721" s="297"/>
      <c r="T721" s="297"/>
      <c r="U721" s="297"/>
      <c r="V721" s="297"/>
      <c r="W721" s="297"/>
      <c r="X721" s="297"/>
      <c r="Y721" s="297"/>
      <c r="Z721" s="297"/>
      <c r="AA721" s="297"/>
      <c r="AB721" s="297"/>
      <c r="AC721" s="297"/>
      <c r="AD721" s="297"/>
      <c r="AE721" s="297"/>
      <c r="AF721" s="298"/>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88"/>
      <c r="D722" s="289"/>
      <c r="E722" s="289"/>
      <c r="F722" s="290"/>
      <c r="G722" s="279"/>
      <c r="H722" s="280"/>
      <c r="I722" s="77" t="str">
        <f t="shared" ref="I722:I725" si="113">IF(OR(G722="　", G722=""), "", "-")</f>
        <v/>
      </c>
      <c r="J722" s="283"/>
      <c r="K722" s="283"/>
      <c r="L722" s="77" t="str">
        <f t="shared" ref="L722:L725" si="114">IF(M722="","","-")</f>
        <v/>
      </c>
      <c r="M722" s="78"/>
      <c r="N722" s="296"/>
      <c r="O722" s="297"/>
      <c r="P722" s="297"/>
      <c r="Q722" s="297"/>
      <c r="R722" s="297"/>
      <c r="S722" s="297"/>
      <c r="T722" s="297"/>
      <c r="U722" s="297"/>
      <c r="V722" s="297"/>
      <c r="W722" s="297"/>
      <c r="X722" s="297"/>
      <c r="Y722" s="297"/>
      <c r="Z722" s="297"/>
      <c r="AA722" s="297"/>
      <c r="AB722" s="297"/>
      <c r="AC722" s="297"/>
      <c r="AD722" s="297"/>
      <c r="AE722" s="297"/>
      <c r="AF722" s="298"/>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88"/>
      <c r="D723" s="289"/>
      <c r="E723" s="289"/>
      <c r="F723" s="290"/>
      <c r="G723" s="279"/>
      <c r="H723" s="280"/>
      <c r="I723" s="77" t="str">
        <f t="shared" si="113"/>
        <v/>
      </c>
      <c r="J723" s="283"/>
      <c r="K723" s="283"/>
      <c r="L723" s="77" t="str">
        <f t="shared" si="114"/>
        <v/>
      </c>
      <c r="M723" s="78"/>
      <c r="N723" s="296"/>
      <c r="O723" s="297"/>
      <c r="P723" s="297"/>
      <c r="Q723" s="297"/>
      <c r="R723" s="297"/>
      <c r="S723" s="297"/>
      <c r="T723" s="297"/>
      <c r="U723" s="297"/>
      <c r="V723" s="297"/>
      <c r="W723" s="297"/>
      <c r="X723" s="297"/>
      <c r="Y723" s="297"/>
      <c r="Z723" s="297"/>
      <c r="AA723" s="297"/>
      <c r="AB723" s="297"/>
      <c r="AC723" s="297"/>
      <c r="AD723" s="297"/>
      <c r="AE723" s="297"/>
      <c r="AF723" s="298"/>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88"/>
      <c r="D724" s="289"/>
      <c r="E724" s="289"/>
      <c r="F724" s="290"/>
      <c r="G724" s="279"/>
      <c r="H724" s="280"/>
      <c r="I724" s="77" t="str">
        <f t="shared" si="113"/>
        <v/>
      </c>
      <c r="J724" s="283"/>
      <c r="K724" s="283"/>
      <c r="L724" s="77" t="str">
        <f t="shared" si="114"/>
        <v/>
      </c>
      <c r="M724" s="78"/>
      <c r="N724" s="296"/>
      <c r="O724" s="297"/>
      <c r="P724" s="297"/>
      <c r="Q724" s="297"/>
      <c r="R724" s="297"/>
      <c r="S724" s="297"/>
      <c r="T724" s="297"/>
      <c r="U724" s="297"/>
      <c r="V724" s="297"/>
      <c r="W724" s="297"/>
      <c r="X724" s="297"/>
      <c r="Y724" s="297"/>
      <c r="Z724" s="297"/>
      <c r="AA724" s="297"/>
      <c r="AB724" s="297"/>
      <c r="AC724" s="297"/>
      <c r="AD724" s="297"/>
      <c r="AE724" s="297"/>
      <c r="AF724" s="298"/>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88"/>
      <c r="D725" s="289"/>
      <c r="E725" s="289"/>
      <c r="F725" s="290"/>
      <c r="G725" s="281"/>
      <c r="H725" s="282"/>
      <c r="I725" s="79" t="str">
        <f t="shared" si="113"/>
        <v/>
      </c>
      <c r="J725" s="284"/>
      <c r="K725" s="284"/>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802"/>
      <c r="C726" s="812" t="s">
        <v>53</v>
      </c>
      <c r="D726" s="834"/>
      <c r="E726" s="834"/>
      <c r="F726" s="835"/>
      <c r="G726" s="574" t="s">
        <v>780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2" ht="67.5" customHeight="1" thickBot="1" x14ac:dyDescent="0.2">
      <c r="A727" s="803"/>
      <c r="B727" s="804"/>
      <c r="C727" s="748" t="s">
        <v>57</v>
      </c>
      <c r="D727" s="749"/>
      <c r="E727" s="749"/>
      <c r="F727" s="750"/>
      <c r="G727" s="572" t="s">
        <v>781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800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799" t="s">
        <v>799</v>
      </c>
      <c r="B731" s="800"/>
      <c r="C731" s="800"/>
      <c r="D731" s="800"/>
      <c r="E731" s="801"/>
      <c r="F731" s="732" t="s">
        <v>801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383</v>
      </c>
      <c r="B733" s="674"/>
      <c r="C733" s="674"/>
      <c r="D733" s="674"/>
      <c r="E733" s="675"/>
      <c r="F733" s="637" t="s">
        <v>804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t="s">
        <v>407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0" t="s">
        <v>675</v>
      </c>
      <c r="B737" s="211"/>
      <c r="C737" s="211"/>
      <c r="D737" s="212"/>
      <c r="E737" s="957" t="s">
        <v>727</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55" t="s">
        <v>398</v>
      </c>
      <c r="B738" s="355"/>
      <c r="C738" s="355"/>
      <c r="D738" s="355"/>
      <c r="E738" s="957" t="s">
        <v>727</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55" t="s">
        <v>397</v>
      </c>
      <c r="B739" s="355"/>
      <c r="C739" s="355"/>
      <c r="D739" s="355"/>
      <c r="E739" s="957" t="s">
        <v>727</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55" t="s">
        <v>396</v>
      </c>
      <c r="B740" s="355"/>
      <c r="C740" s="355"/>
      <c r="D740" s="355"/>
      <c r="E740" s="957" t="s">
        <v>727</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55" t="s">
        <v>395</v>
      </c>
      <c r="B741" s="355"/>
      <c r="C741" s="355"/>
      <c r="D741" s="355"/>
      <c r="E741" s="957" t="s">
        <v>727</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55" t="s">
        <v>394</v>
      </c>
      <c r="B742" s="355"/>
      <c r="C742" s="355"/>
      <c r="D742" s="355"/>
      <c r="E742" s="957" t="s">
        <v>727</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55" t="s">
        <v>393</v>
      </c>
      <c r="B743" s="355"/>
      <c r="C743" s="355"/>
      <c r="D743" s="355"/>
      <c r="E743" s="957" t="s">
        <v>782</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55" t="s">
        <v>392</v>
      </c>
      <c r="B744" s="355"/>
      <c r="C744" s="355"/>
      <c r="D744" s="355"/>
      <c r="E744" s="957" t="s">
        <v>783</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55" t="s">
        <v>391</v>
      </c>
      <c r="B745" s="355"/>
      <c r="C745" s="355"/>
      <c r="D745" s="355"/>
      <c r="E745" s="991" t="s">
        <v>784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7"/>
      <c r="AP745" s="958"/>
      <c r="AQ745" s="958"/>
      <c r="AR745" s="958"/>
      <c r="AS745" s="958"/>
      <c r="AT745" s="958"/>
      <c r="AU745" s="958"/>
      <c r="AV745" s="958"/>
      <c r="AW745" s="958"/>
      <c r="AX745" s="959"/>
    </row>
    <row r="746" spans="1:51" ht="24.75" customHeight="1" x14ac:dyDescent="0.15">
      <c r="A746" s="355" t="s">
        <v>548</v>
      </c>
      <c r="B746" s="355"/>
      <c r="C746" s="355"/>
      <c r="D746" s="355"/>
      <c r="E746" s="963" t="s">
        <v>714</v>
      </c>
      <c r="F746" s="961"/>
      <c r="G746" s="961"/>
      <c r="H746" s="100" t="str">
        <f>IF(E746="","","-")</f>
        <v>-</v>
      </c>
      <c r="I746" s="961"/>
      <c r="J746" s="961"/>
      <c r="K746" s="100" t="str">
        <f>IF(I746="","","-")</f>
        <v/>
      </c>
      <c r="L746" s="962">
        <v>312</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55" t="s">
        <v>510</v>
      </c>
      <c r="B747" s="355"/>
      <c r="C747" s="355"/>
      <c r="D747" s="355"/>
      <c r="E747" s="963" t="s">
        <v>714</v>
      </c>
      <c r="F747" s="961"/>
      <c r="G747" s="961"/>
      <c r="H747" s="100" t="str">
        <f>IF(E747="","","-")</f>
        <v>-</v>
      </c>
      <c r="I747" s="961"/>
      <c r="J747" s="961"/>
      <c r="K747" s="100" t="str">
        <f>IF(I747="","","-")</f>
        <v/>
      </c>
      <c r="L747" s="962">
        <v>126</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6.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2"/>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41.25" customHeight="1" x14ac:dyDescent="0.15">
      <c r="A789" s="631"/>
      <c r="B789" s="632"/>
      <c r="C789" s="632"/>
      <c r="D789" s="632"/>
      <c r="E789" s="632"/>
      <c r="F789" s="633"/>
      <c r="G789" s="670" t="s">
        <v>802</v>
      </c>
      <c r="H789" s="671"/>
      <c r="I789" s="671"/>
      <c r="J789" s="671"/>
      <c r="K789" s="672"/>
      <c r="L789" s="664" t="s">
        <v>802</v>
      </c>
      <c r="M789" s="665"/>
      <c r="N789" s="665"/>
      <c r="O789" s="665"/>
      <c r="P789" s="665"/>
      <c r="Q789" s="665"/>
      <c r="R789" s="665"/>
      <c r="S789" s="665"/>
      <c r="T789" s="665"/>
      <c r="U789" s="665"/>
      <c r="V789" s="665"/>
      <c r="W789" s="665"/>
      <c r="X789" s="666"/>
      <c r="Y789" s="376" t="s">
        <v>802</v>
      </c>
      <c r="Z789" s="377"/>
      <c r="AA789" s="377"/>
      <c r="AB789" s="805"/>
      <c r="AC789" s="670" t="s">
        <v>802</v>
      </c>
      <c r="AD789" s="671"/>
      <c r="AE789" s="671"/>
      <c r="AF789" s="671"/>
      <c r="AG789" s="672"/>
      <c r="AH789" s="664" t="s">
        <v>802</v>
      </c>
      <c r="AI789" s="665"/>
      <c r="AJ789" s="665"/>
      <c r="AK789" s="665"/>
      <c r="AL789" s="665"/>
      <c r="AM789" s="665"/>
      <c r="AN789" s="665"/>
      <c r="AO789" s="665"/>
      <c r="AP789" s="665"/>
      <c r="AQ789" s="665"/>
      <c r="AR789" s="665"/>
      <c r="AS789" s="665"/>
      <c r="AT789" s="666"/>
      <c r="AU789" s="376" t="s">
        <v>802</v>
      </c>
      <c r="AV789" s="377"/>
      <c r="AW789" s="377"/>
      <c r="AX789" s="378"/>
    </row>
    <row r="790" spans="1:51" ht="24.75" customHeight="1" x14ac:dyDescent="0.15">
      <c r="A790" s="631"/>
      <c r="B790" s="632"/>
      <c r="C790" s="632"/>
      <c r="D790" s="632"/>
      <c r="E790" s="632"/>
      <c r="F790" s="633"/>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31"/>
      <c r="B791" s="632"/>
      <c r="C791" s="632"/>
      <c r="D791" s="632"/>
      <c r="E791" s="632"/>
      <c r="F791" s="633"/>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31"/>
      <c r="B792" s="632"/>
      <c r="C792" s="632"/>
      <c r="D792" s="632"/>
      <c r="E792" s="632"/>
      <c r="F792" s="633"/>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31"/>
      <c r="B793" s="632"/>
      <c r="C793" s="632"/>
      <c r="D793" s="632"/>
      <c r="E793" s="632"/>
      <c r="F793" s="633"/>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31"/>
      <c r="B794" s="632"/>
      <c r="C794" s="632"/>
      <c r="D794" s="632"/>
      <c r="E794" s="632"/>
      <c r="F794" s="633"/>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31"/>
      <c r="B795" s="632"/>
      <c r="C795" s="632"/>
      <c r="D795" s="632"/>
      <c r="E795" s="632"/>
      <c r="F795" s="633"/>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31"/>
      <c r="B796" s="632"/>
      <c r="C796" s="632"/>
      <c r="D796" s="632"/>
      <c r="E796" s="632"/>
      <c r="F796" s="633"/>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31"/>
      <c r="B797" s="632"/>
      <c r="C797" s="632"/>
      <c r="D797" s="632"/>
      <c r="E797" s="632"/>
      <c r="F797" s="633"/>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31"/>
      <c r="B798" s="632"/>
      <c r="C798" s="632"/>
      <c r="D798" s="632"/>
      <c r="E798" s="632"/>
      <c r="F798" s="633"/>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76"/>
      <c r="Z802" s="377"/>
      <c r="AA802" s="377"/>
      <c r="AB802" s="805"/>
      <c r="AC802" s="670"/>
      <c r="AD802" s="671"/>
      <c r="AE802" s="671"/>
      <c r="AF802" s="671"/>
      <c r="AG802" s="672"/>
      <c r="AH802" s="664"/>
      <c r="AI802" s="665"/>
      <c r="AJ802" s="665"/>
      <c r="AK802" s="665"/>
      <c r="AL802" s="665"/>
      <c r="AM802" s="665"/>
      <c r="AN802" s="665"/>
      <c r="AO802" s="665"/>
      <c r="AP802" s="665"/>
      <c r="AQ802" s="665"/>
      <c r="AR802" s="665"/>
      <c r="AS802" s="665"/>
      <c r="AT802" s="666"/>
      <c r="AU802" s="376"/>
      <c r="AV802" s="377"/>
      <c r="AW802" s="377"/>
      <c r="AX802" s="378"/>
      <c r="AY802">
        <f t="shared" ref="AY802:AY812" si="115">$AY$800</f>
        <v>0</v>
      </c>
    </row>
    <row r="803" spans="1:51" ht="24.75" hidden="1" customHeight="1" x14ac:dyDescent="0.15">
      <c r="A803" s="631"/>
      <c r="B803" s="632"/>
      <c r="C803" s="632"/>
      <c r="D803" s="632"/>
      <c r="E803" s="632"/>
      <c r="F803" s="633"/>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31"/>
      <c r="B804" s="632"/>
      <c r="C804" s="632"/>
      <c r="D804" s="632"/>
      <c r="E804" s="632"/>
      <c r="F804" s="633"/>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31"/>
      <c r="B805" s="632"/>
      <c r="C805" s="632"/>
      <c r="D805" s="632"/>
      <c r="E805" s="632"/>
      <c r="F805" s="633"/>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31"/>
      <c r="B806" s="632"/>
      <c r="C806" s="632"/>
      <c r="D806" s="632"/>
      <c r="E806" s="632"/>
      <c r="F806" s="633"/>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31"/>
      <c r="B807" s="632"/>
      <c r="C807" s="632"/>
      <c r="D807" s="632"/>
      <c r="E807" s="632"/>
      <c r="F807" s="633"/>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31"/>
      <c r="B808" s="632"/>
      <c r="C808" s="632"/>
      <c r="D808" s="632"/>
      <c r="E808" s="632"/>
      <c r="F808" s="633"/>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31"/>
      <c r="B809" s="632"/>
      <c r="C809" s="632"/>
      <c r="D809" s="632"/>
      <c r="E809" s="632"/>
      <c r="F809" s="633"/>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31"/>
      <c r="B810" s="632"/>
      <c r="C810" s="632"/>
      <c r="D810" s="632"/>
      <c r="E810" s="632"/>
      <c r="F810" s="633"/>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31"/>
      <c r="B811" s="632"/>
      <c r="C811" s="632"/>
      <c r="D811" s="632"/>
      <c r="E811" s="632"/>
      <c r="F811" s="633"/>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76"/>
      <c r="Z815" s="377"/>
      <c r="AA815" s="377"/>
      <c r="AB815" s="805"/>
      <c r="AC815" s="670"/>
      <c r="AD815" s="671"/>
      <c r="AE815" s="671"/>
      <c r="AF815" s="671"/>
      <c r="AG815" s="672"/>
      <c r="AH815" s="664"/>
      <c r="AI815" s="665"/>
      <c r="AJ815" s="665"/>
      <c r="AK815" s="665"/>
      <c r="AL815" s="665"/>
      <c r="AM815" s="665"/>
      <c r="AN815" s="665"/>
      <c r="AO815" s="665"/>
      <c r="AP815" s="665"/>
      <c r="AQ815" s="665"/>
      <c r="AR815" s="665"/>
      <c r="AS815" s="665"/>
      <c r="AT815" s="666"/>
      <c r="AU815" s="376"/>
      <c r="AV815" s="377"/>
      <c r="AW815" s="377"/>
      <c r="AX815" s="378"/>
      <c r="AY815">
        <f t="shared" ref="AY815:AY825" si="116">$AY$813</f>
        <v>0</v>
      </c>
    </row>
    <row r="816" spans="1:51" ht="24.75" hidden="1" customHeight="1" x14ac:dyDescent="0.15">
      <c r="A816" s="631"/>
      <c r="B816" s="632"/>
      <c r="C816" s="632"/>
      <c r="D816" s="632"/>
      <c r="E816" s="632"/>
      <c r="F816" s="633"/>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31"/>
      <c r="B817" s="632"/>
      <c r="C817" s="632"/>
      <c r="D817" s="632"/>
      <c r="E817" s="632"/>
      <c r="F817" s="633"/>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31"/>
      <c r="B818" s="632"/>
      <c r="C818" s="632"/>
      <c r="D818" s="632"/>
      <c r="E818" s="632"/>
      <c r="F818" s="633"/>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31"/>
      <c r="B819" s="632"/>
      <c r="C819" s="632"/>
      <c r="D819" s="632"/>
      <c r="E819" s="632"/>
      <c r="F819" s="633"/>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31"/>
      <c r="B820" s="632"/>
      <c r="C820" s="632"/>
      <c r="D820" s="632"/>
      <c r="E820" s="632"/>
      <c r="F820" s="633"/>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31"/>
      <c r="B821" s="632"/>
      <c r="C821" s="632"/>
      <c r="D821" s="632"/>
      <c r="E821" s="632"/>
      <c r="F821" s="633"/>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31"/>
      <c r="B822" s="632"/>
      <c r="C822" s="632"/>
      <c r="D822" s="632"/>
      <c r="E822" s="632"/>
      <c r="F822" s="633"/>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31"/>
      <c r="B823" s="632"/>
      <c r="C823" s="632"/>
      <c r="D823" s="632"/>
      <c r="E823" s="632"/>
      <c r="F823" s="633"/>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31"/>
      <c r="B824" s="632"/>
      <c r="C824" s="632"/>
      <c r="D824" s="632"/>
      <c r="E824" s="632"/>
      <c r="F824" s="633"/>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76"/>
      <c r="Z828" s="377"/>
      <c r="AA828" s="377"/>
      <c r="AB828" s="805"/>
      <c r="AC828" s="670"/>
      <c r="AD828" s="671"/>
      <c r="AE828" s="671"/>
      <c r="AF828" s="671"/>
      <c r="AG828" s="672"/>
      <c r="AH828" s="664"/>
      <c r="AI828" s="665"/>
      <c r="AJ828" s="665"/>
      <c r="AK828" s="665"/>
      <c r="AL828" s="665"/>
      <c r="AM828" s="665"/>
      <c r="AN828" s="665"/>
      <c r="AO828" s="665"/>
      <c r="AP828" s="665"/>
      <c r="AQ828" s="665"/>
      <c r="AR828" s="665"/>
      <c r="AS828" s="665"/>
      <c r="AT828" s="666"/>
      <c r="AU828" s="376"/>
      <c r="AV828" s="377"/>
      <c r="AW828" s="377"/>
      <c r="AX828" s="378"/>
      <c r="AY828">
        <f t="shared" ref="AY828:AY838" si="117">$AY$826</f>
        <v>0</v>
      </c>
    </row>
    <row r="829" spans="1:51" ht="24.75" hidden="1" customHeight="1" x14ac:dyDescent="0.15">
      <c r="A829" s="631"/>
      <c r="B829" s="632"/>
      <c r="C829" s="632"/>
      <c r="D829" s="632"/>
      <c r="E829" s="632"/>
      <c r="F829" s="633"/>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31"/>
      <c r="B830" s="632"/>
      <c r="C830" s="632"/>
      <c r="D830" s="632"/>
      <c r="E830" s="632"/>
      <c r="F830" s="633"/>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31"/>
      <c r="B831" s="632"/>
      <c r="C831" s="632"/>
      <c r="D831" s="632"/>
      <c r="E831" s="632"/>
      <c r="F831" s="633"/>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31"/>
      <c r="B832" s="632"/>
      <c r="C832" s="632"/>
      <c r="D832" s="632"/>
      <c r="E832" s="632"/>
      <c r="F832" s="633"/>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31"/>
      <c r="B833" s="632"/>
      <c r="C833" s="632"/>
      <c r="D833" s="632"/>
      <c r="E833" s="632"/>
      <c r="F833" s="633"/>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31"/>
      <c r="B834" s="632"/>
      <c r="C834" s="632"/>
      <c r="D834" s="632"/>
      <c r="E834" s="632"/>
      <c r="F834" s="633"/>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31"/>
      <c r="B835" s="632"/>
      <c r="C835" s="632"/>
      <c r="D835" s="632"/>
      <c r="E835" s="632"/>
      <c r="F835" s="633"/>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31"/>
      <c r="B836" s="632"/>
      <c r="C836" s="632"/>
      <c r="D836" s="632"/>
      <c r="E836" s="632"/>
      <c r="F836" s="633"/>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31"/>
      <c r="B837" s="632"/>
      <c r="C837" s="632"/>
      <c r="D837" s="632"/>
      <c r="E837" s="632"/>
      <c r="F837" s="633"/>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152" t="s">
        <v>297</v>
      </c>
      <c r="K844" s="355"/>
      <c r="L844" s="355"/>
      <c r="M844" s="355"/>
      <c r="N844" s="355"/>
      <c r="O844" s="355"/>
      <c r="P844" s="244" t="s">
        <v>244</v>
      </c>
      <c r="Q844" s="244"/>
      <c r="R844" s="244"/>
      <c r="S844" s="244"/>
      <c r="T844" s="244"/>
      <c r="U844" s="244"/>
      <c r="V844" s="244"/>
      <c r="W844" s="244"/>
      <c r="X844" s="244"/>
      <c r="Y844" s="356" t="s">
        <v>295</v>
      </c>
      <c r="Z844" s="357"/>
      <c r="AA844" s="357"/>
      <c r="AB844" s="357"/>
      <c r="AC844" s="152" t="s">
        <v>338</v>
      </c>
      <c r="AD844" s="152"/>
      <c r="AE844" s="152"/>
      <c r="AF844" s="152"/>
      <c r="AG844" s="152"/>
      <c r="AH844" s="356" t="s">
        <v>368</v>
      </c>
      <c r="AI844" s="354"/>
      <c r="AJ844" s="354"/>
      <c r="AK844" s="354"/>
      <c r="AL844" s="354" t="s">
        <v>21</v>
      </c>
      <c r="AM844" s="354"/>
      <c r="AN844" s="354"/>
      <c r="AO844" s="358"/>
      <c r="AP844" s="359" t="s">
        <v>298</v>
      </c>
      <c r="AQ844" s="359"/>
      <c r="AR844" s="359"/>
      <c r="AS844" s="359"/>
      <c r="AT844" s="359"/>
      <c r="AU844" s="359"/>
      <c r="AV844" s="359"/>
      <c r="AW844" s="359"/>
      <c r="AX844" s="359"/>
    </row>
    <row r="845" spans="1:51" ht="36" customHeight="1" x14ac:dyDescent="0.15">
      <c r="A845" s="364">
        <v>1</v>
      </c>
      <c r="B845" s="364">
        <v>1</v>
      </c>
      <c r="C845" s="352" t="s">
        <v>407</v>
      </c>
      <c r="D845" s="337"/>
      <c r="E845" s="337"/>
      <c r="F845" s="337"/>
      <c r="G845" s="337"/>
      <c r="H845" s="337"/>
      <c r="I845" s="337"/>
      <c r="J845" s="338" t="s">
        <v>790</v>
      </c>
      <c r="K845" s="339"/>
      <c r="L845" s="339"/>
      <c r="M845" s="339"/>
      <c r="N845" s="339"/>
      <c r="O845" s="339"/>
      <c r="P845" s="904" t="s">
        <v>407</v>
      </c>
      <c r="Q845" s="905"/>
      <c r="R845" s="905"/>
      <c r="S845" s="905"/>
      <c r="T845" s="905"/>
      <c r="U845" s="905"/>
      <c r="V845" s="905"/>
      <c r="W845" s="905"/>
      <c r="X845" s="905"/>
      <c r="Y845" s="341" t="s">
        <v>790</v>
      </c>
      <c r="Z845" s="342"/>
      <c r="AA845" s="342"/>
      <c r="AB845" s="343"/>
      <c r="AC845" s="150" t="s">
        <v>407</v>
      </c>
      <c r="AD845" s="363"/>
      <c r="AE845" s="363"/>
      <c r="AF845" s="363"/>
      <c r="AG845" s="363"/>
      <c r="AH845" s="360" t="s">
        <v>407</v>
      </c>
      <c r="AI845" s="361"/>
      <c r="AJ845" s="361"/>
      <c r="AK845" s="361"/>
      <c r="AL845" s="360" t="s">
        <v>407</v>
      </c>
      <c r="AM845" s="361"/>
      <c r="AN845" s="361"/>
      <c r="AO845" s="361"/>
      <c r="AP845" s="351" t="s">
        <v>407</v>
      </c>
      <c r="AQ845" s="351"/>
      <c r="AR845" s="351"/>
      <c r="AS845" s="351"/>
      <c r="AT845" s="351"/>
      <c r="AU845" s="351"/>
      <c r="AV845" s="351"/>
      <c r="AW845" s="351"/>
      <c r="AX845" s="351"/>
    </row>
    <row r="846" spans="1:51" ht="30" hidden="1" customHeight="1" x14ac:dyDescent="0.15">
      <c r="A846" s="364">
        <v>2</v>
      </c>
      <c r="B846" s="364">
        <v>1</v>
      </c>
      <c r="C846" s="352"/>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5"/>
      <c r="AE846" s="345"/>
      <c r="AF846" s="345"/>
      <c r="AG846" s="345"/>
      <c r="AH846" s="360"/>
      <c r="AI846" s="361"/>
      <c r="AJ846" s="361"/>
      <c r="AK846" s="361"/>
      <c r="AL846" s="348"/>
      <c r="AM846" s="349"/>
      <c r="AN846" s="349"/>
      <c r="AO846" s="350"/>
      <c r="AP846" s="351"/>
      <c r="AQ846" s="351"/>
      <c r="AR846" s="351"/>
      <c r="AS846" s="351"/>
      <c r="AT846" s="351"/>
      <c r="AU846" s="351"/>
      <c r="AV846" s="351"/>
      <c r="AW846" s="351"/>
      <c r="AX846" s="351"/>
      <c r="AY846">
        <f>COUNTA($C$846)</f>
        <v>0</v>
      </c>
    </row>
    <row r="847" spans="1:51" ht="30" hidden="1" customHeight="1" x14ac:dyDescent="0.15">
      <c r="A847" s="364">
        <v>3</v>
      </c>
      <c r="B847" s="364">
        <v>1</v>
      </c>
      <c r="C847" s="352"/>
      <c r="D847" s="337"/>
      <c r="E847" s="337"/>
      <c r="F847" s="337"/>
      <c r="G847" s="337"/>
      <c r="H847" s="337"/>
      <c r="I847" s="337"/>
      <c r="J847" s="338"/>
      <c r="K847" s="339"/>
      <c r="L847" s="339"/>
      <c r="M847" s="339"/>
      <c r="N847" s="339"/>
      <c r="O847" s="339"/>
      <c r="P847" s="353"/>
      <c r="Q847" s="340"/>
      <c r="R847" s="340"/>
      <c r="S847" s="340"/>
      <c r="T847" s="340"/>
      <c r="U847" s="340"/>
      <c r="V847" s="340"/>
      <c r="W847" s="340"/>
      <c r="X847" s="340"/>
      <c r="Y847" s="341"/>
      <c r="Z847" s="342"/>
      <c r="AA847" s="342"/>
      <c r="AB847" s="343"/>
      <c r="AC847" s="344"/>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30" hidden="1" customHeight="1" x14ac:dyDescent="0.15">
      <c r="A848" s="364">
        <v>4</v>
      </c>
      <c r="B848" s="364">
        <v>1</v>
      </c>
      <c r="C848" s="352"/>
      <c r="D848" s="337"/>
      <c r="E848" s="337"/>
      <c r="F848" s="337"/>
      <c r="G848" s="337"/>
      <c r="H848" s="337"/>
      <c r="I848" s="337"/>
      <c r="J848" s="338"/>
      <c r="K848" s="339"/>
      <c r="L848" s="339"/>
      <c r="M848" s="339"/>
      <c r="N848" s="339"/>
      <c r="O848" s="339"/>
      <c r="P848" s="353"/>
      <c r="Q848" s="340"/>
      <c r="R848" s="340"/>
      <c r="S848" s="340"/>
      <c r="T848" s="340"/>
      <c r="U848" s="340"/>
      <c r="V848" s="340"/>
      <c r="W848" s="340"/>
      <c r="X848" s="340"/>
      <c r="Y848" s="341"/>
      <c r="Z848" s="342"/>
      <c r="AA848" s="342"/>
      <c r="AB848" s="343"/>
      <c r="AC848" s="344"/>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30" hidden="1" customHeight="1" x14ac:dyDescent="0.15">
      <c r="A849" s="364">
        <v>5</v>
      </c>
      <c r="B849" s="364">
        <v>1</v>
      </c>
      <c r="C849" s="352"/>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30" hidden="1" customHeight="1" x14ac:dyDescent="0.15">
      <c r="A850" s="364">
        <v>6</v>
      </c>
      <c r="B850" s="364">
        <v>1</v>
      </c>
      <c r="C850" s="352"/>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30" hidden="1" customHeight="1" x14ac:dyDescent="0.15">
      <c r="A851" s="364">
        <v>7</v>
      </c>
      <c r="B851" s="364">
        <v>1</v>
      </c>
      <c r="C851" s="352"/>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30" hidden="1" customHeight="1" x14ac:dyDescent="0.15">
      <c r="A852" s="364">
        <v>8</v>
      </c>
      <c r="B852" s="36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30" hidden="1" customHeight="1" x14ac:dyDescent="0.15">
      <c r="A853" s="364">
        <v>9</v>
      </c>
      <c r="B853" s="36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30" hidden="1" customHeight="1" x14ac:dyDescent="0.15">
      <c r="A854" s="364">
        <v>10</v>
      </c>
      <c r="B854" s="36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30" hidden="1" customHeight="1" x14ac:dyDescent="0.15">
      <c r="A855" s="364">
        <v>11</v>
      </c>
      <c r="B855" s="36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30" hidden="1" customHeight="1" x14ac:dyDescent="0.15">
      <c r="A856" s="364">
        <v>12</v>
      </c>
      <c r="B856" s="36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30" hidden="1" customHeight="1" x14ac:dyDescent="0.15">
      <c r="A857" s="364">
        <v>13</v>
      </c>
      <c r="B857" s="36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30" hidden="1" customHeight="1" x14ac:dyDescent="0.15">
      <c r="A858" s="364">
        <v>14</v>
      </c>
      <c r="B858" s="36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ht="30" hidden="1" customHeight="1" x14ac:dyDescent="0.15">
      <c r="A859" s="364">
        <v>15</v>
      </c>
      <c r="B859" s="364">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c r="AY859">
        <f>COUNTA($C$859)</f>
        <v>0</v>
      </c>
    </row>
    <row r="860" spans="1:51" ht="30" hidden="1" customHeight="1" x14ac:dyDescent="0.15">
      <c r="A860" s="364">
        <v>16</v>
      </c>
      <c r="B860" s="364">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c r="AY860">
        <f>COUNTA($C$860)</f>
        <v>0</v>
      </c>
    </row>
    <row r="861" spans="1:51" s="16" customFormat="1" ht="30" hidden="1" customHeight="1" x14ac:dyDescent="0.15">
      <c r="A861" s="364">
        <v>17</v>
      </c>
      <c r="B861" s="364">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c r="AY861">
        <f>COUNTA($C$861)</f>
        <v>0</v>
      </c>
    </row>
    <row r="862" spans="1:51" ht="30" hidden="1" customHeight="1" x14ac:dyDescent="0.15">
      <c r="A862" s="364">
        <v>18</v>
      </c>
      <c r="B862" s="36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c r="AY862">
        <f>COUNTA($C$862)</f>
        <v>0</v>
      </c>
    </row>
    <row r="863" spans="1:51" ht="30" hidden="1" customHeight="1" x14ac:dyDescent="0.15">
      <c r="A863" s="364">
        <v>19</v>
      </c>
      <c r="B863" s="36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30" hidden="1" customHeight="1" x14ac:dyDescent="0.15">
      <c r="A864" s="364">
        <v>20</v>
      </c>
      <c r="B864" s="36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30" hidden="1" customHeight="1" x14ac:dyDescent="0.15">
      <c r="A865" s="364">
        <v>21</v>
      </c>
      <c r="B865" s="36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30" hidden="1" customHeight="1" x14ac:dyDescent="0.15">
      <c r="A866" s="364">
        <v>22</v>
      </c>
      <c r="B866" s="36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30" hidden="1" customHeight="1" x14ac:dyDescent="0.15">
      <c r="A867" s="364">
        <v>23</v>
      </c>
      <c r="B867" s="364">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30" hidden="1" customHeight="1" x14ac:dyDescent="0.15">
      <c r="A868" s="364">
        <v>24</v>
      </c>
      <c r="B868" s="364">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30" hidden="1" customHeight="1" x14ac:dyDescent="0.15">
      <c r="A869" s="364">
        <v>25</v>
      </c>
      <c r="B869" s="364">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30" hidden="1" customHeight="1" x14ac:dyDescent="0.15">
      <c r="A870" s="364">
        <v>26</v>
      </c>
      <c r="B870" s="364">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30" hidden="1" customHeight="1" x14ac:dyDescent="0.15">
      <c r="A871" s="364">
        <v>27</v>
      </c>
      <c r="B871" s="364">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30" hidden="1" customHeight="1" x14ac:dyDescent="0.15">
      <c r="A872" s="364">
        <v>28</v>
      </c>
      <c r="B872" s="364">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30" hidden="1" customHeight="1" x14ac:dyDescent="0.15">
      <c r="A873" s="364">
        <v>29</v>
      </c>
      <c r="B873" s="364">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30" hidden="1" customHeight="1" x14ac:dyDescent="0.15">
      <c r="A874" s="364">
        <v>30</v>
      </c>
      <c r="B874" s="364">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152" t="s">
        <v>297</v>
      </c>
      <c r="K877" s="355"/>
      <c r="L877" s="355"/>
      <c r="M877" s="355"/>
      <c r="N877" s="355"/>
      <c r="O877" s="355"/>
      <c r="P877" s="244" t="s">
        <v>244</v>
      </c>
      <c r="Q877" s="244"/>
      <c r="R877" s="244"/>
      <c r="S877" s="244"/>
      <c r="T877" s="244"/>
      <c r="U877" s="244"/>
      <c r="V877" s="244"/>
      <c r="W877" s="244"/>
      <c r="X877" s="244"/>
      <c r="Y877" s="356" t="s">
        <v>295</v>
      </c>
      <c r="Z877" s="357"/>
      <c r="AA877" s="357"/>
      <c r="AB877" s="357"/>
      <c r="AC877" s="152" t="s">
        <v>338</v>
      </c>
      <c r="AD877" s="152"/>
      <c r="AE877" s="152"/>
      <c r="AF877" s="152"/>
      <c r="AG877" s="152"/>
      <c r="AH877" s="356" t="s">
        <v>368</v>
      </c>
      <c r="AI877" s="354"/>
      <c r="AJ877" s="354"/>
      <c r="AK877" s="354"/>
      <c r="AL877" s="354" t="s">
        <v>21</v>
      </c>
      <c r="AM877" s="354"/>
      <c r="AN877" s="354"/>
      <c r="AO877" s="358"/>
      <c r="AP877" s="359" t="s">
        <v>298</v>
      </c>
      <c r="AQ877" s="359"/>
      <c r="AR877" s="359"/>
      <c r="AS877" s="359"/>
      <c r="AT877" s="359"/>
      <c r="AU877" s="359"/>
      <c r="AV877" s="359"/>
      <c r="AW877" s="359"/>
      <c r="AX877" s="359"/>
      <c r="AY877">
        <f t="shared" ref="AY877:AY878" si="118">$AY$875</f>
        <v>0</v>
      </c>
    </row>
    <row r="878" spans="1:51" ht="30" hidden="1" customHeight="1" x14ac:dyDescent="0.15">
      <c r="A878" s="364">
        <v>1</v>
      </c>
      <c r="B878" s="364">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5"/>
      <c r="AE878" s="345"/>
      <c r="AF878" s="345"/>
      <c r="AG878" s="345"/>
      <c r="AH878" s="360"/>
      <c r="AI878" s="361"/>
      <c r="AJ878" s="361"/>
      <c r="AK878" s="361"/>
      <c r="AL878" s="348"/>
      <c r="AM878" s="349"/>
      <c r="AN878" s="349"/>
      <c r="AO878" s="350"/>
      <c r="AP878" s="351"/>
      <c r="AQ878" s="351"/>
      <c r="AR878" s="351"/>
      <c r="AS878" s="351"/>
      <c r="AT878" s="351"/>
      <c r="AU878" s="351"/>
      <c r="AV878" s="351"/>
      <c r="AW878" s="351"/>
      <c r="AX878" s="351"/>
      <c r="AY878">
        <f t="shared" si="118"/>
        <v>0</v>
      </c>
    </row>
    <row r="879" spans="1:51" ht="30" hidden="1" customHeight="1" x14ac:dyDescent="0.15">
      <c r="A879" s="364">
        <v>2</v>
      </c>
      <c r="B879" s="364">
        <v>1</v>
      </c>
      <c r="C879" s="352"/>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5"/>
      <c r="AE879" s="345"/>
      <c r="AF879" s="345"/>
      <c r="AG879" s="345"/>
      <c r="AH879" s="360"/>
      <c r="AI879" s="361"/>
      <c r="AJ879" s="361"/>
      <c r="AK879" s="361"/>
      <c r="AL879" s="348"/>
      <c r="AM879" s="349"/>
      <c r="AN879" s="349"/>
      <c r="AO879" s="350"/>
      <c r="AP879" s="351"/>
      <c r="AQ879" s="351"/>
      <c r="AR879" s="351"/>
      <c r="AS879" s="351"/>
      <c r="AT879" s="351"/>
      <c r="AU879" s="351"/>
      <c r="AV879" s="351"/>
      <c r="AW879" s="351"/>
      <c r="AX879" s="351"/>
      <c r="AY879">
        <f>COUNTA($C$879)</f>
        <v>0</v>
      </c>
    </row>
    <row r="880" spans="1:51" ht="30" hidden="1" customHeight="1" x14ac:dyDescent="0.15">
      <c r="A880" s="364">
        <v>3</v>
      </c>
      <c r="B880" s="364">
        <v>1</v>
      </c>
      <c r="C880" s="352"/>
      <c r="D880" s="337"/>
      <c r="E880" s="337"/>
      <c r="F880" s="337"/>
      <c r="G880" s="337"/>
      <c r="H880" s="337"/>
      <c r="I880" s="337"/>
      <c r="J880" s="338"/>
      <c r="K880" s="339"/>
      <c r="L880" s="339"/>
      <c r="M880" s="339"/>
      <c r="N880" s="339"/>
      <c r="O880" s="339"/>
      <c r="P880" s="353"/>
      <c r="Q880" s="340"/>
      <c r="R880" s="340"/>
      <c r="S880" s="340"/>
      <c r="T880" s="340"/>
      <c r="U880" s="340"/>
      <c r="V880" s="340"/>
      <c r="W880" s="340"/>
      <c r="X880" s="340"/>
      <c r="Y880" s="341"/>
      <c r="Z880" s="342"/>
      <c r="AA880" s="342"/>
      <c r="AB880" s="343"/>
      <c r="AC880" s="344"/>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30" hidden="1" customHeight="1" x14ac:dyDescent="0.15">
      <c r="A881" s="364">
        <v>4</v>
      </c>
      <c r="B881" s="364">
        <v>1</v>
      </c>
      <c r="C881" s="352"/>
      <c r="D881" s="337"/>
      <c r="E881" s="337"/>
      <c r="F881" s="337"/>
      <c r="G881" s="337"/>
      <c r="H881" s="337"/>
      <c r="I881" s="337"/>
      <c r="J881" s="338"/>
      <c r="K881" s="339"/>
      <c r="L881" s="339"/>
      <c r="M881" s="339"/>
      <c r="N881" s="339"/>
      <c r="O881" s="339"/>
      <c r="P881" s="353"/>
      <c r="Q881" s="340"/>
      <c r="R881" s="340"/>
      <c r="S881" s="340"/>
      <c r="T881" s="340"/>
      <c r="U881" s="340"/>
      <c r="V881" s="340"/>
      <c r="W881" s="340"/>
      <c r="X881" s="340"/>
      <c r="Y881" s="341"/>
      <c r="Z881" s="342"/>
      <c r="AA881" s="342"/>
      <c r="AB881" s="343"/>
      <c r="AC881" s="344"/>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30" hidden="1" customHeight="1" x14ac:dyDescent="0.15">
      <c r="A882" s="364">
        <v>5</v>
      </c>
      <c r="B882" s="36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30" hidden="1" customHeight="1" x14ac:dyDescent="0.15">
      <c r="A883" s="364">
        <v>6</v>
      </c>
      <c r="B883" s="36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30" hidden="1" customHeight="1" x14ac:dyDescent="0.15">
      <c r="A884" s="364">
        <v>7</v>
      </c>
      <c r="B884" s="36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30" hidden="1" customHeight="1" x14ac:dyDescent="0.15">
      <c r="A885" s="364">
        <v>8</v>
      </c>
      <c r="B885" s="36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30" hidden="1" customHeight="1" x14ac:dyDescent="0.15">
      <c r="A886" s="364">
        <v>9</v>
      </c>
      <c r="B886" s="36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30" hidden="1" customHeight="1" x14ac:dyDescent="0.15">
      <c r="A887" s="364">
        <v>10</v>
      </c>
      <c r="B887" s="36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30" hidden="1" customHeight="1" x14ac:dyDescent="0.15">
      <c r="A888" s="364">
        <v>11</v>
      </c>
      <c r="B888" s="36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30" hidden="1" customHeight="1" x14ac:dyDescent="0.15">
      <c r="A889" s="364">
        <v>12</v>
      </c>
      <c r="B889" s="36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30" hidden="1" customHeight="1" x14ac:dyDescent="0.15">
      <c r="A890" s="364">
        <v>13</v>
      </c>
      <c r="B890" s="36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30" hidden="1" customHeight="1" x14ac:dyDescent="0.15">
      <c r="A891" s="364">
        <v>14</v>
      </c>
      <c r="B891" s="36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ht="30" hidden="1" customHeight="1" x14ac:dyDescent="0.15">
      <c r="A892" s="364">
        <v>15</v>
      </c>
      <c r="B892" s="364">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c r="AY892">
        <f>COUNTA($C$892)</f>
        <v>0</v>
      </c>
    </row>
    <row r="893" spans="1:51" ht="30" hidden="1" customHeight="1" x14ac:dyDescent="0.15">
      <c r="A893" s="364">
        <v>16</v>
      </c>
      <c r="B893" s="364">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c r="AY893">
        <f>COUNTA($C$893)</f>
        <v>0</v>
      </c>
    </row>
    <row r="894" spans="1:51" s="16" customFormat="1" ht="30" hidden="1" customHeight="1" x14ac:dyDescent="0.15">
      <c r="A894" s="364">
        <v>17</v>
      </c>
      <c r="B894" s="364">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c r="AY894">
        <f>COUNTA($C$894)</f>
        <v>0</v>
      </c>
    </row>
    <row r="895" spans="1:51" ht="30" hidden="1" customHeight="1" x14ac:dyDescent="0.15">
      <c r="A895" s="364">
        <v>18</v>
      </c>
      <c r="B895" s="36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c r="AY895">
        <f>COUNTA($C$895)</f>
        <v>0</v>
      </c>
    </row>
    <row r="896" spans="1:51" ht="30" hidden="1" customHeight="1" x14ac:dyDescent="0.15">
      <c r="A896" s="364">
        <v>19</v>
      </c>
      <c r="B896" s="36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30" hidden="1" customHeight="1" x14ac:dyDescent="0.15">
      <c r="A897" s="364">
        <v>20</v>
      </c>
      <c r="B897" s="36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30" hidden="1" customHeight="1" x14ac:dyDescent="0.15">
      <c r="A898" s="364">
        <v>21</v>
      </c>
      <c r="B898" s="36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30" hidden="1" customHeight="1" x14ac:dyDescent="0.15">
      <c r="A899" s="364">
        <v>22</v>
      </c>
      <c r="B899" s="36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30" hidden="1" customHeight="1" x14ac:dyDescent="0.15">
      <c r="A900" s="364">
        <v>23</v>
      </c>
      <c r="B900" s="364">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30" hidden="1" customHeight="1" x14ac:dyDescent="0.15">
      <c r="A901" s="364">
        <v>24</v>
      </c>
      <c r="B901" s="364">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30" hidden="1" customHeight="1" x14ac:dyDescent="0.15">
      <c r="A902" s="364">
        <v>25</v>
      </c>
      <c r="B902" s="364">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30" hidden="1" customHeight="1" x14ac:dyDescent="0.15">
      <c r="A903" s="364">
        <v>26</v>
      </c>
      <c r="B903" s="36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30" hidden="1" customHeight="1" x14ac:dyDescent="0.15">
      <c r="A904" s="364">
        <v>27</v>
      </c>
      <c r="B904" s="36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30" hidden="1" customHeight="1" x14ac:dyDescent="0.15">
      <c r="A905" s="364">
        <v>28</v>
      </c>
      <c r="B905" s="364">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30" hidden="1" customHeight="1" x14ac:dyDescent="0.15">
      <c r="A906" s="364">
        <v>29</v>
      </c>
      <c r="B906" s="364">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30" hidden="1" customHeight="1" x14ac:dyDescent="0.15">
      <c r="A907" s="364">
        <v>30</v>
      </c>
      <c r="B907" s="36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152" t="s">
        <v>297</v>
      </c>
      <c r="K910" s="355"/>
      <c r="L910" s="355"/>
      <c r="M910" s="355"/>
      <c r="N910" s="355"/>
      <c r="O910" s="355"/>
      <c r="P910" s="244" t="s">
        <v>244</v>
      </c>
      <c r="Q910" s="244"/>
      <c r="R910" s="244"/>
      <c r="S910" s="244"/>
      <c r="T910" s="244"/>
      <c r="U910" s="244"/>
      <c r="V910" s="244"/>
      <c r="W910" s="244"/>
      <c r="X910" s="244"/>
      <c r="Y910" s="356" t="s">
        <v>295</v>
      </c>
      <c r="Z910" s="357"/>
      <c r="AA910" s="357"/>
      <c r="AB910" s="357"/>
      <c r="AC910" s="152" t="s">
        <v>338</v>
      </c>
      <c r="AD910" s="152"/>
      <c r="AE910" s="152"/>
      <c r="AF910" s="152"/>
      <c r="AG910" s="152"/>
      <c r="AH910" s="356" t="s">
        <v>368</v>
      </c>
      <c r="AI910" s="354"/>
      <c r="AJ910" s="354"/>
      <c r="AK910" s="354"/>
      <c r="AL910" s="354" t="s">
        <v>21</v>
      </c>
      <c r="AM910" s="354"/>
      <c r="AN910" s="354"/>
      <c r="AO910" s="358"/>
      <c r="AP910" s="359" t="s">
        <v>298</v>
      </c>
      <c r="AQ910" s="359"/>
      <c r="AR910" s="359"/>
      <c r="AS910" s="359"/>
      <c r="AT910" s="359"/>
      <c r="AU910" s="359"/>
      <c r="AV910" s="359"/>
      <c r="AW910" s="359"/>
      <c r="AX910" s="359"/>
      <c r="AY910">
        <f t="shared" ref="AY910:AY911" si="119">$AY$908</f>
        <v>0</v>
      </c>
    </row>
    <row r="911" spans="1:51" ht="30" hidden="1" customHeight="1" x14ac:dyDescent="0.15">
      <c r="A911" s="364">
        <v>1</v>
      </c>
      <c r="B911" s="364">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5"/>
      <c r="AE911" s="345"/>
      <c r="AF911" s="345"/>
      <c r="AG911" s="345"/>
      <c r="AH911" s="360"/>
      <c r="AI911" s="361"/>
      <c r="AJ911" s="361"/>
      <c r="AK911" s="361"/>
      <c r="AL911" s="348"/>
      <c r="AM911" s="349"/>
      <c r="AN911" s="349"/>
      <c r="AO911" s="350"/>
      <c r="AP911" s="351"/>
      <c r="AQ911" s="351"/>
      <c r="AR911" s="351"/>
      <c r="AS911" s="351"/>
      <c r="AT911" s="351"/>
      <c r="AU911" s="351"/>
      <c r="AV911" s="351"/>
      <c r="AW911" s="351"/>
      <c r="AX911" s="351"/>
      <c r="AY911">
        <f t="shared" si="119"/>
        <v>0</v>
      </c>
    </row>
    <row r="912" spans="1:51" ht="30" hidden="1" customHeight="1" x14ac:dyDescent="0.15">
      <c r="A912" s="364">
        <v>2</v>
      </c>
      <c r="B912" s="36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5"/>
      <c r="AE912" s="345"/>
      <c r="AF912" s="345"/>
      <c r="AG912" s="345"/>
      <c r="AH912" s="360"/>
      <c r="AI912" s="361"/>
      <c r="AJ912" s="361"/>
      <c r="AK912" s="361"/>
      <c r="AL912" s="348"/>
      <c r="AM912" s="349"/>
      <c r="AN912" s="349"/>
      <c r="AO912" s="350"/>
      <c r="AP912" s="351"/>
      <c r="AQ912" s="351"/>
      <c r="AR912" s="351"/>
      <c r="AS912" s="351"/>
      <c r="AT912" s="351"/>
      <c r="AU912" s="351"/>
      <c r="AV912" s="351"/>
      <c r="AW912" s="351"/>
      <c r="AX912" s="351"/>
      <c r="AY912">
        <f>COUNTA($C$912)</f>
        <v>0</v>
      </c>
    </row>
    <row r="913" spans="1:51" ht="30" hidden="1" customHeight="1" x14ac:dyDescent="0.15">
      <c r="A913" s="364">
        <v>3</v>
      </c>
      <c r="B913" s="364">
        <v>1</v>
      </c>
      <c r="C913" s="352"/>
      <c r="D913" s="337"/>
      <c r="E913" s="337"/>
      <c r="F913" s="337"/>
      <c r="G913" s="337"/>
      <c r="H913" s="337"/>
      <c r="I913" s="337"/>
      <c r="J913" s="338"/>
      <c r="K913" s="339"/>
      <c r="L913" s="339"/>
      <c r="M913" s="339"/>
      <c r="N913" s="339"/>
      <c r="O913" s="339"/>
      <c r="P913" s="353"/>
      <c r="Q913" s="340"/>
      <c r="R913" s="340"/>
      <c r="S913" s="340"/>
      <c r="T913" s="340"/>
      <c r="U913" s="340"/>
      <c r="V913" s="340"/>
      <c r="W913" s="340"/>
      <c r="X913" s="340"/>
      <c r="Y913" s="341"/>
      <c r="Z913" s="342"/>
      <c r="AA913" s="342"/>
      <c r="AB913" s="343"/>
      <c r="AC913" s="344"/>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30" hidden="1" customHeight="1" x14ac:dyDescent="0.15">
      <c r="A914" s="364">
        <v>4</v>
      </c>
      <c r="B914" s="364">
        <v>1</v>
      </c>
      <c r="C914" s="352"/>
      <c r="D914" s="337"/>
      <c r="E914" s="337"/>
      <c r="F914" s="337"/>
      <c r="G914" s="337"/>
      <c r="H914" s="337"/>
      <c r="I914" s="337"/>
      <c r="J914" s="338"/>
      <c r="K914" s="339"/>
      <c r="L914" s="339"/>
      <c r="M914" s="339"/>
      <c r="N914" s="339"/>
      <c r="O914" s="339"/>
      <c r="P914" s="353"/>
      <c r="Q914" s="340"/>
      <c r="R914" s="340"/>
      <c r="S914" s="340"/>
      <c r="T914" s="340"/>
      <c r="U914" s="340"/>
      <c r="V914" s="340"/>
      <c r="W914" s="340"/>
      <c r="X914" s="340"/>
      <c r="Y914" s="341"/>
      <c r="Z914" s="342"/>
      <c r="AA914" s="342"/>
      <c r="AB914" s="343"/>
      <c r="AC914" s="344"/>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30" hidden="1" customHeight="1" x14ac:dyDescent="0.15">
      <c r="A915" s="364">
        <v>5</v>
      </c>
      <c r="B915" s="36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30" hidden="1" customHeight="1" x14ac:dyDescent="0.15">
      <c r="A916" s="364">
        <v>6</v>
      </c>
      <c r="B916" s="36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30" hidden="1" customHeight="1" x14ac:dyDescent="0.15">
      <c r="A917" s="364">
        <v>7</v>
      </c>
      <c r="B917" s="36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30" hidden="1" customHeight="1" x14ac:dyDescent="0.15">
      <c r="A918" s="364">
        <v>8</v>
      </c>
      <c r="B918" s="36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30" hidden="1" customHeight="1" x14ac:dyDescent="0.15">
      <c r="A919" s="364">
        <v>9</v>
      </c>
      <c r="B919" s="36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30" hidden="1" customHeight="1" x14ac:dyDescent="0.15">
      <c r="A920" s="364">
        <v>10</v>
      </c>
      <c r="B920" s="36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30" hidden="1" customHeight="1" x14ac:dyDescent="0.15">
      <c r="A921" s="364">
        <v>11</v>
      </c>
      <c r="B921" s="36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30" hidden="1" customHeight="1" x14ac:dyDescent="0.15">
      <c r="A922" s="364">
        <v>12</v>
      </c>
      <c r="B922" s="36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30" hidden="1" customHeight="1" x14ac:dyDescent="0.15">
      <c r="A923" s="364">
        <v>13</v>
      </c>
      <c r="B923" s="36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30" hidden="1" customHeight="1" x14ac:dyDescent="0.15">
      <c r="A924" s="364">
        <v>14</v>
      </c>
      <c r="B924" s="36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ht="30" hidden="1" customHeight="1" x14ac:dyDescent="0.15">
      <c r="A925" s="364">
        <v>15</v>
      </c>
      <c r="B925" s="364">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c r="AY925">
        <f>COUNTA($C$925)</f>
        <v>0</v>
      </c>
    </row>
    <row r="926" spans="1:51" ht="30" hidden="1" customHeight="1" x14ac:dyDescent="0.15">
      <c r="A926" s="364">
        <v>16</v>
      </c>
      <c r="B926" s="364">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c r="AY926">
        <f>COUNTA($C$926)</f>
        <v>0</v>
      </c>
    </row>
    <row r="927" spans="1:51" s="16" customFormat="1" ht="30" hidden="1" customHeight="1" x14ac:dyDescent="0.15">
      <c r="A927" s="364">
        <v>17</v>
      </c>
      <c r="B927" s="364">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c r="AY927">
        <f>COUNTA($C$927)</f>
        <v>0</v>
      </c>
    </row>
    <row r="928" spans="1:51" ht="30" hidden="1" customHeight="1" x14ac:dyDescent="0.15">
      <c r="A928" s="364">
        <v>18</v>
      </c>
      <c r="B928" s="364">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c r="AY928">
        <f>COUNTA($C$928)</f>
        <v>0</v>
      </c>
    </row>
    <row r="929" spans="1:51" ht="30" hidden="1" customHeight="1" x14ac:dyDescent="0.15">
      <c r="A929" s="364">
        <v>19</v>
      </c>
      <c r="B929" s="36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30" hidden="1" customHeight="1" x14ac:dyDescent="0.15">
      <c r="A930" s="364">
        <v>20</v>
      </c>
      <c r="B930" s="36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30" hidden="1" customHeight="1" x14ac:dyDescent="0.15">
      <c r="A931" s="364">
        <v>21</v>
      </c>
      <c r="B931" s="36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30" hidden="1" customHeight="1" x14ac:dyDescent="0.15">
      <c r="A932" s="364">
        <v>22</v>
      </c>
      <c r="B932" s="36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30" hidden="1" customHeight="1" x14ac:dyDescent="0.15">
      <c r="A933" s="364">
        <v>23</v>
      </c>
      <c r="B933" s="364">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30" hidden="1" customHeight="1" x14ac:dyDescent="0.15">
      <c r="A934" s="364">
        <v>24</v>
      </c>
      <c r="B934" s="364">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30" hidden="1" customHeight="1" x14ac:dyDescent="0.15">
      <c r="A935" s="364">
        <v>25</v>
      </c>
      <c r="B935" s="364">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30" hidden="1" customHeight="1" x14ac:dyDescent="0.15">
      <c r="A936" s="364">
        <v>26</v>
      </c>
      <c r="B936" s="36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30" hidden="1" customHeight="1" x14ac:dyDescent="0.15">
      <c r="A937" s="364">
        <v>27</v>
      </c>
      <c r="B937" s="36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30" hidden="1" customHeight="1" x14ac:dyDescent="0.15">
      <c r="A938" s="364">
        <v>28</v>
      </c>
      <c r="B938" s="364">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30" hidden="1" customHeight="1" x14ac:dyDescent="0.15">
      <c r="A939" s="364">
        <v>29</v>
      </c>
      <c r="B939" s="364">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30" hidden="1" customHeight="1" x14ac:dyDescent="0.15">
      <c r="A940" s="364">
        <v>30</v>
      </c>
      <c r="B940" s="36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152" t="s">
        <v>297</v>
      </c>
      <c r="K943" s="355"/>
      <c r="L943" s="355"/>
      <c r="M943" s="355"/>
      <c r="N943" s="355"/>
      <c r="O943" s="355"/>
      <c r="P943" s="244" t="s">
        <v>244</v>
      </c>
      <c r="Q943" s="244"/>
      <c r="R943" s="244"/>
      <c r="S943" s="244"/>
      <c r="T943" s="244"/>
      <c r="U943" s="244"/>
      <c r="V943" s="244"/>
      <c r="W943" s="244"/>
      <c r="X943" s="244"/>
      <c r="Y943" s="356" t="s">
        <v>295</v>
      </c>
      <c r="Z943" s="357"/>
      <c r="AA943" s="357"/>
      <c r="AB943" s="357"/>
      <c r="AC943" s="152" t="s">
        <v>338</v>
      </c>
      <c r="AD943" s="152"/>
      <c r="AE943" s="152"/>
      <c r="AF943" s="152"/>
      <c r="AG943" s="152"/>
      <c r="AH943" s="356" t="s">
        <v>368</v>
      </c>
      <c r="AI943" s="354"/>
      <c r="AJ943" s="354"/>
      <c r="AK943" s="354"/>
      <c r="AL943" s="354" t="s">
        <v>21</v>
      </c>
      <c r="AM943" s="354"/>
      <c r="AN943" s="354"/>
      <c r="AO943" s="358"/>
      <c r="AP943" s="359" t="s">
        <v>298</v>
      </c>
      <c r="AQ943" s="359"/>
      <c r="AR943" s="359"/>
      <c r="AS943" s="359"/>
      <c r="AT943" s="359"/>
      <c r="AU943" s="359"/>
      <c r="AV943" s="359"/>
      <c r="AW943" s="359"/>
      <c r="AX943" s="359"/>
      <c r="AY943">
        <f t="shared" ref="AY943:AY944" si="120">$AY$941</f>
        <v>0</v>
      </c>
    </row>
    <row r="944" spans="1:51" ht="30" hidden="1" customHeight="1" x14ac:dyDescent="0.15">
      <c r="A944" s="364">
        <v>1</v>
      </c>
      <c r="B944" s="364">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5"/>
      <c r="AE944" s="345"/>
      <c r="AF944" s="345"/>
      <c r="AG944" s="345"/>
      <c r="AH944" s="360"/>
      <c r="AI944" s="361"/>
      <c r="AJ944" s="361"/>
      <c r="AK944" s="361"/>
      <c r="AL944" s="348"/>
      <c r="AM944" s="349"/>
      <c r="AN944" s="349"/>
      <c r="AO944" s="350"/>
      <c r="AP944" s="351"/>
      <c r="AQ944" s="351"/>
      <c r="AR944" s="351"/>
      <c r="AS944" s="351"/>
      <c r="AT944" s="351"/>
      <c r="AU944" s="351"/>
      <c r="AV944" s="351"/>
      <c r="AW944" s="351"/>
      <c r="AX944" s="351"/>
      <c r="AY944">
        <f t="shared" si="120"/>
        <v>0</v>
      </c>
    </row>
    <row r="945" spans="1:51" ht="30" hidden="1" customHeight="1" x14ac:dyDescent="0.15">
      <c r="A945" s="364">
        <v>2</v>
      </c>
      <c r="B945" s="36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5"/>
      <c r="AE945" s="345"/>
      <c r="AF945" s="345"/>
      <c r="AG945" s="345"/>
      <c r="AH945" s="360"/>
      <c r="AI945" s="361"/>
      <c r="AJ945" s="361"/>
      <c r="AK945" s="361"/>
      <c r="AL945" s="348"/>
      <c r="AM945" s="349"/>
      <c r="AN945" s="349"/>
      <c r="AO945" s="350"/>
      <c r="AP945" s="351"/>
      <c r="AQ945" s="351"/>
      <c r="AR945" s="351"/>
      <c r="AS945" s="351"/>
      <c r="AT945" s="351"/>
      <c r="AU945" s="351"/>
      <c r="AV945" s="351"/>
      <c r="AW945" s="351"/>
      <c r="AX945" s="351"/>
      <c r="AY945">
        <f>COUNTA($C$945)</f>
        <v>0</v>
      </c>
    </row>
    <row r="946" spans="1:51" ht="30" hidden="1" customHeight="1" x14ac:dyDescent="0.15">
      <c r="A946" s="364">
        <v>3</v>
      </c>
      <c r="B946" s="364">
        <v>1</v>
      </c>
      <c r="C946" s="352"/>
      <c r="D946" s="337"/>
      <c r="E946" s="337"/>
      <c r="F946" s="337"/>
      <c r="G946" s="337"/>
      <c r="H946" s="337"/>
      <c r="I946" s="337"/>
      <c r="J946" s="338"/>
      <c r="K946" s="339"/>
      <c r="L946" s="339"/>
      <c r="M946" s="339"/>
      <c r="N946" s="339"/>
      <c r="O946" s="339"/>
      <c r="P946" s="353"/>
      <c r="Q946" s="340"/>
      <c r="R946" s="340"/>
      <c r="S946" s="340"/>
      <c r="T946" s="340"/>
      <c r="U946" s="340"/>
      <c r="V946" s="340"/>
      <c r="W946" s="340"/>
      <c r="X946" s="340"/>
      <c r="Y946" s="341"/>
      <c r="Z946" s="342"/>
      <c r="AA946" s="342"/>
      <c r="AB946" s="343"/>
      <c r="AC946" s="344"/>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30" hidden="1" customHeight="1" x14ac:dyDescent="0.15">
      <c r="A947" s="364">
        <v>4</v>
      </c>
      <c r="B947" s="364">
        <v>1</v>
      </c>
      <c r="C947" s="352"/>
      <c r="D947" s="337"/>
      <c r="E947" s="337"/>
      <c r="F947" s="337"/>
      <c r="G947" s="337"/>
      <c r="H947" s="337"/>
      <c r="I947" s="337"/>
      <c r="J947" s="338"/>
      <c r="K947" s="339"/>
      <c r="L947" s="339"/>
      <c r="M947" s="339"/>
      <c r="N947" s="339"/>
      <c r="O947" s="339"/>
      <c r="P947" s="353"/>
      <c r="Q947" s="340"/>
      <c r="R947" s="340"/>
      <c r="S947" s="340"/>
      <c r="T947" s="340"/>
      <c r="U947" s="340"/>
      <c r="V947" s="340"/>
      <c r="W947" s="340"/>
      <c r="X947" s="340"/>
      <c r="Y947" s="341"/>
      <c r="Z947" s="342"/>
      <c r="AA947" s="342"/>
      <c r="AB947" s="343"/>
      <c r="AC947" s="344"/>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30" hidden="1" customHeight="1" x14ac:dyDescent="0.15">
      <c r="A948" s="364">
        <v>5</v>
      </c>
      <c r="B948" s="36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30" hidden="1" customHeight="1" x14ac:dyDescent="0.15">
      <c r="A949" s="364">
        <v>6</v>
      </c>
      <c r="B949" s="36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30" hidden="1" customHeight="1" x14ac:dyDescent="0.15">
      <c r="A950" s="364">
        <v>7</v>
      </c>
      <c r="B950" s="36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30" hidden="1" customHeight="1" x14ac:dyDescent="0.15">
      <c r="A951" s="364">
        <v>8</v>
      </c>
      <c r="B951" s="36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30" hidden="1" customHeight="1" x14ac:dyDescent="0.15">
      <c r="A952" s="364">
        <v>9</v>
      </c>
      <c r="B952" s="36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30" hidden="1" customHeight="1" x14ac:dyDescent="0.15">
      <c r="A953" s="364">
        <v>10</v>
      </c>
      <c r="B953" s="36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30" hidden="1" customHeight="1" x14ac:dyDescent="0.15">
      <c r="A954" s="364">
        <v>11</v>
      </c>
      <c r="B954" s="36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30" hidden="1" customHeight="1" x14ac:dyDescent="0.15">
      <c r="A955" s="364">
        <v>12</v>
      </c>
      <c r="B955" s="36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30" hidden="1" customHeight="1" x14ac:dyDescent="0.15">
      <c r="A956" s="364">
        <v>13</v>
      </c>
      <c r="B956" s="36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30" hidden="1" customHeight="1" x14ac:dyDescent="0.15">
      <c r="A957" s="364">
        <v>14</v>
      </c>
      <c r="B957" s="36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ht="30" hidden="1" customHeight="1" x14ac:dyDescent="0.15">
      <c r="A958" s="364">
        <v>15</v>
      </c>
      <c r="B958" s="364">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c r="AY958">
        <f>COUNTA($C$958)</f>
        <v>0</v>
      </c>
    </row>
    <row r="959" spans="1:51" ht="30" hidden="1" customHeight="1" x14ac:dyDescent="0.15">
      <c r="A959" s="364">
        <v>16</v>
      </c>
      <c r="B959" s="364">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c r="AY959">
        <f>COUNTA($C$959)</f>
        <v>0</v>
      </c>
    </row>
    <row r="960" spans="1:51" s="16" customFormat="1" ht="30" hidden="1" customHeight="1" x14ac:dyDescent="0.15">
      <c r="A960" s="364">
        <v>17</v>
      </c>
      <c r="B960" s="364">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c r="AY960">
        <f>COUNTA($C$960)</f>
        <v>0</v>
      </c>
    </row>
    <row r="961" spans="1:51" ht="30" hidden="1" customHeight="1" x14ac:dyDescent="0.15">
      <c r="A961" s="364">
        <v>18</v>
      </c>
      <c r="B961" s="36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c r="AY961">
        <f>COUNTA($C$961)</f>
        <v>0</v>
      </c>
    </row>
    <row r="962" spans="1:51" ht="30" hidden="1" customHeight="1" x14ac:dyDescent="0.15">
      <c r="A962" s="364">
        <v>19</v>
      </c>
      <c r="B962" s="36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30" hidden="1" customHeight="1" x14ac:dyDescent="0.15">
      <c r="A963" s="364">
        <v>20</v>
      </c>
      <c r="B963" s="36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30" hidden="1" customHeight="1" x14ac:dyDescent="0.15">
      <c r="A964" s="364">
        <v>21</v>
      </c>
      <c r="B964" s="36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30" hidden="1" customHeight="1" x14ac:dyDescent="0.15">
      <c r="A965" s="364">
        <v>22</v>
      </c>
      <c r="B965" s="36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30" hidden="1" customHeight="1" x14ac:dyDescent="0.15">
      <c r="A966" s="364">
        <v>23</v>
      </c>
      <c r="B966" s="364">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30" hidden="1" customHeight="1" x14ac:dyDescent="0.15">
      <c r="A967" s="364">
        <v>24</v>
      </c>
      <c r="B967" s="364">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30" hidden="1" customHeight="1" x14ac:dyDescent="0.15">
      <c r="A968" s="364">
        <v>25</v>
      </c>
      <c r="B968" s="364">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30" hidden="1" customHeight="1" x14ac:dyDescent="0.15">
      <c r="A969" s="364">
        <v>26</v>
      </c>
      <c r="B969" s="36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30" hidden="1" customHeight="1" x14ac:dyDescent="0.15">
      <c r="A970" s="364">
        <v>27</v>
      </c>
      <c r="B970" s="36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30" hidden="1" customHeight="1" x14ac:dyDescent="0.15">
      <c r="A971" s="364">
        <v>28</v>
      </c>
      <c r="B971" s="364">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30" hidden="1" customHeight="1" x14ac:dyDescent="0.15">
      <c r="A972" s="364">
        <v>29</v>
      </c>
      <c r="B972" s="364">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30" hidden="1" customHeight="1" x14ac:dyDescent="0.15">
      <c r="A973" s="364">
        <v>30</v>
      </c>
      <c r="B973" s="36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152" t="s">
        <v>297</v>
      </c>
      <c r="K976" s="355"/>
      <c r="L976" s="355"/>
      <c r="M976" s="355"/>
      <c r="N976" s="355"/>
      <c r="O976" s="355"/>
      <c r="P976" s="244" t="s">
        <v>244</v>
      </c>
      <c r="Q976" s="244"/>
      <c r="R976" s="244"/>
      <c r="S976" s="244"/>
      <c r="T976" s="244"/>
      <c r="U976" s="244"/>
      <c r="V976" s="244"/>
      <c r="W976" s="244"/>
      <c r="X976" s="244"/>
      <c r="Y976" s="356" t="s">
        <v>295</v>
      </c>
      <c r="Z976" s="357"/>
      <c r="AA976" s="357"/>
      <c r="AB976" s="357"/>
      <c r="AC976" s="152" t="s">
        <v>338</v>
      </c>
      <c r="AD976" s="152"/>
      <c r="AE976" s="152"/>
      <c r="AF976" s="152"/>
      <c r="AG976" s="152"/>
      <c r="AH976" s="356" t="s">
        <v>368</v>
      </c>
      <c r="AI976" s="354"/>
      <c r="AJ976" s="354"/>
      <c r="AK976" s="354"/>
      <c r="AL976" s="354" t="s">
        <v>21</v>
      </c>
      <c r="AM976" s="354"/>
      <c r="AN976" s="354"/>
      <c r="AO976" s="358"/>
      <c r="AP976" s="359" t="s">
        <v>298</v>
      </c>
      <c r="AQ976" s="359"/>
      <c r="AR976" s="359"/>
      <c r="AS976" s="359"/>
      <c r="AT976" s="359"/>
      <c r="AU976" s="359"/>
      <c r="AV976" s="359"/>
      <c r="AW976" s="359"/>
      <c r="AX976" s="359"/>
      <c r="AY976">
        <f t="shared" ref="AY976:AY977" si="121">$AY$974</f>
        <v>0</v>
      </c>
    </row>
    <row r="977" spans="1:51" ht="30" hidden="1" customHeight="1" x14ac:dyDescent="0.15">
      <c r="A977" s="364">
        <v>1</v>
      </c>
      <c r="B977" s="364">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5"/>
      <c r="AE977" s="345"/>
      <c r="AF977" s="345"/>
      <c r="AG977" s="345"/>
      <c r="AH977" s="360"/>
      <c r="AI977" s="361"/>
      <c r="AJ977" s="361"/>
      <c r="AK977" s="361"/>
      <c r="AL977" s="348"/>
      <c r="AM977" s="349"/>
      <c r="AN977" s="349"/>
      <c r="AO977" s="350"/>
      <c r="AP977" s="351"/>
      <c r="AQ977" s="351"/>
      <c r="AR977" s="351"/>
      <c r="AS977" s="351"/>
      <c r="AT977" s="351"/>
      <c r="AU977" s="351"/>
      <c r="AV977" s="351"/>
      <c r="AW977" s="351"/>
      <c r="AX977" s="351"/>
      <c r="AY977">
        <f t="shared" si="121"/>
        <v>0</v>
      </c>
    </row>
    <row r="978" spans="1:51" ht="30" hidden="1" customHeight="1" x14ac:dyDescent="0.15">
      <c r="A978" s="364">
        <v>2</v>
      </c>
      <c r="B978" s="364">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5"/>
      <c r="AE978" s="345"/>
      <c r="AF978" s="345"/>
      <c r="AG978" s="345"/>
      <c r="AH978" s="360"/>
      <c r="AI978" s="361"/>
      <c r="AJ978" s="361"/>
      <c r="AK978" s="361"/>
      <c r="AL978" s="348"/>
      <c r="AM978" s="349"/>
      <c r="AN978" s="349"/>
      <c r="AO978" s="350"/>
      <c r="AP978" s="351"/>
      <c r="AQ978" s="351"/>
      <c r="AR978" s="351"/>
      <c r="AS978" s="351"/>
      <c r="AT978" s="351"/>
      <c r="AU978" s="351"/>
      <c r="AV978" s="351"/>
      <c r="AW978" s="351"/>
      <c r="AX978" s="351"/>
      <c r="AY978">
        <f>COUNTA($C$978)</f>
        <v>0</v>
      </c>
    </row>
    <row r="979" spans="1:51" ht="30" hidden="1" customHeight="1" x14ac:dyDescent="0.15">
      <c r="A979" s="364">
        <v>3</v>
      </c>
      <c r="B979" s="364">
        <v>1</v>
      </c>
      <c r="C979" s="352"/>
      <c r="D979" s="337"/>
      <c r="E979" s="337"/>
      <c r="F979" s="337"/>
      <c r="G979" s="337"/>
      <c r="H979" s="337"/>
      <c r="I979" s="337"/>
      <c r="J979" s="338"/>
      <c r="K979" s="339"/>
      <c r="L979" s="339"/>
      <c r="M979" s="339"/>
      <c r="N979" s="339"/>
      <c r="O979" s="339"/>
      <c r="P979" s="353"/>
      <c r="Q979" s="340"/>
      <c r="R979" s="340"/>
      <c r="S979" s="340"/>
      <c r="T979" s="340"/>
      <c r="U979" s="340"/>
      <c r="V979" s="340"/>
      <c r="W979" s="340"/>
      <c r="X979" s="340"/>
      <c r="Y979" s="341"/>
      <c r="Z979" s="342"/>
      <c r="AA979" s="342"/>
      <c r="AB979" s="343"/>
      <c r="AC979" s="344"/>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30" hidden="1" customHeight="1" x14ac:dyDescent="0.15">
      <c r="A980" s="364">
        <v>4</v>
      </c>
      <c r="B980" s="364">
        <v>1</v>
      </c>
      <c r="C980" s="352"/>
      <c r="D980" s="337"/>
      <c r="E980" s="337"/>
      <c r="F980" s="337"/>
      <c r="G980" s="337"/>
      <c r="H980" s="337"/>
      <c r="I980" s="337"/>
      <c r="J980" s="338"/>
      <c r="K980" s="339"/>
      <c r="L980" s="339"/>
      <c r="M980" s="339"/>
      <c r="N980" s="339"/>
      <c r="O980" s="339"/>
      <c r="P980" s="353"/>
      <c r="Q980" s="340"/>
      <c r="R980" s="340"/>
      <c r="S980" s="340"/>
      <c r="T980" s="340"/>
      <c r="U980" s="340"/>
      <c r="V980" s="340"/>
      <c r="W980" s="340"/>
      <c r="X980" s="340"/>
      <c r="Y980" s="341"/>
      <c r="Z980" s="342"/>
      <c r="AA980" s="342"/>
      <c r="AB980" s="343"/>
      <c r="AC980" s="344"/>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30" hidden="1" customHeight="1" x14ac:dyDescent="0.15">
      <c r="A981" s="364">
        <v>5</v>
      </c>
      <c r="B981" s="36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30" hidden="1" customHeight="1" x14ac:dyDescent="0.15">
      <c r="A982" s="364">
        <v>6</v>
      </c>
      <c r="B982" s="36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30" hidden="1" customHeight="1" x14ac:dyDescent="0.15">
      <c r="A983" s="364">
        <v>7</v>
      </c>
      <c r="B983" s="36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30" hidden="1" customHeight="1" x14ac:dyDescent="0.15">
      <c r="A984" s="364">
        <v>8</v>
      </c>
      <c r="B984" s="36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30" hidden="1" customHeight="1" x14ac:dyDescent="0.15">
      <c r="A985" s="364">
        <v>9</v>
      </c>
      <c r="B985" s="36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30" hidden="1" customHeight="1" x14ac:dyDescent="0.15">
      <c r="A986" s="364">
        <v>10</v>
      </c>
      <c r="B986" s="36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30" hidden="1" customHeight="1" x14ac:dyDescent="0.15">
      <c r="A987" s="364">
        <v>11</v>
      </c>
      <c r="B987" s="36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30" hidden="1" customHeight="1" x14ac:dyDescent="0.15">
      <c r="A988" s="364">
        <v>12</v>
      </c>
      <c r="B988" s="36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30" hidden="1" customHeight="1" x14ac:dyDescent="0.15">
      <c r="A989" s="364">
        <v>13</v>
      </c>
      <c r="B989" s="36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30" hidden="1" customHeight="1" x14ac:dyDescent="0.15">
      <c r="A990" s="364">
        <v>14</v>
      </c>
      <c r="B990" s="36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ht="30" hidden="1" customHeight="1" x14ac:dyDescent="0.15">
      <c r="A991" s="364">
        <v>15</v>
      </c>
      <c r="B991" s="364">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c r="AY991">
        <f>COUNTA($C$991)</f>
        <v>0</v>
      </c>
    </row>
    <row r="992" spans="1:51" ht="30" hidden="1" customHeight="1" x14ac:dyDescent="0.15">
      <c r="A992" s="364">
        <v>16</v>
      </c>
      <c r="B992" s="364">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c r="AY992">
        <f>COUNTA($C$992)</f>
        <v>0</v>
      </c>
    </row>
    <row r="993" spans="1:51" s="16" customFormat="1" ht="30" hidden="1" customHeight="1" x14ac:dyDescent="0.15">
      <c r="A993" s="364">
        <v>17</v>
      </c>
      <c r="B993" s="364">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c r="AY993">
        <f>COUNTA($C$993)</f>
        <v>0</v>
      </c>
    </row>
    <row r="994" spans="1:51" ht="30" hidden="1" customHeight="1" x14ac:dyDescent="0.15">
      <c r="A994" s="364">
        <v>18</v>
      </c>
      <c r="B994" s="36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c r="AY994">
        <f>COUNTA($C$994)</f>
        <v>0</v>
      </c>
    </row>
    <row r="995" spans="1:51" ht="30" hidden="1" customHeight="1" x14ac:dyDescent="0.15">
      <c r="A995" s="364">
        <v>19</v>
      </c>
      <c r="B995" s="36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30" hidden="1" customHeight="1" x14ac:dyDescent="0.15">
      <c r="A996" s="364">
        <v>20</v>
      </c>
      <c r="B996" s="36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30" hidden="1" customHeight="1" x14ac:dyDescent="0.15">
      <c r="A997" s="364">
        <v>21</v>
      </c>
      <c r="B997" s="36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30" hidden="1" customHeight="1" x14ac:dyDescent="0.15">
      <c r="A998" s="364">
        <v>22</v>
      </c>
      <c r="B998" s="36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30" hidden="1" customHeight="1" x14ac:dyDescent="0.15">
      <c r="A999" s="364">
        <v>23</v>
      </c>
      <c r="B999" s="364">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30" hidden="1" customHeight="1" x14ac:dyDescent="0.15">
      <c r="A1000" s="364">
        <v>24</v>
      </c>
      <c r="B1000" s="364">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30" hidden="1" customHeight="1" x14ac:dyDescent="0.15">
      <c r="A1001" s="364">
        <v>25</v>
      </c>
      <c r="B1001" s="364">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30" hidden="1" customHeight="1" x14ac:dyDescent="0.15">
      <c r="A1002" s="364">
        <v>26</v>
      </c>
      <c r="B1002" s="36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30" hidden="1" customHeight="1" x14ac:dyDescent="0.15">
      <c r="A1003" s="364">
        <v>27</v>
      </c>
      <c r="B1003" s="36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30" hidden="1" customHeight="1" x14ac:dyDescent="0.15">
      <c r="A1004" s="364">
        <v>28</v>
      </c>
      <c r="B1004" s="364">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30" hidden="1" customHeight="1" x14ac:dyDescent="0.15">
      <c r="A1005" s="364">
        <v>29</v>
      </c>
      <c r="B1005" s="364">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30" hidden="1" customHeight="1" x14ac:dyDescent="0.15">
      <c r="A1006" s="364">
        <v>30</v>
      </c>
      <c r="B1006" s="36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152" t="s">
        <v>297</v>
      </c>
      <c r="K1009" s="355"/>
      <c r="L1009" s="355"/>
      <c r="M1009" s="355"/>
      <c r="N1009" s="355"/>
      <c r="O1009" s="355"/>
      <c r="P1009" s="244" t="s">
        <v>244</v>
      </c>
      <c r="Q1009" s="244"/>
      <c r="R1009" s="244"/>
      <c r="S1009" s="244"/>
      <c r="T1009" s="244"/>
      <c r="U1009" s="244"/>
      <c r="V1009" s="244"/>
      <c r="W1009" s="244"/>
      <c r="X1009" s="244"/>
      <c r="Y1009" s="356" t="s">
        <v>295</v>
      </c>
      <c r="Z1009" s="357"/>
      <c r="AA1009" s="357"/>
      <c r="AB1009" s="357"/>
      <c r="AC1009" s="152" t="s">
        <v>338</v>
      </c>
      <c r="AD1009" s="152"/>
      <c r="AE1009" s="152"/>
      <c r="AF1009" s="152"/>
      <c r="AG1009" s="152"/>
      <c r="AH1009" s="356" t="s">
        <v>368</v>
      </c>
      <c r="AI1009" s="354"/>
      <c r="AJ1009" s="354"/>
      <c r="AK1009" s="354"/>
      <c r="AL1009" s="354" t="s">
        <v>21</v>
      </c>
      <c r="AM1009" s="354"/>
      <c r="AN1009" s="354"/>
      <c r="AO1009" s="358"/>
      <c r="AP1009" s="359" t="s">
        <v>298</v>
      </c>
      <c r="AQ1009" s="359"/>
      <c r="AR1009" s="359"/>
      <c r="AS1009" s="359"/>
      <c r="AT1009" s="359"/>
      <c r="AU1009" s="359"/>
      <c r="AV1009" s="359"/>
      <c r="AW1009" s="359"/>
      <c r="AX1009" s="359"/>
      <c r="AY1009">
        <f t="shared" ref="AY1009:AY1010" si="122">$AY$1007</f>
        <v>0</v>
      </c>
    </row>
    <row r="1010" spans="1:51" ht="30" hidden="1" customHeight="1" x14ac:dyDescent="0.15">
      <c r="A1010" s="364">
        <v>1</v>
      </c>
      <c r="B1010" s="364">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5"/>
      <c r="AE1010" s="345"/>
      <c r="AF1010" s="345"/>
      <c r="AG1010" s="345"/>
      <c r="AH1010" s="360"/>
      <c r="AI1010" s="361"/>
      <c r="AJ1010" s="361"/>
      <c r="AK1010" s="361"/>
      <c r="AL1010" s="348"/>
      <c r="AM1010" s="349"/>
      <c r="AN1010" s="349"/>
      <c r="AO1010" s="350"/>
      <c r="AP1010" s="351"/>
      <c r="AQ1010" s="351"/>
      <c r="AR1010" s="351"/>
      <c r="AS1010" s="351"/>
      <c r="AT1010" s="351"/>
      <c r="AU1010" s="351"/>
      <c r="AV1010" s="351"/>
      <c r="AW1010" s="351"/>
      <c r="AX1010" s="351"/>
      <c r="AY1010">
        <f t="shared" si="122"/>
        <v>0</v>
      </c>
    </row>
    <row r="1011" spans="1:51" ht="30" hidden="1" customHeight="1" x14ac:dyDescent="0.15">
      <c r="A1011" s="364">
        <v>2</v>
      </c>
      <c r="B1011" s="364">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5"/>
      <c r="AE1011" s="345"/>
      <c r="AF1011" s="345"/>
      <c r="AG1011" s="345"/>
      <c r="AH1011" s="360"/>
      <c r="AI1011" s="361"/>
      <c r="AJ1011" s="361"/>
      <c r="AK1011" s="361"/>
      <c r="AL1011" s="348"/>
      <c r="AM1011" s="349"/>
      <c r="AN1011" s="349"/>
      <c r="AO1011" s="350"/>
      <c r="AP1011" s="351"/>
      <c r="AQ1011" s="351"/>
      <c r="AR1011" s="351"/>
      <c r="AS1011" s="351"/>
      <c r="AT1011" s="351"/>
      <c r="AU1011" s="351"/>
      <c r="AV1011" s="351"/>
      <c r="AW1011" s="351"/>
      <c r="AX1011" s="351"/>
      <c r="AY1011">
        <f>COUNTA($C$1011)</f>
        <v>0</v>
      </c>
    </row>
    <row r="1012" spans="1:51" ht="30" hidden="1" customHeight="1" x14ac:dyDescent="0.15">
      <c r="A1012" s="364">
        <v>3</v>
      </c>
      <c r="B1012" s="364">
        <v>1</v>
      </c>
      <c r="C1012" s="352"/>
      <c r="D1012" s="337"/>
      <c r="E1012" s="337"/>
      <c r="F1012" s="337"/>
      <c r="G1012" s="337"/>
      <c r="H1012" s="337"/>
      <c r="I1012" s="337"/>
      <c r="J1012" s="338"/>
      <c r="K1012" s="339"/>
      <c r="L1012" s="339"/>
      <c r="M1012" s="339"/>
      <c r="N1012" s="339"/>
      <c r="O1012" s="339"/>
      <c r="P1012" s="353"/>
      <c r="Q1012" s="340"/>
      <c r="R1012" s="340"/>
      <c r="S1012" s="340"/>
      <c r="T1012" s="340"/>
      <c r="U1012" s="340"/>
      <c r="V1012" s="340"/>
      <c r="W1012" s="340"/>
      <c r="X1012" s="340"/>
      <c r="Y1012" s="341"/>
      <c r="Z1012" s="342"/>
      <c r="AA1012" s="342"/>
      <c r="AB1012" s="343"/>
      <c r="AC1012" s="344"/>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30" hidden="1" customHeight="1" x14ac:dyDescent="0.15">
      <c r="A1013" s="364">
        <v>4</v>
      </c>
      <c r="B1013" s="364">
        <v>1</v>
      </c>
      <c r="C1013" s="352"/>
      <c r="D1013" s="337"/>
      <c r="E1013" s="337"/>
      <c r="F1013" s="337"/>
      <c r="G1013" s="337"/>
      <c r="H1013" s="337"/>
      <c r="I1013" s="337"/>
      <c r="J1013" s="338"/>
      <c r="K1013" s="339"/>
      <c r="L1013" s="339"/>
      <c r="M1013" s="339"/>
      <c r="N1013" s="339"/>
      <c r="O1013" s="339"/>
      <c r="P1013" s="353"/>
      <c r="Q1013" s="340"/>
      <c r="R1013" s="340"/>
      <c r="S1013" s="340"/>
      <c r="T1013" s="340"/>
      <c r="U1013" s="340"/>
      <c r="V1013" s="340"/>
      <c r="W1013" s="340"/>
      <c r="X1013" s="340"/>
      <c r="Y1013" s="341"/>
      <c r="Z1013" s="342"/>
      <c r="AA1013" s="342"/>
      <c r="AB1013" s="343"/>
      <c r="AC1013" s="344"/>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30" hidden="1" customHeight="1" x14ac:dyDescent="0.15">
      <c r="A1014" s="364">
        <v>5</v>
      </c>
      <c r="B1014" s="36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30" hidden="1" customHeight="1" x14ac:dyDescent="0.15">
      <c r="A1015" s="364">
        <v>6</v>
      </c>
      <c r="B1015" s="36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30" hidden="1" customHeight="1" x14ac:dyDescent="0.15">
      <c r="A1016" s="364">
        <v>7</v>
      </c>
      <c r="B1016" s="36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30" hidden="1" customHeight="1" x14ac:dyDescent="0.15">
      <c r="A1017" s="364">
        <v>8</v>
      </c>
      <c r="B1017" s="36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30" hidden="1" customHeight="1" x14ac:dyDescent="0.15">
      <c r="A1018" s="364">
        <v>9</v>
      </c>
      <c r="B1018" s="36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30" hidden="1" customHeight="1" x14ac:dyDescent="0.15">
      <c r="A1019" s="364">
        <v>10</v>
      </c>
      <c r="B1019" s="36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30" hidden="1" customHeight="1" x14ac:dyDescent="0.15">
      <c r="A1020" s="364">
        <v>11</v>
      </c>
      <c r="B1020" s="36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30" hidden="1" customHeight="1" x14ac:dyDescent="0.15">
      <c r="A1021" s="364">
        <v>12</v>
      </c>
      <c r="B1021" s="36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30" hidden="1" customHeight="1" x14ac:dyDescent="0.15">
      <c r="A1022" s="364">
        <v>13</v>
      </c>
      <c r="B1022" s="36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30" hidden="1" customHeight="1" x14ac:dyDescent="0.15">
      <c r="A1023" s="364">
        <v>14</v>
      </c>
      <c r="B1023" s="36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ht="30" hidden="1" customHeight="1" x14ac:dyDescent="0.15">
      <c r="A1024" s="364">
        <v>15</v>
      </c>
      <c r="B1024" s="364">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c r="AY1024">
        <f>COUNTA($C$1024)</f>
        <v>0</v>
      </c>
    </row>
    <row r="1025" spans="1:51" ht="30" hidden="1" customHeight="1" x14ac:dyDescent="0.15">
      <c r="A1025" s="364">
        <v>16</v>
      </c>
      <c r="B1025" s="364">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c r="AY1025">
        <f>COUNTA($C$1025)</f>
        <v>0</v>
      </c>
    </row>
    <row r="1026" spans="1:51" s="16" customFormat="1" ht="30" hidden="1" customHeight="1" x14ac:dyDescent="0.15">
      <c r="A1026" s="364">
        <v>17</v>
      </c>
      <c r="B1026" s="364">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c r="AY1026">
        <f>COUNTA($C$1026)</f>
        <v>0</v>
      </c>
    </row>
    <row r="1027" spans="1:51" ht="30" hidden="1" customHeight="1" x14ac:dyDescent="0.15">
      <c r="A1027" s="364">
        <v>18</v>
      </c>
      <c r="B1027" s="36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c r="AY1027">
        <f>COUNTA($C$1027)</f>
        <v>0</v>
      </c>
    </row>
    <row r="1028" spans="1:51" ht="30" hidden="1" customHeight="1" x14ac:dyDescent="0.15">
      <c r="A1028" s="364">
        <v>19</v>
      </c>
      <c r="B1028" s="36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30" hidden="1" customHeight="1" x14ac:dyDescent="0.15">
      <c r="A1029" s="364">
        <v>20</v>
      </c>
      <c r="B1029" s="36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30" hidden="1" customHeight="1" x14ac:dyDescent="0.15">
      <c r="A1030" s="364">
        <v>21</v>
      </c>
      <c r="B1030" s="36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30" hidden="1" customHeight="1" x14ac:dyDescent="0.15">
      <c r="A1031" s="364">
        <v>22</v>
      </c>
      <c r="B1031" s="36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30" hidden="1" customHeight="1" x14ac:dyDescent="0.15">
      <c r="A1032" s="364">
        <v>23</v>
      </c>
      <c r="B1032" s="364">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30" hidden="1" customHeight="1" x14ac:dyDescent="0.15">
      <c r="A1033" s="364">
        <v>24</v>
      </c>
      <c r="B1033" s="364">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30" hidden="1" customHeight="1" x14ac:dyDescent="0.15">
      <c r="A1034" s="364">
        <v>25</v>
      </c>
      <c r="B1034" s="364">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30" hidden="1" customHeight="1" x14ac:dyDescent="0.15">
      <c r="A1035" s="364">
        <v>26</v>
      </c>
      <c r="B1035" s="36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30" hidden="1" customHeight="1" x14ac:dyDescent="0.15">
      <c r="A1036" s="364">
        <v>27</v>
      </c>
      <c r="B1036" s="36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30" hidden="1" customHeight="1" x14ac:dyDescent="0.15">
      <c r="A1037" s="364">
        <v>28</v>
      </c>
      <c r="B1037" s="364">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30" hidden="1" customHeight="1" x14ac:dyDescent="0.15">
      <c r="A1038" s="364">
        <v>29</v>
      </c>
      <c r="B1038" s="364">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30" hidden="1" customHeight="1" x14ac:dyDescent="0.15">
      <c r="A1039" s="364">
        <v>30</v>
      </c>
      <c r="B1039" s="36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152" t="s">
        <v>297</v>
      </c>
      <c r="K1042" s="355"/>
      <c r="L1042" s="355"/>
      <c r="M1042" s="355"/>
      <c r="N1042" s="355"/>
      <c r="O1042" s="355"/>
      <c r="P1042" s="244" t="s">
        <v>244</v>
      </c>
      <c r="Q1042" s="244"/>
      <c r="R1042" s="244"/>
      <c r="S1042" s="244"/>
      <c r="T1042" s="244"/>
      <c r="U1042" s="244"/>
      <c r="V1042" s="244"/>
      <c r="W1042" s="244"/>
      <c r="X1042" s="244"/>
      <c r="Y1042" s="356" t="s">
        <v>295</v>
      </c>
      <c r="Z1042" s="357"/>
      <c r="AA1042" s="357"/>
      <c r="AB1042" s="357"/>
      <c r="AC1042" s="152" t="s">
        <v>338</v>
      </c>
      <c r="AD1042" s="152"/>
      <c r="AE1042" s="152"/>
      <c r="AF1042" s="152"/>
      <c r="AG1042" s="152"/>
      <c r="AH1042" s="356" t="s">
        <v>368</v>
      </c>
      <c r="AI1042" s="354"/>
      <c r="AJ1042" s="354"/>
      <c r="AK1042" s="354"/>
      <c r="AL1042" s="354" t="s">
        <v>21</v>
      </c>
      <c r="AM1042" s="354"/>
      <c r="AN1042" s="354"/>
      <c r="AO1042" s="358"/>
      <c r="AP1042" s="359" t="s">
        <v>298</v>
      </c>
      <c r="AQ1042" s="359"/>
      <c r="AR1042" s="359"/>
      <c r="AS1042" s="359"/>
      <c r="AT1042" s="359"/>
      <c r="AU1042" s="359"/>
      <c r="AV1042" s="359"/>
      <c r="AW1042" s="359"/>
      <c r="AX1042" s="359"/>
      <c r="AY1042">
        <f t="shared" ref="AY1042:AY1043" si="123">$AY$1040</f>
        <v>0</v>
      </c>
    </row>
    <row r="1043" spans="1:51" ht="30" hidden="1" customHeight="1" x14ac:dyDescent="0.15">
      <c r="A1043" s="364">
        <v>1</v>
      </c>
      <c r="B1043" s="36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5"/>
      <c r="AE1043" s="345"/>
      <c r="AF1043" s="345"/>
      <c r="AG1043" s="345"/>
      <c r="AH1043" s="360"/>
      <c r="AI1043" s="361"/>
      <c r="AJ1043" s="361"/>
      <c r="AK1043" s="361"/>
      <c r="AL1043" s="348"/>
      <c r="AM1043" s="349"/>
      <c r="AN1043" s="349"/>
      <c r="AO1043" s="350"/>
      <c r="AP1043" s="351"/>
      <c r="AQ1043" s="351"/>
      <c r="AR1043" s="351"/>
      <c r="AS1043" s="351"/>
      <c r="AT1043" s="351"/>
      <c r="AU1043" s="351"/>
      <c r="AV1043" s="351"/>
      <c r="AW1043" s="351"/>
      <c r="AX1043" s="351"/>
      <c r="AY1043">
        <f t="shared" si="123"/>
        <v>0</v>
      </c>
    </row>
    <row r="1044" spans="1:51" ht="30" hidden="1" customHeight="1" x14ac:dyDescent="0.15">
      <c r="A1044" s="364">
        <v>2</v>
      </c>
      <c r="B1044" s="36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5"/>
      <c r="AE1044" s="345"/>
      <c r="AF1044" s="345"/>
      <c r="AG1044" s="345"/>
      <c r="AH1044" s="360"/>
      <c r="AI1044" s="361"/>
      <c r="AJ1044" s="361"/>
      <c r="AK1044" s="361"/>
      <c r="AL1044" s="348"/>
      <c r="AM1044" s="349"/>
      <c r="AN1044" s="349"/>
      <c r="AO1044" s="350"/>
      <c r="AP1044" s="351"/>
      <c r="AQ1044" s="351"/>
      <c r="AR1044" s="351"/>
      <c r="AS1044" s="351"/>
      <c r="AT1044" s="351"/>
      <c r="AU1044" s="351"/>
      <c r="AV1044" s="351"/>
      <c r="AW1044" s="351"/>
      <c r="AX1044" s="351"/>
      <c r="AY1044">
        <f>COUNTA($C$1044)</f>
        <v>0</v>
      </c>
    </row>
    <row r="1045" spans="1:51" ht="30" hidden="1" customHeight="1" x14ac:dyDescent="0.15">
      <c r="A1045" s="364">
        <v>3</v>
      </c>
      <c r="B1045" s="364">
        <v>1</v>
      </c>
      <c r="C1045" s="352"/>
      <c r="D1045" s="337"/>
      <c r="E1045" s="337"/>
      <c r="F1045" s="337"/>
      <c r="G1045" s="337"/>
      <c r="H1045" s="337"/>
      <c r="I1045" s="337"/>
      <c r="J1045" s="338"/>
      <c r="K1045" s="339"/>
      <c r="L1045" s="339"/>
      <c r="M1045" s="339"/>
      <c r="N1045" s="339"/>
      <c r="O1045" s="339"/>
      <c r="P1045" s="353"/>
      <c r="Q1045" s="340"/>
      <c r="R1045" s="340"/>
      <c r="S1045" s="340"/>
      <c r="T1045" s="340"/>
      <c r="U1045" s="340"/>
      <c r="V1045" s="340"/>
      <c r="W1045" s="340"/>
      <c r="X1045" s="340"/>
      <c r="Y1045" s="341"/>
      <c r="Z1045" s="342"/>
      <c r="AA1045" s="342"/>
      <c r="AB1045" s="343"/>
      <c r="AC1045" s="344"/>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30" hidden="1" customHeight="1" x14ac:dyDescent="0.15">
      <c r="A1046" s="364">
        <v>4</v>
      </c>
      <c r="B1046" s="364">
        <v>1</v>
      </c>
      <c r="C1046" s="352"/>
      <c r="D1046" s="337"/>
      <c r="E1046" s="337"/>
      <c r="F1046" s="337"/>
      <c r="G1046" s="337"/>
      <c r="H1046" s="337"/>
      <c r="I1046" s="337"/>
      <c r="J1046" s="338"/>
      <c r="K1046" s="339"/>
      <c r="L1046" s="339"/>
      <c r="M1046" s="339"/>
      <c r="N1046" s="339"/>
      <c r="O1046" s="339"/>
      <c r="P1046" s="353"/>
      <c r="Q1046" s="340"/>
      <c r="R1046" s="340"/>
      <c r="S1046" s="340"/>
      <c r="T1046" s="340"/>
      <c r="U1046" s="340"/>
      <c r="V1046" s="340"/>
      <c r="W1046" s="340"/>
      <c r="X1046" s="340"/>
      <c r="Y1046" s="341"/>
      <c r="Z1046" s="342"/>
      <c r="AA1046" s="342"/>
      <c r="AB1046" s="343"/>
      <c r="AC1046" s="344"/>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30" hidden="1" customHeight="1" x14ac:dyDescent="0.15">
      <c r="A1047" s="364">
        <v>5</v>
      </c>
      <c r="B1047" s="36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30" hidden="1" customHeight="1" x14ac:dyDescent="0.15">
      <c r="A1048" s="364">
        <v>6</v>
      </c>
      <c r="B1048" s="36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30" hidden="1" customHeight="1" x14ac:dyDescent="0.15">
      <c r="A1049" s="364">
        <v>7</v>
      </c>
      <c r="B1049" s="36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30" hidden="1" customHeight="1" x14ac:dyDescent="0.15">
      <c r="A1050" s="364">
        <v>8</v>
      </c>
      <c r="B1050" s="36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30" hidden="1" customHeight="1" x14ac:dyDescent="0.15">
      <c r="A1051" s="364">
        <v>9</v>
      </c>
      <c r="B1051" s="36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30" hidden="1" customHeight="1" x14ac:dyDescent="0.15">
      <c r="A1052" s="364">
        <v>10</v>
      </c>
      <c r="B1052" s="36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30" hidden="1" customHeight="1" x14ac:dyDescent="0.15">
      <c r="A1053" s="364">
        <v>11</v>
      </c>
      <c r="B1053" s="36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30" hidden="1" customHeight="1" x14ac:dyDescent="0.15">
      <c r="A1054" s="364">
        <v>12</v>
      </c>
      <c r="B1054" s="36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30" hidden="1" customHeight="1" x14ac:dyDescent="0.15">
      <c r="A1055" s="364">
        <v>13</v>
      </c>
      <c r="B1055" s="36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30" hidden="1" customHeight="1" x14ac:dyDescent="0.15">
      <c r="A1056" s="364">
        <v>14</v>
      </c>
      <c r="B1056" s="36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ht="30" hidden="1" customHeight="1" x14ac:dyDescent="0.15">
      <c r="A1057" s="364">
        <v>15</v>
      </c>
      <c r="B1057" s="364">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c r="AY1057">
        <f>COUNTA($C$1057)</f>
        <v>0</v>
      </c>
    </row>
    <row r="1058" spans="1:51" ht="30" hidden="1" customHeight="1" x14ac:dyDescent="0.15">
      <c r="A1058" s="364">
        <v>16</v>
      </c>
      <c r="B1058" s="364">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c r="AY1058">
        <f>COUNTA($C$1058)</f>
        <v>0</v>
      </c>
    </row>
    <row r="1059" spans="1:51" s="16" customFormat="1" ht="30" hidden="1" customHeight="1" x14ac:dyDescent="0.15">
      <c r="A1059" s="364">
        <v>17</v>
      </c>
      <c r="B1059" s="364">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c r="AY1059">
        <f>COUNTA($C$1059)</f>
        <v>0</v>
      </c>
    </row>
    <row r="1060" spans="1:51" ht="30" hidden="1" customHeight="1" x14ac:dyDescent="0.15">
      <c r="A1060" s="364">
        <v>18</v>
      </c>
      <c r="B1060" s="36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c r="AY1060">
        <f>COUNTA($C$1060)</f>
        <v>0</v>
      </c>
    </row>
    <row r="1061" spans="1:51" ht="30" hidden="1" customHeight="1" x14ac:dyDescent="0.15">
      <c r="A1061" s="364">
        <v>19</v>
      </c>
      <c r="B1061" s="36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30" hidden="1" customHeight="1" x14ac:dyDescent="0.15">
      <c r="A1062" s="364">
        <v>20</v>
      </c>
      <c r="B1062" s="36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30" hidden="1" customHeight="1" x14ac:dyDescent="0.15">
      <c r="A1063" s="364">
        <v>21</v>
      </c>
      <c r="B1063" s="36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30" hidden="1" customHeight="1" x14ac:dyDescent="0.15">
      <c r="A1064" s="364">
        <v>22</v>
      </c>
      <c r="B1064" s="36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30" hidden="1" customHeight="1" x14ac:dyDescent="0.15">
      <c r="A1065" s="364">
        <v>23</v>
      </c>
      <c r="B1065" s="364">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30" hidden="1" customHeight="1" x14ac:dyDescent="0.15">
      <c r="A1066" s="364">
        <v>24</v>
      </c>
      <c r="B1066" s="364">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30" hidden="1" customHeight="1" x14ac:dyDescent="0.15">
      <c r="A1067" s="364">
        <v>25</v>
      </c>
      <c r="B1067" s="364">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30" hidden="1" customHeight="1" x14ac:dyDescent="0.15">
      <c r="A1068" s="364">
        <v>26</v>
      </c>
      <c r="B1068" s="36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30" hidden="1" customHeight="1" x14ac:dyDescent="0.15">
      <c r="A1069" s="364">
        <v>27</v>
      </c>
      <c r="B1069" s="36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30" hidden="1" customHeight="1" x14ac:dyDescent="0.15">
      <c r="A1070" s="364">
        <v>28</v>
      </c>
      <c r="B1070" s="364">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30" hidden="1" customHeight="1" x14ac:dyDescent="0.15">
      <c r="A1071" s="364">
        <v>29</v>
      </c>
      <c r="B1071" s="364">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30" hidden="1" customHeight="1" x14ac:dyDescent="0.15">
      <c r="A1072" s="364">
        <v>30</v>
      </c>
      <c r="B1072" s="36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152" t="s">
        <v>297</v>
      </c>
      <c r="K1075" s="355"/>
      <c r="L1075" s="355"/>
      <c r="M1075" s="355"/>
      <c r="N1075" s="355"/>
      <c r="O1075" s="355"/>
      <c r="P1075" s="244" t="s">
        <v>244</v>
      </c>
      <c r="Q1075" s="244"/>
      <c r="R1075" s="244"/>
      <c r="S1075" s="244"/>
      <c r="T1075" s="244"/>
      <c r="U1075" s="244"/>
      <c r="V1075" s="244"/>
      <c r="W1075" s="244"/>
      <c r="X1075" s="244"/>
      <c r="Y1075" s="356" t="s">
        <v>295</v>
      </c>
      <c r="Z1075" s="357"/>
      <c r="AA1075" s="357"/>
      <c r="AB1075" s="357"/>
      <c r="AC1075" s="152" t="s">
        <v>338</v>
      </c>
      <c r="AD1075" s="152"/>
      <c r="AE1075" s="152"/>
      <c r="AF1075" s="152"/>
      <c r="AG1075" s="152"/>
      <c r="AH1075" s="356" t="s">
        <v>368</v>
      </c>
      <c r="AI1075" s="354"/>
      <c r="AJ1075" s="354"/>
      <c r="AK1075" s="354"/>
      <c r="AL1075" s="354" t="s">
        <v>21</v>
      </c>
      <c r="AM1075" s="354"/>
      <c r="AN1075" s="354"/>
      <c r="AO1075" s="358"/>
      <c r="AP1075" s="359" t="s">
        <v>298</v>
      </c>
      <c r="AQ1075" s="359"/>
      <c r="AR1075" s="359"/>
      <c r="AS1075" s="359"/>
      <c r="AT1075" s="359"/>
      <c r="AU1075" s="359"/>
      <c r="AV1075" s="359"/>
      <c r="AW1075" s="359"/>
      <c r="AX1075" s="359"/>
      <c r="AY1075">
        <f t="shared" ref="AY1075:AY1076" si="124">$AY$1073</f>
        <v>0</v>
      </c>
    </row>
    <row r="1076" spans="1:51" ht="30" hidden="1" customHeight="1" x14ac:dyDescent="0.15">
      <c r="A1076" s="364">
        <v>1</v>
      </c>
      <c r="B1076" s="36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5"/>
      <c r="AE1076" s="345"/>
      <c r="AF1076" s="345"/>
      <c r="AG1076" s="345"/>
      <c r="AH1076" s="360"/>
      <c r="AI1076" s="361"/>
      <c r="AJ1076" s="361"/>
      <c r="AK1076" s="361"/>
      <c r="AL1076" s="348"/>
      <c r="AM1076" s="349"/>
      <c r="AN1076" s="349"/>
      <c r="AO1076" s="350"/>
      <c r="AP1076" s="351"/>
      <c r="AQ1076" s="351"/>
      <c r="AR1076" s="351"/>
      <c r="AS1076" s="351"/>
      <c r="AT1076" s="351"/>
      <c r="AU1076" s="351"/>
      <c r="AV1076" s="351"/>
      <c r="AW1076" s="351"/>
      <c r="AX1076" s="351"/>
      <c r="AY1076">
        <f t="shared" si="124"/>
        <v>0</v>
      </c>
    </row>
    <row r="1077" spans="1:51" ht="30" hidden="1" customHeight="1" x14ac:dyDescent="0.15">
      <c r="A1077" s="364">
        <v>2</v>
      </c>
      <c r="B1077" s="36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5"/>
      <c r="AE1077" s="345"/>
      <c r="AF1077" s="345"/>
      <c r="AG1077" s="345"/>
      <c r="AH1077" s="360"/>
      <c r="AI1077" s="361"/>
      <c r="AJ1077" s="361"/>
      <c r="AK1077" s="361"/>
      <c r="AL1077" s="348"/>
      <c r="AM1077" s="349"/>
      <c r="AN1077" s="349"/>
      <c r="AO1077" s="350"/>
      <c r="AP1077" s="351"/>
      <c r="AQ1077" s="351"/>
      <c r="AR1077" s="351"/>
      <c r="AS1077" s="351"/>
      <c r="AT1077" s="351"/>
      <c r="AU1077" s="351"/>
      <c r="AV1077" s="351"/>
      <c r="AW1077" s="351"/>
      <c r="AX1077" s="351"/>
      <c r="AY1077">
        <f>COUNTA($C$1077)</f>
        <v>0</v>
      </c>
    </row>
    <row r="1078" spans="1:51" ht="30" hidden="1" customHeight="1" x14ac:dyDescent="0.15">
      <c r="A1078" s="364">
        <v>3</v>
      </c>
      <c r="B1078" s="364">
        <v>1</v>
      </c>
      <c r="C1078" s="352"/>
      <c r="D1078" s="337"/>
      <c r="E1078" s="337"/>
      <c r="F1078" s="337"/>
      <c r="G1078" s="337"/>
      <c r="H1078" s="337"/>
      <c r="I1078" s="337"/>
      <c r="J1078" s="338"/>
      <c r="K1078" s="339"/>
      <c r="L1078" s="339"/>
      <c r="M1078" s="339"/>
      <c r="N1078" s="339"/>
      <c r="O1078" s="339"/>
      <c r="P1078" s="353"/>
      <c r="Q1078" s="340"/>
      <c r="R1078" s="340"/>
      <c r="S1078" s="340"/>
      <c r="T1078" s="340"/>
      <c r="U1078" s="340"/>
      <c r="V1078" s="340"/>
      <c r="W1078" s="340"/>
      <c r="X1078" s="340"/>
      <c r="Y1078" s="341"/>
      <c r="Z1078" s="342"/>
      <c r="AA1078" s="342"/>
      <c r="AB1078" s="343"/>
      <c r="AC1078" s="344"/>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30" hidden="1" customHeight="1" x14ac:dyDescent="0.15">
      <c r="A1079" s="364">
        <v>4</v>
      </c>
      <c r="B1079" s="364">
        <v>1</v>
      </c>
      <c r="C1079" s="352"/>
      <c r="D1079" s="337"/>
      <c r="E1079" s="337"/>
      <c r="F1079" s="337"/>
      <c r="G1079" s="337"/>
      <c r="H1079" s="337"/>
      <c r="I1079" s="337"/>
      <c r="J1079" s="338"/>
      <c r="K1079" s="339"/>
      <c r="L1079" s="339"/>
      <c r="M1079" s="339"/>
      <c r="N1079" s="339"/>
      <c r="O1079" s="339"/>
      <c r="P1079" s="353"/>
      <c r="Q1079" s="340"/>
      <c r="R1079" s="340"/>
      <c r="S1079" s="340"/>
      <c r="T1079" s="340"/>
      <c r="U1079" s="340"/>
      <c r="V1079" s="340"/>
      <c r="W1079" s="340"/>
      <c r="X1079" s="340"/>
      <c r="Y1079" s="341"/>
      <c r="Z1079" s="342"/>
      <c r="AA1079" s="342"/>
      <c r="AB1079" s="343"/>
      <c r="AC1079" s="344"/>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30" hidden="1" customHeight="1" x14ac:dyDescent="0.15">
      <c r="A1080" s="364">
        <v>5</v>
      </c>
      <c r="B1080" s="36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30" hidden="1" customHeight="1" x14ac:dyDescent="0.15">
      <c r="A1081" s="364">
        <v>6</v>
      </c>
      <c r="B1081" s="36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30" hidden="1" customHeight="1" x14ac:dyDescent="0.15">
      <c r="A1082" s="364">
        <v>7</v>
      </c>
      <c r="B1082" s="36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30" hidden="1" customHeight="1" x14ac:dyDescent="0.15">
      <c r="A1083" s="364">
        <v>8</v>
      </c>
      <c r="B1083" s="36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30" hidden="1" customHeight="1" x14ac:dyDescent="0.15">
      <c r="A1084" s="364">
        <v>9</v>
      </c>
      <c r="B1084" s="36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30" hidden="1" customHeight="1" x14ac:dyDescent="0.15">
      <c r="A1085" s="364">
        <v>10</v>
      </c>
      <c r="B1085" s="36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30" hidden="1" customHeight="1" x14ac:dyDescent="0.15">
      <c r="A1086" s="364">
        <v>11</v>
      </c>
      <c r="B1086" s="36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30" hidden="1" customHeight="1" x14ac:dyDescent="0.15">
      <c r="A1087" s="364">
        <v>12</v>
      </c>
      <c r="B1087" s="36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30" hidden="1" customHeight="1" x14ac:dyDescent="0.15">
      <c r="A1088" s="364">
        <v>13</v>
      </c>
      <c r="B1088" s="36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30" hidden="1" customHeight="1" x14ac:dyDescent="0.15">
      <c r="A1089" s="364">
        <v>14</v>
      </c>
      <c r="B1089" s="36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ht="30" hidden="1" customHeight="1" x14ac:dyDescent="0.15">
      <c r="A1090" s="364">
        <v>15</v>
      </c>
      <c r="B1090" s="364">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c r="AY1090">
        <f>COUNTA($C$1090)</f>
        <v>0</v>
      </c>
    </row>
    <row r="1091" spans="1:51" ht="30" hidden="1" customHeight="1" x14ac:dyDescent="0.15">
      <c r="A1091" s="364">
        <v>16</v>
      </c>
      <c r="B1091" s="364">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c r="AY1091">
        <f>COUNTA($C$1091)</f>
        <v>0</v>
      </c>
    </row>
    <row r="1092" spans="1:51" s="16" customFormat="1" ht="30" hidden="1" customHeight="1" x14ac:dyDescent="0.15">
      <c r="A1092" s="364">
        <v>17</v>
      </c>
      <c r="B1092" s="364">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c r="AY1092">
        <f>COUNTA($C$1092)</f>
        <v>0</v>
      </c>
    </row>
    <row r="1093" spans="1:51" ht="30" hidden="1" customHeight="1" x14ac:dyDescent="0.15">
      <c r="A1093" s="364">
        <v>18</v>
      </c>
      <c r="B1093" s="36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c r="AY1093">
        <f>COUNTA($C$1093)</f>
        <v>0</v>
      </c>
    </row>
    <row r="1094" spans="1:51" ht="30" hidden="1" customHeight="1" x14ac:dyDescent="0.15">
      <c r="A1094" s="364">
        <v>19</v>
      </c>
      <c r="B1094" s="36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30" hidden="1" customHeight="1" x14ac:dyDescent="0.15">
      <c r="A1095" s="364">
        <v>20</v>
      </c>
      <c r="B1095" s="36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30" hidden="1" customHeight="1" x14ac:dyDescent="0.15">
      <c r="A1096" s="364">
        <v>21</v>
      </c>
      <c r="B1096" s="36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30" hidden="1" customHeight="1" x14ac:dyDescent="0.15">
      <c r="A1097" s="364">
        <v>22</v>
      </c>
      <c r="B1097" s="36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30" hidden="1" customHeight="1" x14ac:dyDescent="0.15">
      <c r="A1098" s="364">
        <v>23</v>
      </c>
      <c r="B1098" s="364">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30" hidden="1" customHeight="1" x14ac:dyDescent="0.15">
      <c r="A1099" s="364">
        <v>24</v>
      </c>
      <c r="B1099" s="364">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30" hidden="1" customHeight="1" x14ac:dyDescent="0.15">
      <c r="A1100" s="364">
        <v>25</v>
      </c>
      <c r="B1100" s="364">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30" hidden="1" customHeight="1" x14ac:dyDescent="0.15">
      <c r="A1101" s="364">
        <v>26</v>
      </c>
      <c r="B1101" s="364">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30" hidden="1" customHeight="1" x14ac:dyDescent="0.15">
      <c r="A1102" s="364">
        <v>27</v>
      </c>
      <c r="B1102" s="364">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30" hidden="1" customHeight="1" x14ac:dyDescent="0.15">
      <c r="A1103" s="364">
        <v>28</v>
      </c>
      <c r="B1103" s="364">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30" hidden="1" customHeight="1" x14ac:dyDescent="0.15">
      <c r="A1104" s="364">
        <v>29</v>
      </c>
      <c r="B1104" s="364">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30" hidden="1" customHeight="1" x14ac:dyDescent="0.15">
      <c r="A1105" s="364">
        <v>30</v>
      </c>
      <c r="B1105" s="364">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4.75" customHeight="1" x14ac:dyDescent="0.15">
      <c r="A1106" s="365" t="s">
        <v>329</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4"/>
      <c r="B1109" s="364"/>
      <c r="C1109" s="152" t="s">
        <v>263</v>
      </c>
      <c r="D1109" s="368"/>
      <c r="E1109" s="152" t="s">
        <v>262</v>
      </c>
      <c r="F1109" s="368"/>
      <c r="G1109" s="368"/>
      <c r="H1109" s="368"/>
      <c r="I1109" s="368"/>
      <c r="J1109" s="152" t="s">
        <v>297</v>
      </c>
      <c r="K1109" s="152"/>
      <c r="L1109" s="152"/>
      <c r="M1109" s="152"/>
      <c r="N1109" s="152"/>
      <c r="O1109" s="152"/>
      <c r="P1109" s="356" t="s">
        <v>27</v>
      </c>
      <c r="Q1109" s="356"/>
      <c r="R1109" s="356"/>
      <c r="S1109" s="356"/>
      <c r="T1109" s="356"/>
      <c r="U1109" s="356"/>
      <c r="V1109" s="356"/>
      <c r="W1109" s="356"/>
      <c r="X1109" s="356"/>
      <c r="Y1109" s="152" t="s">
        <v>299</v>
      </c>
      <c r="Z1109" s="368"/>
      <c r="AA1109" s="368"/>
      <c r="AB1109" s="368"/>
      <c r="AC1109" s="152" t="s">
        <v>245</v>
      </c>
      <c r="AD1109" s="152"/>
      <c r="AE1109" s="152"/>
      <c r="AF1109" s="152"/>
      <c r="AG1109" s="152"/>
      <c r="AH1109" s="356" t="s">
        <v>258</v>
      </c>
      <c r="AI1109" s="357"/>
      <c r="AJ1109" s="357"/>
      <c r="AK1109" s="357"/>
      <c r="AL1109" s="357" t="s">
        <v>21</v>
      </c>
      <c r="AM1109" s="357"/>
      <c r="AN1109" s="357"/>
      <c r="AO1109" s="369"/>
      <c r="AP1109" s="359" t="s">
        <v>330</v>
      </c>
      <c r="AQ1109" s="359"/>
      <c r="AR1109" s="359"/>
      <c r="AS1109" s="359"/>
      <c r="AT1109" s="359"/>
      <c r="AU1109" s="359"/>
      <c r="AV1109" s="359"/>
      <c r="AW1109" s="359"/>
      <c r="AX1109" s="359"/>
    </row>
    <row r="1110" spans="1:51" ht="30" customHeight="1" x14ac:dyDescent="0.15">
      <c r="A1110" s="364">
        <v>1</v>
      </c>
      <c r="B1110" s="364">
        <v>1</v>
      </c>
      <c r="C1110" s="362" t="s">
        <v>726</v>
      </c>
      <c r="D1110" s="362"/>
      <c r="E1110" s="150" t="s">
        <v>787</v>
      </c>
      <c r="F1110" s="363"/>
      <c r="G1110" s="363"/>
      <c r="H1110" s="363"/>
      <c r="I1110" s="363"/>
      <c r="J1110" s="338" t="s">
        <v>787</v>
      </c>
      <c r="K1110" s="339"/>
      <c r="L1110" s="339"/>
      <c r="M1110" s="339"/>
      <c r="N1110" s="339"/>
      <c r="O1110" s="339"/>
      <c r="P1110" s="353" t="s">
        <v>787</v>
      </c>
      <c r="Q1110" s="340"/>
      <c r="R1110" s="340"/>
      <c r="S1110" s="340"/>
      <c r="T1110" s="340"/>
      <c r="U1110" s="340"/>
      <c r="V1110" s="340"/>
      <c r="W1110" s="340"/>
      <c r="X1110" s="340"/>
      <c r="Y1110" s="341" t="s">
        <v>787</v>
      </c>
      <c r="Z1110" s="342"/>
      <c r="AA1110" s="342"/>
      <c r="AB1110" s="343"/>
      <c r="AC1110" s="150" t="s">
        <v>407</v>
      </c>
      <c r="AD1110" s="363"/>
      <c r="AE1110" s="363"/>
      <c r="AF1110" s="363"/>
      <c r="AG1110" s="363"/>
      <c r="AH1110" s="346" t="s">
        <v>407</v>
      </c>
      <c r="AI1110" s="347"/>
      <c r="AJ1110" s="347"/>
      <c r="AK1110" s="347"/>
      <c r="AL1110" s="348" t="s">
        <v>407</v>
      </c>
      <c r="AM1110" s="349"/>
      <c r="AN1110" s="349"/>
      <c r="AO1110" s="350"/>
      <c r="AP1110" s="351" t="s">
        <v>407</v>
      </c>
      <c r="AQ1110" s="351"/>
      <c r="AR1110" s="351"/>
      <c r="AS1110" s="351"/>
      <c r="AT1110" s="351"/>
      <c r="AU1110" s="351"/>
      <c r="AV1110" s="351"/>
      <c r="AW1110" s="351"/>
      <c r="AX1110" s="351"/>
    </row>
    <row r="1111" spans="1:51" ht="30" hidden="1" customHeight="1" x14ac:dyDescent="0.15">
      <c r="A1111" s="364">
        <v>2</v>
      </c>
      <c r="B1111" s="364">
        <v>1</v>
      </c>
      <c r="C1111" s="362"/>
      <c r="D1111" s="362"/>
      <c r="E1111" s="363"/>
      <c r="F1111" s="363"/>
      <c r="G1111" s="363"/>
      <c r="H1111" s="363"/>
      <c r="I1111" s="363"/>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c r="AY1111">
        <f>COUNTA($E$1111)</f>
        <v>0</v>
      </c>
    </row>
    <row r="1112" spans="1:51" ht="30" hidden="1" customHeight="1" x14ac:dyDescent="0.15">
      <c r="A1112" s="364">
        <v>3</v>
      </c>
      <c r="B1112" s="364">
        <v>1</v>
      </c>
      <c r="C1112" s="362"/>
      <c r="D1112" s="362"/>
      <c r="E1112" s="363"/>
      <c r="F1112" s="363"/>
      <c r="G1112" s="363"/>
      <c r="H1112" s="363"/>
      <c r="I1112" s="363"/>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c r="AY1112">
        <f>COUNTA($E$1112)</f>
        <v>0</v>
      </c>
    </row>
    <row r="1113" spans="1:51" ht="30" hidden="1" customHeight="1" x14ac:dyDescent="0.15">
      <c r="A1113" s="364">
        <v>4</v>
      </c>
      <c r="B1113" s="364">
        <v>1</v>
      </c>
      <c r="C1113" s="362"/>
      <c r="D1113" s="362"/>
      <c r="E1113" s="363"/>
      <c r="F1113" s="363"/>
      <c r="G1113" s="363"/>
      <c r="H1113" s="363"/>
      <c r="I1113" s="363"/>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c r="AY1113">
        <f>COUNTA($E$1113)</f>
        <v>0</v>
      </c>
    </row>
    <row r="1114" spans="1:51" ht="30" hidden="1" customHeight="1" x14ac:dyDescent="0.15">
      <c r="A1114" s="364">
        <v>5</v>
      </c>
      <c r="B1114" s="364">
        <v>1</v>
      </c>
      <c r="C1114" s="362"/>
      <c r="D1114" s="362"/>
      <c r="E1114" s="363"/>
      <c r="F1114" s="363"/>
      <c r="G1114" s="363"/>
      <c r="H1114" s="363"/>
      <c r="I1114" s="363"/>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c r="AY1114">
        <f>COUNTA($E$1114)</f>
        <v>0</v>
      </c>
    </row>
    <row r="1115" spans="1:51" ht="30" hidden="1" customHeight="1" x14ac:dyDescent="0.15">
      <c r="A1115" s="364">
        <v>6</v>
      </c>
      <c r="B1115" s="364">
        <v>1</v>
      </c>
      <c r="C1115" s="362"/>
      <c r="D1115" s="362"/>
      <c r="E1115" s="363"/>
      <c r="F1115" s="363"/>
      <c r="G1115" s="363"/>
      <c r="H1115" s="363"/>
      <c r="I1115" s="363"/>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c r="AY1115">
        <f>COUNTA($E$1115)</f>
        <v>0</v>
      </c>
    </row>
    <row r="1116" spans="1:51" ht="30" hidden="1" customHeight="1" x14ac:dyDescent="0.15">
      <c r="A1116" s="364">
        <v>7</v>
      </c>
      <c r="B1116" s="364">
        <v>1</v>
      </c>
      <c r="C1116" s="362"/>
      <c r="D1116" s="362"/>
      <c r="E1116" s="363"/>
      <c r="F1116" s="363"/>
      <c r="G1116" s="363"/>
      <c r="H1116" s="363"/>
      <c r="I1116" s="363"/>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c r="AY1116">
        <f>COUNTA($E$1116)</f>
        <v>0</v>
      </c>
    </row>
    <row r="1117" spans="1:51" ht="30" hidden="1" customHeight="1" x14ac:dyDescent="0.15">
      <c r="A1117" s="364">
        <v>8</v>
      </c>
      <c r="B1117" s="364">
        <v>1</v>
      </c>
      <c r="C1117" s="362"/>
      <c r="D1117" s="362"/>
      <c r="E1117" s="363"/>
      <c r="F1117" s="363"/>
      <c r="G1117" s="363"/>
      <c r="H1117" s="363"/>
      <c r="I1117" s="363"/>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c r="AY1117">
        <f>COUNTA($E$1117)</f>
        <v>0</v>
      </c>
    </row>
    <row r="1118" spans="1:51" ht="30" hidden="1" customHeight="1" x14ac:dyDescent="0.15">
      <c r="A1118" s="364">
        <v>9</v>
      </c>
      <c r="B1118" s="364">
        <v>1</v>
      </c>
      <c r="C1118" s="362"/>
      <c r="D1118" s="362"/>
      <c r="E1118" s="363"/>
      <c r="F1118" s="363"/>
      <c r="G1118" s="363"/>
      <c r="H1118" s="363"/>
      <c r="I1118" s="363"/>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c r="AY1118">
        <f>COUNTA($E$1118)</f>
        <v>0</v>
      </c>
    </row>
    <row r="1119" spans="1:51" ht="30" hidden="1" customHeight="1" x14ac:dyDescent="0.15">
      <c r="A1119" s="364">
        <v>10</v>
      </c>
      <c r="B1119" s="364">
        <v>1</v>
      </c>
      <c r="C1119" s="362"/>
      <c r="D1119" s="362"/>
      <c r="E1119" s="363"/>
      <c r="F1119" s="363"/>
      <c r="G1119" s="363"/>
      <c r="H1119" s="363"/>
      <c r="I1119" s="363"/>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c r="AY1119">
        <f>COUNTA($E$1119)</f>
        <v>0</v>
      </c>
    </row>
    <row r="1120" spans="1:51" ht="30" hidden="1" customHeight="1" x14ac:dyDescent="0.15">
      <c r="A1120" s="364">
        <v>11</v>
      </c>
      <c r="B1120" s="364">
        <v>1</v>
      </c>
      <c r="C1120" s="362"/>
      <c r="D1120" s="362"/>
      <c r="E1120" s="363"/>
      <c r="F1120" s="363"/>
      <c r="G1120" s="363"/>
      <c r="H1120" s="363"/>
      <c r="I1120" s="363"/>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c r="AY1120">
        <f>COUNTA($E$1120)</f>
        <v>0</v>
      </c>
    </row>
    <row r="1121" spans="1:51" ht="30" hidden="1" customHeight="1" x14ac:dyDescent="0.15">
      <c r="A1121" s="364">
        <v>12</v>
      </c>
      <c r="B1121" s="364">
        <v>1</v>
      </c>
      <c r="C1121" s="362"/>
      <c r="D1121" s="362"/>
      <c r="E1121" s="363"/>
      <c r="F1121" s="363"/>
      <c r="G1121" s="363"/>
      <c r="H1121" s="363"/>
      <c r="I1121" s="363"/>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c r="AY1121">
        <f>COUNTA($E$1121)</f>
        <v>0</v>
      </c>
    </row>
    <row r="1122" spans="1:51" ht="30" hidden="1" customHeight="1" x14ac:dyDescent="0.15">
      <c r="A1122" s="364">
        <v>13</v>
      </c>
      <c r="B1122" s="364">
        <v>1</v>
      </c>
      <c r="C1122" s="362"/>
      <c r="D1122" s="362"/>
      <c r="E1122" s="363"/>
      <c r="F1122" s="363"/>
      <c r="G1122" s="363"/>
      <c r="H1122" s="363"/>
      <c r="I1122" s="363"/>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c r="AY1122">
        <f>COUNTA($E$1122)</f>
        <v>0</v>
      </c>
    </row>
    <row r="1123" spans="1:51" ht="30" hidden="1" customHeight="1" x14ac:dyDescent="0.15">
      <c r="A1123" s="364">
        <v>14</v>
      </c>
      <c r="B1123" s="364">
        <v>1</v>
      </c>
      <c r="C1123" s="362"/>
      <c r="D1123" s="362"/>
      <c r="E1123" s="363"/>
      <c r="F1123" s="363"/>
      <c r="G1123" s="363"/>
      <c r="H1123" s="363"/>
      <c r="I1123" s="363"/>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c r="AY1123">
        <f>COUNTA($E$1123)</f>
        <v>0</v>
      </c>
    </row>
    <row r="1124" spans="1:51" ht="30" hidden="1" customHeight="1" x14ac:dyDescent="0.15">
      <c r="A1124" s="364">
        <v>15</v>
      </c>
      <c r="B1124" s="364">
        <v>1</v>
      </c>
      <c r="C1124" s="362"/>
      <c r="D1124" s="362"/>
      <c r="E1124" s="363"/>
      <c r="F1124" s="363"/>
      <c r="G1124" s="363"/>
      <c r="H1124" s="363"/>
      <c r="I1124" s="363"/>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c r="AY1124">
        <f>COUNTA($E$1124)</f>
        <v>0</v>
      </c>
    </row>
    <row r="1125" spans="1:51" ht="30" hidden="1" customHeight="1" x14ac:dyDescent="0.15">
      <c r="A1125" s="364">
        <v>16</v>
      </c>
      <c r="B1125" s="364">
        <v>1</v>
      </c>
      <c r="C1125" s="362"/>
      <c r="D1125" s="362"/>
      <c r="E1125" s="363"/>
      <c r="F1125" s="363"/>
      <c r="G1125" s="363"/>
      <c r="H1125" s="363"/>
      <c r="I1125" s="363"/>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c r="AY1125">
        <f>COUNTA($E$1125)</f>
        <v>0</v>
      </c>
    </row>
    <row r="1126" spans="1:51" ht="30" hidden="1" customHeight="1" x14ac:dyDescent="0.15">
      <c r="A1126" s="364">
        <v>17</v>
      </c>
      <c r="B1126" s="364">
        <v>1</v>
      </c>
      <c r="C1126" s="362"/>
      <c r="D1126" s="362"/>
      <c r="E1126" s="363"/>
      <c r="F1126" s="363"/>
      <c r="G1126" s="363"/>
      <c r="H1126" s="363"/>
      <c r="I1126" s="363"/>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c r="AY1126">
        <f>COUNTA($E$1126)</f>
        <v>0</v>
      </c>
    </row>
    <row r="1127" spans="1:51" ht="30" hidden="1" customHeight="1" x14ac:dyDescent="0.15">
      <c r="A1127" s="364">
        <v>18</v>
      </c>
      <c r="B1127" s="364">
        <v>1</v>
      </c>
      <c r="C1127" s="362"/>
      <c r="D1127" s="362"/>
      <c r="E1127" s="150"/>
      <c r="F1127" s="363"/>
      <c r="G1127" s="363"/>
      <c r="H1127" s="363"/>
      <c r="I1127" s="363"/>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c r="AY1127">
        <f>COUNTA($E$1127)</f>
        <v>0</v>
      </c>
    </row>
    <row r="1128" spans="1:51" ht="30" hidden="1" customHeight="1" x14ac:dyDescent="0.15">
      <c r="A1128" s="364">
        <v>19</v>
      </c>
      <c r="B1128" s="364">
        <v>1</v>
      </c>
      <c r="C1128" s="362"/>
      <c r="D1128" s="362"/>
      <c r="E1128" s="363"/>
      <c r="F1128" s="363"/>
      <c r="G1128" s="363"/>
      <c r="H1128" s="363"/>
      <c r="I1128" s="363"/>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c r="AY1128">
        <f>COUNTA($E$1128)</f>
        <v>0</v>
      </c>
    </row>
    <row r="1129" spans="1:51" ht="30" hidden="1" customHeight="1" x14ac:dyDescent="0.15">
      <c r="A1129" s="364">
        <v>20</v>
      </c>
      <c r="B1129" s="364">
        <v>1</v>
      </c>
      <c r="C1129" s="362"/>
      <c r="D1129" s="362"/>
      <c r="E1129" s="363"/>
      <c r="F1129" s="363"/>
      <c r="G1129" s="363"/>
      <c r="H1129" s="363"/>
      <c r="I1129" s="363"/>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c r="AY1129">
        <f>COUNTA($E$1129)</f>
        <v>0</v>
      </c>
    </row>
    <row r="1130" spans="1:51" ht="30" hidden="1" customHeight="1" x14ac:dyDescent="0.15">
      <c r="A1130" s="364">
        <v>21</v>
      </c>
      <c r="B1130" s="364">
        <v>1</v>
      </c>
      <c r="C1130" s="362"/>
      <c r="D1130" s="362"/>
      <c r="E1130" s="363"/>
      <c r="F1130" s="363"/>
      <c r="G1130" s="363"/>
      <c r="H1130" s="363"/>
      <c r="I1130" s="363"/>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c r="AY1130">
        <f>COUNTA($E$1130)</f>
        <v>0</v>
      </c>
    </row>
    <row r="1131" spans="1:51" ht="30" hidden="1" customHeight="1" x14ac:dyDescent="0.15">
      <c r="A1131" s="364">
        <v>22</v>
      </c>
      <c r="B1131" s="364">
        <v>1</v>
      </c>
      <c r="C1131" s="362"/>
      <c r="D1131" s="362"/>
      <c r="E1131" s="363"/>
      <c r="F1131" s="363"/>
      <c r="G1131" s="363"/>
      <c r="H1131" s="363"/>
      <c r="I1131" s="363"/>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c r="AY1131">
        <f>COUNTA($E$1131)</f>
        <v>0</v>
      </c>
    </row>
    <row r="1132" spans="1:51" ht="30" hidden="1" customHeight="1" x14ac:dyDescent="0.15">
      <c r="A1132" s="364">
        <v>23</v>
      </c>
      <c r="B1132" s="364">
        <v>1</v>
      </c>
      <c r="C1132" s="362"/>
      <c r="D1132" s="362"/>
      <c r="E1132" s="363"/>
      <c r="F1132" s="363"/>
      <c r="G1132" s="363"/>
      <c r="H1132" s="363"/>
      <c r="I1132" s="363"/>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c r="AY1132">
        <f>COUNTA($E$1132)</f>
        <v>0</v>
      </c>
    </row>
    <row r="1133" spans="1:51" ht="30" hidden="1" customHeight="1" x14ac:dyDescent="0.15">
      <c r="A1133" s="364">
        <v>24</v>
      </c>
      <c r="B1133" s="364">
        <v>1</v>
      </c>
      <c r="C1133" s="362"/>
      <c r="D1133" s="362"/>
      <c r="E1133" s="363"/>
      <c r="F1133" s="363"/>
      <c r="G1133" s="363"/>
      <c r="H1133" s="363"/>
      <c r="I1133" s="363"/>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c r="AY1133">
        <f>COUNTA($E$1133)</f>
        <v>0</v>
      </c>
    </row>
    <row r="1134" spans="1:51" ht="30" hidden="1" customHeight="1" x14ac:dyDescent="0.15">
      <c r="A1134" s="364">
        <v>25</v>
      </c>
      <c r="B1134" s="364">
        <v>1</v>
      </c>
      <c r="C1134" s="362"/>
      <c r="D1134" s="362"/>
      <c r="E1134" s="363"/>
      <c r="F1134" s="363"/>
      <c r="G1134" s="363"/>
      <c r="H1134" s="363"/>
      <c r="I1134" s="363"/>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c r="AY1134">
        <f>COUNTA($E$1134)</f>
        <v>0</v>
      </c>
    </row>
    <row r="1135" spans="1:51" ht="30" hidden="1" customHeight="1" x14ac:dyDescent="0.15">
      <c r="A1135" s="364">
        <v>26</v>
      </c>
      <c r="B1135" s="364">
        <v>1</v>
      </c>
      <c r="C1135" s="362"/>
      <c r="D1135" s="362"/>
      <c r="E1135" s="363"/>
      <c r="F1135" s="363"/>
      <c r="G1135" s="363"/>
      <c r="H1135" s="363"/>
      <c r="I1135" s="363"/>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c r="AY1135">
        <f>COUNTA($E$1135)</f>
        <v>0</v>
      </c>
    </row>
    <row r="1136" spans="1:51" ht="30" hidden="1" customHeight="1" x14ac:dyDescent="0.15">
      <c r="A1136" s="364">
        <v>27</v>
      </c>
      <c r="B1136" s="364">
        <v>1</v>
      </c>
      <c r="C1136" s="362"/>
      <c r="D1136" s="362"/>
      <c r="E1136" s="363"/>
      <c r="F1136" s="363"/>
      <c r="G1136" s="363"/>
      <c r="H1136" s="363"/>
      <c r="I1136" s="363"/>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c r="AY1136">
        <f>COUNTA($E$1136)</f>
        <v>0</v>
      </c>
    </row>
    <row r="1137" spans="1:51" ht="30" hidden="1" customHeight="1" x14ac:dyDescent="0.15">
      <c r="A1137" s="364">
        <v>28</v>
      </c>
      <c r="B1137" s="364">
        <v>1</v>
      </c>
      <c r="C1137" s="362"/>
      <c r="D1137" s="362"/>
      <c r="E1137" s="363"/>
      <c r="F1137" s="363"/>
      <c r="G1137" s="363"/>
      <c r="H1137" s="363"/>
      <c r="I1137" s="363"/>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c r="AY1137">
        <f>COUNTA($E$1137)</f>
        <v>0</v>
      </c>
    </row>
    <row r="1138" spans="1:51" ht="30" hidden="1" customHeight="1" x14ac:dyDescent="0.15">
      <c r="A1138" s="364">
        <v>29</v>
      </c>
      <c r="B1138" s="364">
        <v>1</v>
      </c>
      <c r="C1138" s="362"/>
      <c r="D1138" s="362"/>
      <c r="E1138" s="363"/>
      <c r="F1138" s="363"/>
      <c r="G1138" s="363"/>
      <c r="H1138" s="363"/>
      <c r="I1138" s="363"/>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c r="AY1138">
        <f>COUNTA($E$1138)</f>
        <v>0</v>
      </c>
    </row>
    <row r="1139" spans="1:51" ht="30" hidden="1" customHeight="1" x14ac:dyDescent="0.15">
      <c r="A1139" s="364">
        <v>30</v>
      </c>
      <c r="B1139" s="364">
        <v>1</v>
      </c>
      <c r="C1139" s="362"/>
      <c r="D1139" s="362"/>
      <c r="E1139" s="363"/>
      <c r="F1139" s="363"/>
      <c r="G1139" s="363"/>
      <c r="H1139" s="363"/>
      <c r="I1139" s="363"/>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221">
      <formula>IF(RIGHT(TEXT(P14,"0.#"),1)=".",FALSE,TRUE)</formula>
    </cfRule>
    <cfRule type="expression" dxfId="2774" priority="14222">
      <formula>IF(RIGHT(TEXT(P14,"0.#"),1)=".",TRUE,FALSE)</formula>
    </cfRule>
  </conditionalFormatting>
  <conditionalFormatting sqref="P18:AX18">
    <cfRule type="expression" dxfId="2773" priority="14097">
      <formula>IF(RIGHT(TEXT(P18,"0.#"),1)=".",FALSE,TRUE)</formula>
    </cfRule>
    <cfRule type="expression" dxfId="2772" priority="14098">
      <formula>IF(RIGHT(TEXT(P18,"0.#"),1)=".",TRUE,FALSE)</formula>
    </cfRule>
  </conditionalFormatting>
  <conditionalFormatting sqref="Y790">
    <cfRule type="expression" dxfId="2771" priority="14093">
      <formula>IF(RIGHT(TEXT(Y790,"0.#"),1)=".",FALSE,TRUE)</formula>
    </cfRule>
    <cfRule type="expression" dxfId="2770" priority="14094">
      <formula>IF(RIGHT(TEXT(Y790,"0.#"),1)=".",TRUE,FALSE)</formula>
    </cfRule>
  </conditionalFormatting>
  <conditionalFormatting sqref="Y799">
    <cfRule type="expression" dxfId="2769" priority="14089">
      <formula>IF(RIGHT(TEXT(Y799,"0.#"),1)=".",FALSE,TRUE)</formula>
    </cfRule>
    <cfRule type="expression" dxfId="2768" priority="14090">
      <formula>IF(RIGHT(TEXT(Y799,"0.#"),1)=".",TRUE,FALSE)</formula>
    </cfRule>
  </conditionalFormatting>
  <conditionalFormatting sqref="Y830:Y837 Y828 Y817:Y824 Y815 Y804:Y811 Y802">
    <cfRule type="expression" dxfId="2767" priority="13871">
      <formula>IF(RIGHT(TEXT(Y802,"0.#"),1)=".",FALSE,TRUE)</formula>
    </cfRule>
    <cfRule type="expression" dxfId="2766" priority="13872">
      <formula>IF(RIGHT(TEXT(Y802,"0.#"),1)=".",TRUE,FALSE)</formula>
    </cfRule>
  </conditionalFormatting>
  <conditionalFormatting sqref="P16:AQ17 P15:AX15 P13:AX13">
    <cfRule type="expression" dxfId="2765" priority="13919">
      <formula>IF(RIGHT(TEXT(P13,"0.#"),1)=".",FALSE,TRUE)</formula>
    </cfRule>
    <cfRule type="expression" dxfId="2764" priority="13920">
      <formula>IF(RIGHT(TEXT(P13,"0.#"),1)=".",TRUE,FALSE)</formula>
    </cfRule>
  </conditionalFormatting>
  <conditionalFormatting sqref="P19:AJ19">
    <cfRule type="expression" dxfId="2763" priority="13917">
      <formula>IF(RIGHT(TEXT(P19,"0.#"),1)=".",FALSE,TRUE)</formula>
    </cfRule>
    <cfRule type="expression" dxfId="2762" priority="13918">
      <formula>IF(RIGHT(TEXT(P19,"0.#"),1)=".",TRUE,FALSE)</formula>
    </cfRule>
  </conditionalFormatting>
  <conditionalFormatting sqref="Y791:Y798">
    <cfRule type="expression" dxfId="2761" priority="13895">
      <formula>IF(RIGHT(TEXT(Y791,"0.#"),1)=".",FALSE,TRUE)</formula>
    </cfRule>
    <cfRule type="expression" dxfId="2760" priority="13896">
      <formula>IF(RIGHT(TEXT(Y791,"0.#"),1)=".",TRUE,FALSE)</formula>
    </cfRule>
  </conditionalFormatting>
  <conditionalFormatting sqref="AU790">
    <cfRule type="expression" dxfId="2759" priority="13893">
      <formula>IF(RIGHT(TEXT(AU790,"0.#"),1)=".",FALSE,TRUE)</formula>
    </cfRule>
    <cfRule type="expression" dxfId="2758" priority="13894">
      <formula>IF(RIGHT(TEXT(AU790,"0.#"),1)=".",TRUE,FALSE)</formula>
    </cfRule>
  </conditionalFormatting>
  <conditionalFormatting sqref="AU799">
    <cfRule type="expression" dxfId="2757" priority="13891">
      <formula>IF(RIGHT(TEXT(AU799,"0.#"),1)=".",FALSE,TRUE)</formula>
    </cfRule>
    <cfRule type="expression" dxfId="2756" priority="13892">
      <formula>IF(RIGHT(TEXT(AU799,"0.#"),1)=".",TRUE,FALSE)</formula>
    </cfRule>
  </conditionalFormatting>
  <conditionalFormatting sqref="AU791:AU798 AU789">
    <cfRule type="expression" dxfId="2755" priority="13889">
      <formula>IF(RIGHT(TEXT(AU789,"0.#"),1)=".",FALSE,TRUE)</formula>
    </cfRule>
    <cfRule type="expression" dxfId="2754" priority="13890">
      <formula>IF(RIGHT(TEXT(AU789,"0.#"),1)=".",TRUE,FALSE)</formula>
    </cfRule>
  </conditionalFormatting>
  <conditionalFormatting sqref="Y829 Y816 Y803">
    <cfRule type="expression" dxfId="2753" priority="13875">
      <formula>IF(RIGHT(TEXT(Y803,"0.#"),1)=".",FALSE,TRUE)</formula>
    </cfRule>
    <cfRule type="expression" dxfId="2752" priority="13876">
      <formula>IF(RIGHT(TEXT(Y803,"0.#"),1)=".",TRUE,FALSE)</formula>
    </cfRule>
  </conditionalFormatting>
  <conditionalFormatting sqref="Y838 Y825 Y812">
    <cfRule type="expression" dxfId="2751" priority="13873">
      <formula>IF(RIGHT(TEXT(Y812,"0.#"),1)=".",FALSE,TRUE)</formula>
    </cfRule>
    <cfRule type="expression" dxfId="2750" priority="13874">
      <formula>IF(RIGHT(TEXT(Y812,"0.#"),1)=".",TRUE,FALSE)</formula>
    </cfRule>
  </conditionalFormatting>
  <conditionalFormatting sqref="AU829 AU816 AU803">
    <cfRule type="expression" dxfId="2749" priority="13869">
      <formula>IF(RIGHT(TEXT(AU803,"0.#"),1)=".",FALSE,TRUE)</formula>
    </cfRule>
    <cfRule type="expression" dxfId="2748" priority="13870">
      <formula>IF(RIGHT(TEXT(AU803,"0.#"),1)=".",TRUE,FALSE)</formula>
    </cfRule>
  </conditionalFormatting>
  <conditionalFormatting sqref="AU838 AU825 AU812">
    <cfRule type="expression" dxfId="2747" priority="13867">
      <formula>IF(RIGHT(TEXT(AU812,"0.#"),1)=".",FALSE,TRUE)</formula>
    </cfRule>
    <cfRule type="expression" dxfId="2746" priority="13868">
      <formula>IF(RIGHT(TEXT(AU812,"0.#"),1)=".",TRUE,FALSE)</formula>
    </cfRule>
  </conditionalFormatting>
  <conditionalFormatting sqref="AU830:AU837 AU828 AU817:AU824 AU815 AU804:AU811 AU802">
    <cfRule type="expression" dxfId="2745" priority="13865">
      <formula>IF(RIGHT(TEXT(AU802,"0.#"),1)=".",FALSE,TRUE)</formula>
    </cfRule>
    <cfRule type="expression" dxfId="2744" priority="13866">
      <formula>IF(RIGHT(TEXT(AU802,"0.#"),1)=".",TRUE,FALSE)</formula>
    </cfRule>
  </conditionalFormatting>
  <conditionalFormatting sqref="AM87">
    <cfRule type="expression" dxfId="2743" priority="13519">
      <formula>IF(RIGHT(TEXT(AM87,"0.#"),1)=".",FALSE,TRUE)</formula>
    </cfRule>
    <cfRule type="expression" dxfId="2742" priority="13520">
      <formula>IF(RIGHT(TEXT(AM87,"0.#"),1)=".",TRUE,FALSE)</formula>
    </cfRule>
  </conditionalFormatting>
  <conditionalFormatting sqref="AM34">
    <cfRule type="expression" dxfId="2741" priority="13665">
      <formula>IF(RIGHT(TEXT(AM34,"0.#"),1)=".",FALSE,TRUE)</formula>
    </cfRule>
    <cfRule type="expression" dxfId="2740" priority="13666">
      <formula>IF(RIGHT(TEXT(AM34,"0.#"),1)=".",TRUE,FALSE)</formula>
    </cfRule>
  </conditionalFormatting>
  <conditionalFormatting sqref="AI34">
    <cfRule type="expression" dxfId="2739" priority="13675">
      <formula>IF(RIGHT(TEXT(AI34,"0.#"),1)=".",FALSE,TRUE)</formula>
    </cfRule>
    <cfRule type="expression" dxfId="2738" priority="13676">
      <formula>IF(RIGHT(TEXT(AI34,"0.#"),1)=".",TRUE,FALSE)</formula>
    </cfRule>
  </conditionalFormatting>
  <conditionalFormatting sqref="AI33">
    <cfRule type="expression" dxfId="2737" priority="13673">
      <formula>IF(RIGHT(TEXT(AI33,"0.#"),1)=".",FALSE,TRUE)</formula>
    </cfRule>
    <cfRule type="expression" dxfId="2736" priority="13674">
      <formula>IF(RIGHT(TEXT(AI33,"0.#"),1)=".",TRUE,FALSE)</formula>
    </cfRule>
  </conditionalFormatting>
  <conditionalFormatting sqref="AI32">
    <cfRule type="expression" dxfId="2735" priority="13671">
      <formula>IF(RIGHT(TEXT(AI32,"0.#"),1)=".",FALSE,TRUE)</formula>
    </cfRule>
    <cfRule type="expression" dxfId="2734" priority="13672">
      <formula>IF(RIGHT(TEXT(AI32,"0.#"),1)=".",TRUE,FALSE)</formula>
    </cfRule>
  </conditionalFormatting>
  <conditionalFormatting sqref="AM32">
    <cfRule type="expression" dxfId="2733" priority="13669">
      <formula>IF(RIGHT(TEXT(AM32,"0.#"),1)=".",FALSE,TRUE)</formula>
    </cfRule>
    <cfRule type="expression" dxfId="2732" priority="13670">
      <formula>IF(RIGHT(TEXT(AM32,"0.#"),1)=".",TRUE,FALSE)</formula>
    </cfRule>
  </conditionalFormatting>
  <conditionalFormatting sqref="AM33">
    <cfRule type="expression" dxfId="2731" priority="13667">
      <formula>IF(RIGHT(TEXT(AM33,"0.#"),1)=".",FALSE,TRUE)</formula>
    </cfRule>
    <cfRule type="expression" dxfId="2730" priority="13668">
      <formula>IF(RIGHT(TEXT(AM33,"0.#"),1)=".",TRUE,FALSE)</formula>
    </cfRule>
  </conditionalFormatting>
  <conditionalFormatting sqref="AQ32:AQ34">
    <cfRule type="expression" dxfId="2729" priority="13659">
      <formula>IF(RIGHT(TEXT(AQ32,"0.#"),1)=".",FALSE,TRUE)</formula>
    </cfRule>
    <cfRule type="expression" dxfId="2728" priority="13660">
      <formula>IF(RIGHT(TEXT(AQ32,"0.#"),1)=".",TRUE,FALSE)</formula>
    </cfRule>
  </conditionalFormatting>
  <conditionalFormatting sqref="AU32:AU34">
    <cfRule type="expression" dxfId="2727" priority="13657">
      <formula>IF(RIGHT(TEXT(AU32,"0.#"),1)=".",FALSE,TRUE)</formula>
    </cfRule>
    <cfRule type="expression" dxfId="2726" priority="13658">
      <formula>IF(RIGHT(TEXT(AU32,"0.#"),1)=".",TRUE,FALSE)</formula>
    </cfRule>
  </conditionalFormatting>
  <conditionalFormatting sqref="AE60">
    <cfRule type="expression" dxfId="2725" priority="13561">
      <formula>IF(RIGHT(TEXT(AE60,"0.#"),1)=".",FALSE,TRUE)</formula>
    </cfRule>
    <cfRule type="expression" dxfId="2724" priority="13562">
      <formula>IF(RIGHT(TEXT(AE60,"0.#"),1)=".",TRUE,FALSE)</formula>
    </cfRule>
  </conditionalFormatting>
  <conditionalFormatting sqref="AE61">
    <cfRule type="expression" dxfId="2723" priority="13559">
      <formula>IF(RIGHT(TEXT(AE61,"0.#"),1)=".",FALSE,TRUE)</formula>
    </cfRule>
    <cfRule type="expression" dxfId="2722" priority="13560">
      <formula>IF(RIGHT(TEXT(AE61,"0.#"),1)=".",TRUE,FALSE)</formula>
    </cfRule>
  </conditionalFormatting>
  <conditionalFormatting sqref="AE62">
    <cfRule type="expression" dxfId="2721" priority="13557">
      <formula>IF(RIGHT(TEXT(AE62,"0.#"),1)=".",FALSE,TRUE)</formula>
    </cfRule>
    <cfRule type="expression" dxfId="2720" priority="13558">
      <formula>IF(RIGHT(TEXT(AE62,"0.#"),1)=".",TRUE,FALSE)</formula>
    </cfRule>
  </conditionalFormatting>
  <conditionalFormatting sqref="AI62">
    <cfRule type="expression" dxfId="2719" priority="13555">
      <formula>IF(RIGHT(TEXT(AI62,"0.#"),1)=".",FALSE,TRUE)</formula>
    </cfRule>
    <cfRule type="expression" dxfId="2718" priority="13556">
      <formula>IF(RIGHT(TEXT(AI62,"0.#"),1)=".",TRUE,FALSE)</formula>
    </cfRule>
  </conditionalFormatting>
  <conditionalFormatting sqref="AI61">
    <cfRule type="expression" dxfId="2717" priority="13553">
      <formula>IF(RIGHT(TEXT(AI61,"0.#"),1)=".",FALSE,TRUE)</formula>
    </cfRule>
    <cfRule type="expression" dxfId="2716" priority="13554">
      <formula>IF(RIGHT(TEXT(AI61,"0.#"),1)=".",TRUE,FALSE)</formula>
    </cfRule>
  </conditionalFormatting>
  <conditionalFormatting sqref="AI60">
    <cfRule type="expression" dxfId="2715" priority="13551">
      <formula>IF(RIGHT(TEXT(AI60,"0.#"),1)=".",FALSE,TRUE)</formula>
    </cfRule>
    <cfRule type="expression" dxfId="2714" priority="13552">
      <formula>IF(RIGHT(TEXT(AI60,"0.#"),1)=".",TRUE,FALSE)</formula>
    </cfRule>
  </conditionalFormatting>
  <conditionalFormatting sqref="AM60">
    <cfRule type="expression" dxfId="2713" priority="13549">
      <formula>IF(RIGHT(TEXT(AM60,"0.#"),1)=".",FALSE,TRUE)</formula>
    </cfRule>
    <cfRule type="expression" dxfId="2712" priority="13550">
      <formula>IF(RIGHT(TEXT(AM60,"0.#"),1)=".",TRUE,FALSE)</formula>
    </cfRule>
  </conditionalFormatting>
  <conditionalFormatting sqref="AM61">
    <cfRule type="expression" dxfId="2711" priority="13547">
      <formula>IF(RIGHT(TEXT(AM61,"0.#"),1)=".",FALSE,TRUE)</formula>
    </cfRule>
    <cfRule type="expression" dxfId="2710" priority="13548">
      <formula>IF(RIGHT(TEXT(AM61,"0.#"),1)=".",TRUE,FALSE)</formula>
    </cfRule>
  </conditionalFormatting>
  <conditionalFormatting sqref="AM62">
    <cfRule type="expression" dxfId="2709" priority="13545">
      <formula>IF(RIGHT(TEXT(AM62,"0.#"),1)=".",FALSE,TRUE)</formula>
    </cfRule>
    <cfRule type="expression" dxfId="2708" priority="13546">
      <formula>IF(RIGHT(TEXT(AM62,"0.#"),1)=".",TRUE,FALSE)</formula>
    </cfRule>
  </conditionalFormatting>
  <conditionalFormatting sqref="AE87">
    <cfRule type="expression" dxfId="2707" priority="13531">
      <formula>IF(RIGHT(TEXT(AE87,"0.#"),1)=".",FALSE,TRUE)</formula>
    </cfRule>
    <cfRule type="expression" dxfId="2706" priority="13532">
      <formula>IF(RIGHT(TEXT(AE87,"0.#"),1)=".",TRUE,FALSE)</formula>
    </cfRule>
  </conditionalFormatting>
  <conditionalFormatting sqref="AE88">
    <cfRule type="expression" dxfId="2705" priority="13529">
      <formula>IF(RIGHT(TEXT(AE88,"0.#"),1)=".",FALSE,TRUE)</formula>
    </cfRule>
    <cfRule type="expression" dxfId="2704" priority="13530">
      <formula>IF(RIGHT(TEXT(AE88,"0.#"),1)=".",TRUE,FALSE)</formula>
    </cfRule>
  </conditionalFormatting>
  <conditionalFormatting sqref="AE89">
    <cfRule type="expression" dxfId="2703" priority="13527">
      <formula>IF(RIGHT(TEXT(AE89,"0.#"),1)=".",FALSE,TRUE)</formula>
    </cfRule>
    <cfRule type="expression" dxfId="2702" priority="13528">
      <formula>IF(RIGHT(TEXT(AE89,"0.#"),1)=".",TRUE,FALSE)</formula>
    </cfRule>
  </conditionalFormatting>
  <conditionalFormatting sqref="AI89">
    <cfRule type="expression" dxfId="2701" priority="13525">
      <formula>IF(RIGHT(TEXT(AI89,"0.#"),1)=".",FALSE,TRUE)</formula>
    </cfRule>
    <cfRule type="expression" dxfId="2700" priority="13526">
      <formula>IF(RIGHT(TEXT(AI89,"0.#"),1)=".",TRUE,FALSE)</formula>
    </cfRule>
  </conditionalFormatting>
  <conditionalFormatting sqref="AI88">
    <cfRule type="expression" dxfId="2699" priority="13523">
      <formula>IF(RIGHT(TEXT(AI88,"0.#"),1)=".",FALSE,TRUE)</formula>
    </cfRule>
    <cfRule type="expression" dxfId="2698" priority="13524">
      <formula>IF(RIGHT(TEXT(AI88,"0.#"),1)=".",TRUE,FALSE)</formula>
    </cfRule>
  </conditionalFormatting>
  <conditionalFormatting sqref="AI87">
    <cfRule type="expression" dxfId="2697" priority="13521">
      <formula>IF(RIGHT(TEXT(AI87,"0.#"),1)=".",FALSE,TRUE)</formula>
    </cfRule>
    <cfRule type="expression" dxfId="2696" priority="13522">
      <formula>IF(RIGHT(TEXT(AI87,"0.#"),1)=".",TRUE,FALSE)</formula>
    </cfRule>
  </conditionalFormatting>
  <conditionalFormatting sqref="AM88">
    <cfRule type="expression" dxfId="2695" priority="13517">
      <formula>IF(RIGHT(TEXT(AM88,"0.#"),1)=".",FALSE,TRUE)</formula>
    </cfRule>
    <cfRule type="expression" dxfId="2694" priority="13518">
      <formula>IF(RIGHT(TEXT(AM88,"0.#"),1)=".",TRUE,FALSE)</formula>
    </cfRule>
  </conditionalFormatting>
  <conditionalFormatting sqref="AM89">
    <cfRule type="expression" dxfId="2693" priority="13515">
      <formula>IF(RIGHT(TEXT(AM89,"0.#"),1)=".",FALSE,TRUE)</formula>
    </cfRule>
    <cfRule type="expression" dxfId="2692" priority="13516">
      <formula>IF(RIGHT(TEXT(AM89,"0.#"),1)=".",TRUE,FALSE)</formula>
    </cfRule>
  </conditionalFormatting>
  <conditionalFormatting sqref="AE92">
    <cfRule type="expression" dxfId="2691" priority="13501">
      <formula>IF(RIGHT(TEXT(AE92,"0.#"),1)=".",FALSE,TRUE)</formula>
    </cfRule>
    <cfRule type="expression" dxfId="2690" priority="13502">
      <formula>IF(RIGHT(TEXT(AE92,"0.#"),1)=".",TRUE,FALSE)</formula>
    </cfRule>
  </conditionalFormatting>
  <conditionalFormatting sqref="AE93">
    <cfRule type="expression" dxfId="2689" priority="13499">
      <formula>IF(RIGHT(TEXT(AE93,"0.#"),1)=".",FALSE,TRUE)</formula>
    </cfRule>
    <cfRule type="expression" dxfId="2688" priority="13500">
      <formula>IF(RIGHT(TEXT(AE93,"0.#"),1)=".",TRUE,FALSE)</formula>
    </cfRule>
  </conditionalFormatting>
  <conditionalFormatting sqref="AE94">
    <cfRule type="expression" dxfId="2687" priority="13497">
      <formula>IF(RIGHT(TEXT(AE94,"0.#"),1)=".",FALSE,TRUE)</formula>
    </cfRule>
    <cfRule type="expression" dxfId="2686" priority="13498">
      <formula>IF(RIGHT(TEXT(AE94,"0.#"),1)=".",TRUE,FALSE)</formula>
    </cfRule>
  </conditionalFormatting>
  <conditionalFormatting sqref="AI94">
    <cfRule type="expression" dxfId="2685" priority="13495">
      <formula>IF(RIGHT(TEXT(AI94,"0.#"),1)=".",FALSE,TRUE)</formula>
    </cfRule>
    <cfRule type="expression" dxfId="2684" priority="13496">
      <formula>IF(RIGHT(TEXT(AI94,"0.#"),1)=".",TRUE,FALSE)</formula>
    </cfRule>
  </conditionalFormatting>
  <conditionalFormatting sqref="AI93">
    <cfRule type="expression" dxfId="2683" priority="13493">
      <formula>IF(RIGHT(TEXT(AI93,"0.#"),1)=".",FALSE,TRUE)</formula>
    </cfRule>
    <cfRule type="expression" dxfId="2682" priority="13494">
      <formula>IF(RIGHT(TEXT(AI93,"0.#"),1)=".",TRUE,FALSE)</formula>
    </cfRule>
  </conditionalFormatting>
  <conditionalFormatting sqref="AI92">
    <cfRule type="expression" dxfId="2681" priority="13491">
      <formula>IF(RIGHT(TEXT(AI92,"0.#"),1)=".",FALSE,TRUE)</formula>
    </cfRule>
    <cfRule type="expression" dxfId="2680" priority="13492">
      <formula>IF(RIGHT(TEXT(AI92,"0.#"),1)=".",TRUE,FALSE)</formula>
    </cfRule>
  </conditionalFormatting>
  <conditionalFormatting sqref="AM92">
    <cfRule type="expression" dxfId="2679" priority="13489">
      <formula>IF(RIGHT(TEXT(AM92,"0.#"),1)=".",FALSE,TRUE)</formula>
    </cfRule>
    <cfRule type="expression" dxfId="2678" priority="13490">
      <formula>IF(RIGHT(TEXT(AM92,"0.#"),1)=".",TRUE,FALSE)</formula>
    </cfRule>
  </conditionalFormatting>
  <conditionalFormatting sqref="AM93">
    <cfRule type="expression" dxfId="2677" priority="13487">
      <formula>IF(RIGHT(TEXT(AM93,"0.#"),1)=".",FALSE,TRUE)</formula>
    </cfRule>
    <cfRule type="expression" dxfId="2676" priority="13488">
      <formula>IF(RIGHT(TEXT(AM93,"0.#"),1)=".",TRUE,FALSE)</formula>
    </cfRule>
  </conditionalFormatting>
  <conditionalFormatting sqref="AM94">
    <cfRule type="expression" dxfId="2675" priority="13485">
      <formula>IF(RIGHT(TEXT(AM94,"0.#"),1)=".",FALSE,TRUE)</formula>
    </cfRule>
    <cfRule type="expression" dxfId="2674" priority="13486">
      <formula>IF(RIGHT(TEXT(AM94,"0.#"),1)=".",TRUE,FALSE)</formula>
    </cfRule>
  </conditionalFormatting>
  <conditionalFormatting sqref="AE97">
    <cfRule type="expression" dxfId="2673" priority="13471">
      <formula>IF(RIGHT(TEXT(AE97,"0.#"),1)=".",FALSE,TRUE)</formula>
    </cfRule>
    <cfRule type="expression" dxfId="2672" priority="13472">
      <formula>IF(RIGHT(TEXT(AE97,"0.#"),1)=".",TRUE,FALSE)</formula>
    </cfRule>
  </conditionalFormatting>
  <conditionalFormatting sqref="AE98">
    <cfRule type="expression" dxfId="2671" priority="13469">
      <formula>IF(RIGHT(TEXT(AE98,"0.#"),1)=".",FALSE,TRUE)</formula>
    </cfRule>
    <cfRule type="expression" dxfId="2670" priority="13470">
      <formula>IF(RIGHT(TEXT(AE98,"0.#"),1)=".",TRUE,FALSE)</formula>
    </cfRule>
  </conditionalFormatting>
  <conditionalFormatting sqref="AE99">
    <cfRule type="expression" dxfId="2669" priority="13467">
      <formula>IF(RIGHT(TEXT(AE99,"0.#"),1)=".",FALSE,TRUE)</formula>
    </cfRule>
    <cfRule type="expression" dxfId="2668" priority="13468">
      <formula>IF(RIGHT(TEXT(AE99,"0.#"),1)=".",TRUE,FALSE)</formula>
    </cfRule>
  </conditionalFormatting>
  <conditionalFormatting sqref="AI99">
    <cfRule type="expression" dxfId="2667" priority="13465">
      <formula>IF(RIGHT(TEXT(AI99,"0.#"),1)=".",FALSE,TRUE)</formula>
    </cfRule>
    <cfRule type="expression" dxfId="2666" priority="13466">
      <formula>IF(RIGHT(TEXT(AI99,"0.#"),1)=".",TRUE,FALSE)</formula>
    </cfRule>
  </conditionalFormatting>
  <conditionalFormatting sqref="AI98">
    <cfRule type="expression" dxfId="2665" priority="13463">
      <formula>IF(RIGHT(TEXT(AI98,"0.#"),1)=".",FALSE,TRUE)</formula>
    </cfRule>
    <cfRule type="expression" dxfId="2664" priority="13464">
      <formula>IF(RIGHT(TEXT(AI98,"0.#"),1)=".",TRUE,FALSE)</formula>
    </cfRule>
  </conditionalFormatting>
  <conditionalFormatting sqref="AI97">
    <cfRule type="expression" dxfId="2663" priority="13461">
      <formula>IF(RIGHT(TEXT(AI97,"0.#"),1)=".",FALSE,TRUE)</formula>
    </cfRule>
    <cfRule type="expression" dxfId="2662" priority="13462">
      <formula>IF(RIGHT(TEXT(AI97,"0.#"),1)=".",TRUE,FALSE)</formula>
    </cfRule>
  </conditionalFormatting>
  <conditionalFormatting sqref="AM97">
    <cfRule type="expression" dxfId="2661" priority="13459">
      <formula>IF(RIGHT(TEXT(AM97,"0.#"),1)=".",FALSE,TRUE)</formula>
    </cfRule>
    <cfRule type="expression" dxfId="2660" priority="13460">
      <formula>IF(RIGHT(TEXT(AM97,"0.#"),1)=".",TRUE,FALSE)</formula>
    </cfRule>
  </conditionalFormatting>
  <conditionalFormatting sqref="AM98">
    <cfRule type="expression" dxfId="2659" priority="13457">
      <formula>IF(RIGHT(TEXT(AM98,"0.#"),1)=".",FALSE,TRUE)</formula>
    </cfRule>
    <cfRule type="expression" dxfId="2658" priority="13458">
      <formula>IF(RIGHT(TEXT(AM98,"0.#"),1)=".",TRUE,FALSE)</formula>
    </cfRule>
  </conditionalFormatting>
  <conditionalFormatting sqref="AM99">
    <cfRule type="expression" dxfId="2657" priority="13455">
      <formula>IF(RIGHT(TEXT(AM99,"0.#"),1)=".",FALSE,TRUE)</formula>
    </cfRule>
    <cfRule type="expression" dxfId="2656" priority="13456">
      <formula>IF(RIGHT(TEXT(AM99,"0.#"),1)=".",TRUE,FALSE)</formula>
    </cfRule>
  </conditionalFormatting>
  <conditionalFormatting sqref="AQ116">
    <cfRule type="expression" dxfId="2655" priority="13373">
      <formula>IF(RIGHT(TEXT(AQ116,"0.#"),1)=".",FALSE,TRUE)</formula>
    </cfRule>
    <cfRule type="expression" dxfId="2654" priority="13374">
      <formula>IF(RIGHT(TEXT(AQ116,"0.#"),1)=".",TRUE,FALSE)</formula>
    </cfRule>
  </conditionalFormatting>
  <conditionalFormatting sqref="AI116">
    <cfRule type="expression" dxfId="2653" priority="13371">
      <formula>IF(RIGHT(TEXT(AI116,"0.#"),1)=".",FALSE,TRUE)</formula>
    </cfRule>
    <cfRule type="expression" dxfId="2652" priority="13372">
      <formula>IF(RIGHT(TEXT(AI116,"0.#"),1)=".",TRUE,FALSE)</formula>
    </cfRule>
  </conditionalFormatting>
  <conditionalFormatting sqref="AM116">
    <cfRule type="expression" dxfId="2651" priority="13369">
      <formula>IF(RIGHT(TEXT(AM116,"0.#"),1)=".",FALSE,TRUE)</formula>
    </cfRule>
    <cfRule type="expression" dxfId="2650" priority="13370">
      <formula>IF(RIGHT(TEXT(AM116,"0.#"),1)=".",TRUE,FALSE)</formula>
    </cfRule>
  </conditionalFormatting>
  <conditionalFormatting sqref="AM117">
    <cfRule type="expression" dxfId="2649" priority="13367">
      <formula>IF(RIGHT(TEXT(AM117,"0.#"),1)=".",FALSE,TRUE)</formula>
    </cfRule>
    <cfRule type="expression" dxfId="2648" priority="13368">
      <formula>IF(RIGHT(TEXT(AM117,"0.#"),1)=".",TRUE,FALSE)</formula>
    </cfRule>
  </conditionalFormatting>
  <conditionalFormatting sqref="AI117">
    <cfRule type="expression" dxfId="2647" priority="13365">
      <formula>IF(RIGHT(TEXT(AI117,"0.#"),1)=".",FALSE,TRUE)</formula>
    </cfRule>
    <cfRule type="expression" dxfId="2646" priority="13366">
      <formula>IF(RIGHT(TEXT(AI117,"0.#"),1)=".",TRUE,FALSE)</formula>
    </cfRule>
  </conditionalFormatting>
  <conditionalFormatting sqref="AQ117">
    <cfRule type="expression" dxfId="2645" priority="13361">
      <formula>IF(RIGHT(TEXT(AQ117,"0.#"),1)=".",FALSE,TRUE)</formula>
    </cfRule>
    <cfRule type="expression" dxfId="2644" priority="13362">
      <formula>IF(RIGHT(TEXT(AQ117,"0.#"),1)=".",TRUE,FALSE)</formula>
    </cfRule>
  </conditionalFormatting>
  <conditionalFormatting sqref="AE119 AQ119">
    <cfRule type="expression" dxfId="2643" priority="13359">
      <formula>IF(RIGHT(TEXT(AE119,"0.#"),1)=".",FALSE,TRUE)</formula>
    </cfRule>
    <cfRule type="expression" dxfId="2642" priority="13360">
      <formula>IF(RIGHT(TEXT(AE119,"0.#"),1)=".",TRUE,FALSE)</formula>
    </cfRule>
  </conditionalFormatting>
  <conditionalFormatting sqref="AI119">
    <cfRule type="expression" dxfId="2641" priority="13357">
      <formula>IF(RIGHT(TEXT(AI119,"0.#"),1)=".",FALSE,TRUE)</formula>
    </cfRule>
    <cfRule type="expression" dxfId="2640" priority="13358">
      <formula>IF(RIGHT(TEXT(AI119,"0.#"),1)=".",TRUE,FALSE)</formula>
    </cfRule>
  </conditionalFormatting>
  <conditionalFormatting sqref="AM119">
    <cfRule type="expression" dxfId="2639" priority="13355">
      <formula>IF(RIGHT(TEXT(AM119,"0.#"),1)=".",FALSE,TRUE)</formula>
    </cfRule>
    <cfRule type="expression" dxfId="2638" priority="13356">
      <formula>IF(RIGHT(TEXT(AM119,"0.#"),1)=".",TRUE,FALSE)</formula>
    </cfRule>
  </conditionalFormatting>
  <conditionalFormatting sqref="AQ120">
    <cfRule type="expression" dxfId="2637" priority="13347">
      <formula>IF(RIGHT(TEXT(AQ120,"0.#"),1)=".",FALSE,TRUE)</formula>
    </cfRule>
    <cfRule type="expression" dxfId="2636" priority="13348">
      <formula>IF(RIGHT(TEXT(AQ120,"0.#"),1)=".",TRUE,FALSE)</formula>
    </cfRule>
  </conditionalFormatting>
  <conditionalFormatting sqref="AE122 AQ122">
    <cfRule type="expression" dxfId="2635" priority="13345">
      <formula>IF(RIGHT(TEXT(AE122,"0.#"),1)=".",FALSE,TRUE)</formula>
    </cfRule>
    <cfRule type="expression" dxfId="2634" priority="13346">
      <formula>IF(RIGHT(TEXT(AE122,"0.#"),1)=".",TRUE,FALSE)</formula>
    </cfRule>
  </conditionalFormatting>
  <conditionalFormatting sqref="AI122">
    <cfRule type="expression" dxfId="2633" priority="13343">
      <formula>IF(RIGHT(TEXT(AI122,"0.#"),1)=".",FALSE,TRUE)</formula>
    </cfRule>
    <cfRule type="expression" dxfId="2632" priority="13344">
      <formula>IF(RIGHT(TEXT(AI122,"0.#"),1)=".",TRUE,FALSE)</formula>
    </cfRule>
  </conditionalFormatting>
  <conditionalFormatting sqref="AM122">
    <cfRule type="expression" dxfId="2631" priority="13341">
      <formula>IF(RIGHT(TEXT(AM122,"0.#"),1)=".",FALSE,TRUE)</formula>
    </cfRule>
    <cfRule type="expression" dxfId="2630" priority="13342">
      <formula>IF(RIGHT(TEXT(AM122,"0.#"),1)=".",TRUE,FALSE)</formula>
    </cfRule>
  </conditionalFormatting>
  <conditionalFormatting sqref="AQ123">
    <cfRule type="expression" dxfId="2629" priority="13333">
      <formula>IF(RIGHT(TEXT(AQ123,"0.#"),1)=".",FALSE,TRUE)</formula>
    </cfRule>
    <cfRule type="expression" dxfId="2628" priority="13334">
      <formula>IF(RIGHT(TEXT(AQ123,"0.#"),1)=".",TRUE,FALSE)</formula>
    </cfRule>
  </conditionalFormatting>
  <conditionalFormatting sqref="AE125 AQ125">
    <cfRule type="expression" dxfId="2627" priority="13331">
      <formula>IF(RIGHT(TEXT(AE125,"0.#"),1)=".",FALSE,TRUE)</formula>
    </cfRule>
    <cfRule type="expression" dxfId="2626" priority="13332">
      <formula>IF(RIGHT(TEXT(AE125,"0.#"),1)=".",TRUE,FALSE)</formula>
    </cfRule>
  </conditionalFormatting>
  <conditionalFormatting sqref="AI125">
    <cfRule type="expression" dxfId="2625" priority="13329">
      <formula>IF(RIGHT(TEXT(AI125,"0.#"),1)=".",FALSE,TRUE)</formula>
    </cfRule>
    <cfRule type="expression" dxfId="2624" priority="13330">
      <formula>IF(RIGHT(TEXT(AI125,"0.#"),1)=".",TRUE,FALSE)</formula>
    </cfRule>
  </conditionalFormatting>
  <conditionalFormatting sqref="AM125">
    <cfRule type="expression" dxfId="2623" priority="13327">
      <formula>IF(RIGHT(TEXT(AM125,"0.#"),1)=".",FALSE,TRUE)</formula>
    </cfRule>
    <cfRule type="expression" dxfId="2622" priority="13328">
      <formula>IF(RIGHT(TEXT(AM125,"0.#"),1)=".",TRUE,FALSE)</formula>
    </cfRule>
  </conditionalFormatting>
  <conditionalFormatting sqref="AQ126">
    <cfRule type="expression" dxfId="2621" priority="13319">
      <formula>IF(RIGHT(TEXT(AQ126,"0.#"),1)=".",FALSE,TRUE)</formula>
    </cfRule>
    <cfRule type="expression" dxfId="2620" priority="13320">
      <formula>IF(RIGHT(TEXT(AQ126,"0.#"),1)=".",TRUE,FALSE)</formula>
    </cfRule>
  </conditionalFormatting>
  <conditionalFormatting sqref="AE128 AQ128">
    <cfRule type="expression" dxfId="2619" priority="13317">
      <formula>IF(RIGHT(TEXT(AE128,"0.#"),1)=".",FALSE,TRUE)</formula>
    </cfRule>
    <cfRule type="expression" dxfId="2618" priority="13318">
      <formula>IF(RIGHT(TEXT(AE128,"0.#"),1)=".",TRUE,FALSE)</formula>
    </cfRule>
  </conditionalFormatting>
  <conditionalFormatting sqref="AI128">
    <cfRule type="expression" dxfId="2617" priority="13315">
      <formula>IF(RIGHT(TEXT(AI128,"0.#"),1)=".",FALSE,TRUE)</formula>
    </cfRule>
    <cfRule type="expression" dxfId="2616" priority="13316">
      <formula>IF(RIGHT(TEXT(AI128,"0.#"),1)=".",TRUE,FALSE)</formula>
    </cfRule>
  </conditionalFormatting>
  <conditionalFormatting sqref="AM128">
    <cfRule type="expression" dxfId="2615" priority="13313">
      <formula>IF(RIGHT(TEXT(AM128,"0.#"),1)=".",FALSE,TRUE)</formula>
    </cfRule>
    <cfRule type="expression" dxfId="2614" priority="13314">
      <formula>IF(RIGHT(TEXT(AM128,"0.#"),1)=".",TRUE,FALSE)</formula>
    </cfRule>
  </conditionalFormatting>
  <conditionalFormatting sqref="AQ129">
    <cfRule type="expression" dxfId="2613" priority="13305">
      <formula>IF(RIGHT(TEXT(AQ129,"0.#"),1)=".",FALSE,TRUE)</formula>
    </cfRule>
    <cfRule type="expression" dxfId="2612" priority="13306">
      <formula>IF(RIGHT(TEXT(AQ129,"0.#"),1)=".",TRUE,FALSE)</formula>
    </cfRule>
  </conditionalFormatting>
  <conditionalFormatting sqref="AE75">
    <cfRule type="expression" dxfId="2611" priority="13303">
      <formula>IF(RIGHT(TEXT(AE75,"0.#"),1)=".",FALSE,TRUE)</formula>
    </cfRule>
    <cfRule type="expression" dxfId="2610" priority="13304">
      <formula>IF(RIGHT(TEXT(AE75,"0.#"),1)=".",TRUE,FALSE)</formula>
    </cfRule>
  </conditionalFormatting>
  <conditionalFormatting sqref="AE76">
    <cfRule type="expression" dxfId="2609" priority="13301">
      <formula>IF(RIGHT(TEXT(AE76,"0.#"),1)=".",FALSE,TRUE)</formula>
    </cfRule>
    <cfRule type="expression" dxfId="2608" priority="13302">
      <formula>IF(RIGHT(TEXT(AE76,"0.#"),1)=".",TRUE,FALSE)</formula>
    </cfRule>
  </conditionalFormatting>
  <conditionalFormatting sqref="AE77">
    <cfRule type="expression" dxfId="2607" priority="13299">
      <formula>IF(RIGHT(TEXT(AE77,"0.#"),1)=".",FALSE,TRUE)</formula>
    </cfRule>
    <cfRule type="expression" dxfId="2606" priority="13300">
      <formula>IF(RIGHT(TEXT(AE77,"0.#"),1)=".",TRUE,FALSE)</formula>
    </cfRule>
  </conditionalFormatting>
  <conditionalFormatting sqref="AI77">
    <cfRule type="expression" dxfId="2605" priority="13297">
      <formula>IF(RIGHT(TEXT(AI77,"0.#"),1)=".",FALSE,TRUE)</formula>
    </cfRule>
    <cfRule type="expression" dxfId="2604" priority="13298">
      <formula>IF(RIGHT(TEXT(AI77,"0.#"),1)=".",TRUE,FALSE)</formula>
    </cfRule>
  </conditionalFormatting>
  <conditionalFormatting sqref="AI76">
    <cfRule type="expression" dxfId="2603" priority="13295">
      <formula>IF(RIGHT(TEXT(AI76,"0.#"),1)=".",FALSE,TRUE)</formula>
    </cfRule>
    <cfRule type="expression" dxfId="2602" priority="13296">
      <formula>IF(RIGHT(TEXT(AI76,"0.#"),1)=".",TRUE,FALSE)</formula>
    </cfRule>
  </conditionalFormatting>
  <conditionalFormatting sqref="AI75">
    <cfRule type="expression" dxfId="2601" priority="13293">
      <formula>IF(RIGHT(TEXT(AI75,"0.#"),1)=".",FALSE,TRUE)</formula>
    </cfRule>
    <cfRule type="expression" dxfId="2600" priority="13294">
      <formula>IF(RIGHT(TEXT(AI75,"0.#"),1)=".",TRUE,FALSE)</formula>
    </cfRule>
  </conditionalFormatting>
  <conditionalFormatting sqref="AM75">
    <cfRule type="expression" dxfId="2599" priority="13291">
      <formula>IF(RIGHT(TEXT(AM75,"0.#"),1)=".",FALSE,TRUE)</formula>
    </cfRule>
    <cfRule type="expression" dxfId="2598" priority="13292">
      <formula>IF(RIGHT(TEXT(AM75,"0.#"),1)=".",TRUE,FALSE)</formula>
    </cfRule>
  </conditionalFormatting>
  <conditionalFormatting sqref="AM76">
    <cfRule type="expression" dxfId="2597" priority="13289">
      <formula>IF(RIGHT(TEXT(AM76,"0.#"),1)=".",FALSE,TRUE)</formula>
    </cfRule>
    <cfRule type="expression" dxfId="2596" priority="13290">
      <formula>IF(RIGHT(TEXT(AM76,"0.#"),1)=".",TRUE,FALSE)</formula>
    </cfRule>
  </conditionalFormatting>
  <conditionalFormatting sqref="AM77">
    <cfRule type="expression" dxfId="2595" priority="13287">
      <formula>IF(RIGHT(TEXT(AM77,"0.#"),1)=".",FALSE,TRUE)</formula>
    </cfRule>
    <cfRule type="expression" dxfId="2594" priority="13288">
      <formula>IF(RIGHT(TEXT(AM77,"0.#"),1)=".",TRUE,FALSE)</formula>
    </cfRule>
  </conditionalFormatting>
  <conditionalFormatting sqref="AM435">
    <cfRule type="expression" dxfId="2593" priority="13227">
      <formula>IF(RIGHT(TEXT(AM435,"0.#"),1)=".",FALSE,TRUE)</formula>
    </cfRule>
    <cfRule type="expression" dxfId="2592" priority="13228">
      <formula>IF(RIGHT(TEXT(AM435,"0.#"),1)=".",TRUE,FALSE)</formula>
    </cfRule>
  </conditionalFormatting>
  <conditionalFormatting sqref="AM433">
    <cfRule type="expression" dxfId="2591" priority="13231">
      <formula>IF(RIGHT(TEXT(AM433,"0.#"),1)=".",FALSE,TRUE)</formula>
    </cfRule>
    <cfRule type="expression" dxfId="2590" priority="13232">
      <formula>IF(RIGHT(TEXT(AM433,"0.#"),1)=".",TRUE,FALSE)</formula>
    </cfRule>
  </conditionalFormatting>
  <conditionalFormatting sqref="AM434">
    <cfRule type="expression" dxfId="2589" priority="13229">
      <formula>IF(RIGHT(TEXT(AM434,"0.#"),1)=".",FALSE,TRUE)</formula>
    </cfRule>
    <cfRule type="expression" dxfId="2588" priority="13230">
      <formula>IF(RIGHT(TEXT(AM434,"0.#"),1)=".",TRUE,FALSE)</formula>
    </cfRule>
  </conditionalFormatting>
  <conditionalFormatting sqref="AL847:AO874">
    <cfRule type="expression" dxfId="2587" priority="6843">
      <formula>IF(AND(AL847&gt;=0, RIGHT(TEXT(AL847,"0.#"),1)&lt;&gt;"."),TRUE,FALSE)</formula>
    </cfRule>
    <cfRule type="expression" dxfId="2586" priority="6844">
      <formula>IF(AND(AL847&gt;=0, RIGHT(TEXT(AL847,"0.#"),1)="."),TRUE,FALSE)</formula>
    </cfRule>
    <cfRule type="expression" dxfId="2585" priority="6845">
      <formula>IF(AND(AL847&lt;0, RIGHT(TEXT(AL847,"0.#"),1)&lt;&gt;"."),TRUE,FALSE)</formula>
    </cfRule>
    <cfRule type="expression" dxfId="2584" priority="6846">
      <formula>IF(AND(AL847&lt;0, RIGHT(TEXT(AL847,"0.#"),1)="."),TRUE,FALSE)</formula>
    </cfRule>
  </conditionalFormatting>
  <conditionalFormatting sqref="AQ60:AQ62">
    <cfRule type="expression" dxfId="2583" priority="4861">
      <formula>IF(RIGHT(TEXT(AQ60,"0.#"),1)=".",FALSE,TRUE)</formula>
    </cfRule>
    <cfRule type="expression" dxfId="2582" priority="4862">
      <formula>IF(RIGHT(TEXT(AQ60,"0.#"),1)=".",TRUE,FALSE)</formula>
    </cfRule>
  </conditionalFormatting>
  <conditionalFormatting sqref="AU60:AU62">
    <cfRule type="expression" dxfId="2581" priority="4859">
      <formula>IF(RIGHT(TEXT(AU60,"0.#"),1)=".",FALSE,TRUE)</formula>
    </cfRule>
    <cfRule type="expression" dxfId="2580" priority="4860">
      <formula>IF(RIGHT(TEXT(AU60,"0.#"),1)=".",TRUE,FALSE)</formula>
    </cfRule>
  </conditionalFormatting>
  <conditionalFormatting sqref="AQ75:AQ77">
    <cfRule type="expression" dxfId="2579" priority="4857">
      <formula>IF(RIGHT(TEXT(AQ75,"0.#"),1)=".",FALSE,TRUE)</formula>
    </cfRule>
    <cfRule type="expression" dxfId="2578" priority="4858">
      <formula>IF(RIGHT(TEXT(AQ75,"0.#"),1)=".",TRUE,FALSE)</formula>
    </cfRule>
  </conditionalFormatting>
  <conditionalFormatting sqref="AU75:AU77">
    <cfRule type="expression" dxfId="2577" priority="4855">
      <formula>IF(RIGHT(TEXT(AU75,"0.#"),1)=".",FALSE,TRUE)</formula>
    </cfRule>
    <cfRule type="expression" dxfId="2576" priority="4856">
      <formula>IF(RIGHT(TEXT(AU75,"0.#"),1)=".",TRUE,FALSE)</formula>
    </cfRule>
  </conditionalFormatting>
  <conditionalFormatting sqref="AQ87:AQ89">
    <cfRule type="expression" dxfId="2575" priority="4853">
      <formula>IF(RIGHT(TEXT(AQ87,"0.#"),1)=".",FALSE,TRUE)</formula>
    </cfRule>
    <cfRule type="expression" dxfId="2574" priority="4854">
      <formula>IF(RIGHT(TEXT(AQ87,"0.#"),1)=".",TRUE,FALSE)</formula>
    </cfRule>
  </conditionalFormatting>
  <conditionalFormatting sqref="AU87:AU89">
    <cfRule type="expression" dxfId="2573" priority="4851">
      <formula>IF(RIGHT(TEXT(AU87,"0.#"),1)=".",FALSE,TRUE)</formula>
    </cfRule>
    <cfRule type="expression" dxfId="2572" priority="4852">
      <formula>IF(RIGHT(TEXT(AU87,"0.#"),1)=".",TRUE,FALSE)</formula>
    </cfRule>
  </conditionalFormatting>
  <conditionalFormatting sqref="AQ92:AQ94">
    <cfRule type="expression" dxfId="2571" priority="4849">
      <formula>IF(RIGHT(TEXT(AQ92,"0.#"),1)=".",FALSE,TRUE)</formula>
    </cfRule>
    <cfRule type="expression" dxfId="2570" priority="4850">
      <formula>IF(RIGHT(TEXT(AQ92,"0.#"),1)=".",TRUE,FALSE)</formula>
    </cfRule>
  </conditionalFormatting>
  <conditionalFormatting sqref="AU92:AU94">
    <cfRule type="expression" dxfId="2569" priority="4847">
      <formula>IF(RIGHT(TEXT(AU92,"0.#"),1)=".",FALSE,TRUE)</formula>
    </cfRule>
    <cfRule type="expression" dxfId="2568" priority="4848">
      <formula>IF(RIGHT(TEXT(AU92,"0.#"),1)=".",TRUE,FALSE)</formula>
    </cfRule>
  </conditionalFormatting>
  <conditionalFormatting sqref="AQ97:AQ99">
    <cfRule type="expression" dxfId="2567" priority="4845">
      <formula>IF(RIGHT(TEXT(AQ97,"0.#"),1)=".",FALSE,TRUE)</formula>
    </cfRule>
    <cfRule type="expression" dxfId="2566" priority="4846">
      <formula>IF(RIGHT(TEXT(AQ97,"0.#"),1)=".",TRUE,FALSE)</formula>
    </cfRule>
  </conditionalFormatting>
  <conditionalFormatting sqref="AU97:AU99">
    <cfRule type="expression" dxfId="2565" priority="4843">
      <formula>IF(RIGHT(TEXT(AU97,"0.#"),1)=".",FALSE,TRUE)</formula>
    </cfRule>
    <cfRule type="expression" dxfId="2564" priority="4844">
      <formula>IF(RIGHT(TEXT(AU97,"0.#"),1)=".",TRUE,FALSE)</formula>
    </cfRule>
  </conditionalFormatting>
  <conditionalFormatting sqref="AE458">
    <cfRule type="expression" dxfId="2563" priority="4537">
      <formula>IF(RIGHT(TEXT(AE458,"0.#"),1)=".",FALSE,TRUE)</formula>
    </cfRule>
    <cfRule type="expression" dxfId="2562" priority="4538">
      <formula>IF(RIGHT(TEXT(AE458,"0.#"),1)=".",TRUE,FALSE)</formula>
    </cfRule>
  </conditionalFormatting>
  <conditionalFormatting sqref="AM460">
    <cfRule type="expression" dxfId="2561" priority="4527">
      <formula>IF(RIGHT(TEXT(AM460,"0.#"),1)=".",FALSE,TRUE)</formula>
    </cfRule>
    <cfRule type="expression" dxfId="2560" priority="4528">
      <formula>IF(RIGHT(TEXT(AM460,"0.#"),1)=".",TRUE,FALSE)</formula>
    </cfRule>
  </conditionalFormatting>
  <conditionalFormatting sqref="AE459">
    <cfRule type="expression" dxfId="2559" priority="4535">
      <formula>IF(RIGHT(TEXT(AE459,"0.#"),1)=".",FALSE,TRUE)</formula>
    </cfRule>
    <cfRule type="expression" dxfId="2558" priority="4536">
      <formula>IF(RIGHT(TEXT(AE459,"0.#"),1)=".",TRUE,FALSE)</formula>
    </cfRule>
  </conditionalFormatting>
  <conditionalFormatting sqref="AE460">
    <cfRule type="expression" dxfId="2557" priority="4533">
      <formula>IF(RIGHT(TEXT(AE460,"0.#"),1)=".",FALSE,TRUE)</formula>
    </cfRule>
    <cfRule type="expression" dxfId="2556" priority="4534">
      <formula>IF(RIGHT(TEXT(AE460,"0.#"),1)=".",TRUE,FALSE)</formula>
    </cfRule>
  </conditionalFormatting>
  <conditionalFormatting sqref="AM458">
    <cfRule type="expression" dxfId="2555" priority="4531">
      <formula>IF(RIGHT(TEXT(AM458,"0.#"),1)=".",FALSE,TRUE)</formula>
    </cfRule>
    <cfRule type="expression" dxfId="2554" priority="4532">
      <formula>IF(RIGHT(TEXT(AM458,"0.#"),1)=".",TRUE,FALSE)</formula>
    </cfRule>
  </conditionalFormatting>
  <conditionalFormatting sqref="AM459">
    <cfRule type="expression" dxfId="2553" priority="4529">
      <formula>IF(RIGHT(TEXT(AM459,"0.#"),1)=".",FALSE,TRUE)</formula>
    </cfRule>
    <cfRule type="expression" dxfId="2552" priority="4530">
      <formula>IF(RIGHT(TEXT(AM459,"0.#"),1)=".",TRUE,FALSE)</formula>
    </cfRule>
  </conditionalFormatting>
  <conditionalFormatting sqref="AU458">
    <cfRule type="expression" dxfId="2551" priority="4525">
      <formula>IF(RIGHT(TEXT(AU458,"0.#"),1)=".",FALSE,TRUE)</formula>
    </cfRule>
    <cfRule type="expression" dxfId="2550" priority="4526">
      <formula>IF(RIGHT(TEXT(AU458,"0.#"),1)=".",TRUE,FALSE)</formula>
    </cfRule>
  </conditionalFormatting>
  <conditionalFormatting sqref="AU459">
    <cfRule type="expression" dxfId="2549" priority="4523">
      <formula>IF(RIGHT(TEXT(AU459,"0.#"),1)=".",FALSE,TRUE)</formula>
    </cfRule>
    <cfRule type="expression" dxfId="2548" priority="4524">
      <formula>IF(RIGHT(TEXT(AU459,"0.#"),1)=".",TRUE,FALSE)</formula>
    </cfRule>
  </conditionalFormatting>
  <conditionalFormatting sqref="AU460">
    <cfRule type="expression" dxfId="2547" priority="4521">
      <formula>IF(RIGHT(TEXT(AU460,"0.#"),1)=".",FALSE,TRUE)</formula>
    </cfRule>
    <cfRule type="expression" dxfId="2546" priority="4522">
      <formula>IF(RIGHT(TEXT(AU460,"0.#"),1)=".",TRUE,FALSE)</formula>
    </cfRule>
  </conditionalFormatting>
  <conditionalFormatting sqref="AI460">
    <cfRule type="expression" dxfId="2545" priority="4515">
      <formula>IF(RIGHT(TEXT(AI460,"0.#"),1)=".",FALSE,TRUE)</formula>
    </cfRule>
    <cfRule type="expression" dxfId="2544" priority="4516">
      <formula>IF(RIGHT(TEXT(AI460,"0.#"),1)=".",TRUE,FALSE)</formula>
    </cfRule>
  </conditionalFormatting>
  <conditionalFormatting sqref="AI458">
    <cfRule type="expression" dxfId="2543" priority="4519">
      <formula>IF(RIGHT(TEXT(AI458,"0.#"),1)=".",FALSE,TRUE)</formula>
    </cfRule>
    <cfRule type="expression" dxfId="2542" priority="4520">
      <formula>IF(RIGHT(TEXT(AI458,"0.#"),1)=".",TRUE,FALSE)</formula>
    </cfRule>
  </conditionalFormatting>
  <conditionalFormatting sqref="AI459">
    <cfRule type="expression" dxfId="2541" priority="4517">
      <formula>IF(RIGHT(TEXT(AI459,"0.#"),1)=".",FALSE,TRUE)</formula>
    </cfRule>
    <cfRule type="expression" dxfId="2540" priority="4518">
      <formula>IF(RIGHT(TEXT(AI459,"0.#"),1)=".",TRUE,FALSE)</formula>
    </cfRule>
  </conditionalFormatting>
  <conditionalFormatting sqref="AQ459">
    <cfRule type="expression" dxfId="2539" priority="4513">
      <formula>IF(RIGHT(TEXT(AQ459,"0.#"),1)=".",FALSE,TRUE)</formula>
    </cfRule>
    <cfRule type="expression" dxfId="2538" priority="4514">
      <formula>IF(RIGHT(TEXT(AQ459,"0.#"),1)=".",TRUE,FALSE)</formula>
    </cfRule>
  </conditionalFormatting>
  <conditionalFormatting sqref="AQ460">
    <cfRule type="expression" dxfId="2537" priority="4511">
      <formula>IF(RIGHT(TEXT(AQ460,"0.#"),1)=".",FALSE,TRUE)</formula>
    </cfRule>
    <cfRule type="expression" dxfId="2536" priority="4512">
      <formula>IF(RIGHT(TEXT(AQ460,"0.#"),1)=".",TRUE,FALSE)</formula>
    </cfRule>
  </conditionalFormatting>
  <conditionalFormatting sqref="AQ458">
    <cfRule type="expression" dxfId="2535" priority="4509">
      <formula>IF(RIGHT(TEXT(AQ458,"0.#"),1)=".",FALSE,TRUE)</formula>
    </cfRule>
    <cfRule type="expression" dxfId="2534" priority="4510">
      <formula>IF(RIGHT(TEXT(AQ458,"0.#"),1)=".",TRUE,FALSE)</formula>
    </cfRule>
  </conditionalFormatting>
  <conditionalFormatting sqref="AE120 AM120">
    <cfRule type="expression" dxfId="2533" priority="3187">
      <formula>IF(RIGHT(TEXT(AE120,"0.#"),1)=".",FALSE,TRUE)</formula>
    </cfRule>
    <cfRule type="expression" dxfId="2532" priority="3188">
      <formula>IF(RIGHT(TEXT(AE120,"0.#"),1)=".",TRUE,FALSE)</formula>
    </cfRule>
  </conditionalFormatting>
  <conditionalFormatting sqref="AI126">
    <cfRule type="expression" dxfId="2531" priority="3177">
      <formula>IF(RIGHT(TEXT(AI126,"0.#"),1)=".",FALSE,TRUE)</formula>
    </cfRule>
    <cfRule type="expression" dxfId="2530" priority="3178">
      <formula>IF(RIGHT(TEXT(AI126,"0.#"),1)=".",TRUE,FALSE)</formula>
    </cfRule>
  </conditionalFormatting>
  <conditionalFormatting sqref="AI120">
    <cfRule type="expression" dxfId="2529" priority="3185">
      <formula>IF(RIGHT(TEXT(AI120,"0.#"),1)=".",FALSE,TRUE)</formula>
    </cfRule>
    <cfRule type="expression" dxfId="2528" priority="3186">
      <formula>IF(RIGHT(TEXT(AI120,"0.#"),1)=".",TRUE,FALSE)</formula>
    </cfRule>
  </conditionalFormatting>
  <conditionalFormatting sqref="AE123 AM123">
    <cfRule type="expression" dxfId="2527" priority="3183">
      <formula>IF(RIGHT(TEXT(AE123,"0.#"),1)=".",FALSE,TRUE)</formula>
    </cfRule>
    <cfRule type="expression" dxfId="2526" priority="3184">
      <formula>IF(RIGHT(TEXT(AE123,"0.#"),1)=".",TRUE,FALSE)</formula>
    </cfRule>
  </conditionalFormatting>
  <conditionalFormatting sqref="AI123">
    <cfRule type="expression" dxfId="2525" priority="3181">
      <formula>IF(RIGHT(TEXT(AI123,"0.#"),1)=".",FALSE,TRUE)</formula>
    </cfRule>
    <cfRule type="expression" dxfId="2524" priority="3182">
      <formula>IF(RIGHT(TEXT(AI123,"0.#"),1)=".",TRUE,FALSE)</formula>
    </cfRule>
  </conditionalFormatting>
  <conditionalFormatting sqref="AE126 AM126">
    <cfRule type="expression" dxfId="2523" priority="3179">
      <formula>IF(RIGHT(TEXT(AE126,"0.#"),1)=".",FALSE,TRUE)</formula>
    </cfRule>
    <cfRule type="expression" dxfId="2522" priority="3180">
      <formula>IF(RIGHT(TEXT(AE126,"0.#"),1)=".",TRUE,FALSE)</formula>
    </cfRule>
  </conditionalFormatting>
  <conditionalFormatting sqref="AE129 AM129">
    <cfRule type="expression" dxfId="2521" priority="3175">
      <formula>IF(RIGHT(TEXT(AE129,"0.#"),1)=".",FALSE,TRUE)</formula>
    </cfRule>
    <cfRule type="expression" dxfId="2520" priority="3176">
      <formula>IF(RIGHT(TEXT(AE129,"0.#"),1)=".",TRUE,FALSE)</formula>
    </cfRule>
  </conditionalFormatting>
  <conditionalFormatting sqref="AI129">
    <cfRule type="expression" dxfId="2519" priority="3173">
      <formula>IF(RIGHT(TEXT(AI129,"0.#"),1)=".",FALSE,TRUE)</formula>
    </cfRule>
    <cfRule type="expression" dxfId="2518" priority="3174">
      <formula>IF(RIGHT(TEXT(AI129,"0.#"),1)=".",TRUE,FALSE)</formula>
    </cfRule>
  </conditionalFormatting>
  <conditionalFormatting sqref="Y847:Y874">
    <cfRule type="expression" dxfId="2517" priority="3171">
      <formula>IF(RIGHT(TEXT(Y847,"0.#"),1)=".",FALSE,TRUE)</formula>
    </cfRule>
    <cfRule type="expression" dxfId="2516" priority="3172">
      <formula>IF(RIGHT(TEXT(Y847,"0.#"),1)=".",TRUE,FALSE)</formula>
    </cfRule>
  </conditionalFormatting>
  <conditionalFormatting sqref="AU518">
    <cfRule type="expression" dxfId="2515" priority="1681">
      <formula>IF(RIGHT(TEXT(AU518,"0.#"),1)=".",FALSE,TRUE)</formula>
    </cfRule>
    <cfRule type="expression" dxfId="2514" priority="1682">
      <formula>IF(RIGHT(TEXT(AU518,"0.#"),1)=".",TRUE,FALSE)</formula>
    </cfRule>
  </conditionalFormatting>
  <conditionalFormatting sqref="AQ551">
    <cfRule type="expression" dxfId="2513" priority="1457">
      <formula>IF(RIGHT(TEXT(AQ551,"0.#"),1)=".",FALSE,TRUE)</formula>
    </cfRule>
    <cfRule type="expression" dxfId="2512" priority="1458">
      <formula>IF(RIGHT(TEXT(AQ551,"0.#"),1)=".",TRUE,FALSE)</formula>
    </cfRule>
  </conditionalFormatting>
  <conditionalFormatting sqref="AE556">
    <cfRule type="expression" dxfId="2511" priority="1455">
      <formula>IF(RIGHT(TEXT(AE556,"0.#"),1)=".",FALSE,TRUE)</formula>
    </cfRule>
    <cfRule type="expression" dxfId="2510" priority="1456">
      <formula>IF(RIGHT(TEXT(AE556,"0.#"),1)=".",TRUE,FALSE)</formula>
    </cfRule>
  </conditionalFormatting>
  <conditionalFormatting sqref="AE557">
    <cfRule type="expression" dxfId="2509" priority="1453">
      <formula>IF(RIGHT(TEXT(AE557,"0.#"),1)=".",FALSE,TRUE)</formula>
    </cfRule>
    <cfRule type="expression" dxfId="2508" priority="1454">
      <formula>IF(RIGHT(TEXT(AE557,"0.#"),1)=".",TRUE,FALSE)</formula>
    </cfRule>
  </conditionalFormatting>
  <conditionalFormatting sqref="AE558">
    <cfRule type="expression" dxfId="2507" priority="1451">
      <formula>IF(RIGHT(TEXT(AE558,"0.#"),1)=".",FALSE,TRUE)</formula>
    </cfRule>
    <cfRule type="expression" dxfId="2506" priority="1452">
      <formula>IF(RIGHT(TEXT(AE558,"0.#"),1)=".",TRUE,FALSE)</formula>
    </cfRule>
  </conditionalFormatting>
  <conditionalFormatting sqref="AU556">
    <cfRule type="expression" dxfId="2505" priority="1443">
      <formula>IF(RIGHT(TEXT(AU556,"0.#"),1)=".",FALSE,TRUE)</formula>
    </cfRule>
    <cfRule type="expression" dxfId="2504" priority="1444">
      <formula>IF(RIGHT(TEXT(AU556,"0.#"),1)=".",TRUE,FALSE)</formula>
    </cfRule>
  </conditionalFormatting>
  <conditionalFormatting sqref="AU557">
    <cfRule type="expression" dxfId="2503" priority="1441">
      <formula>IF(RIGHT(TEXT(AU557,"0.#"),1)=".",FALSE,TRUE)</formula>
    </cfRule>
    <cfRule type="expression" dxfId="2502" priority="1442">
      <formula>IF(RIGHT(TEXT(AU557,"0.#"),1)=".",TRUE,FALSE)</formula>
    </cfRule>
  </conditionalFormatting>
  <conditionalFormatting sqref="AU558">
    <cfRule type="expression" dxfId="2501" priority="1439">
      <formula>IF(RIGHT(TEXT(AU558,"0.#"),1)=".",FALSE,TRUE)</formula>
    </cfRule>
    <cfRule type="expression" dxfId="2500" priority="1440">
      <formula>IF(RIGHT(TEXT(AU558,"0.#"),1)=".",TRUE,FALSE)</formula>
    </cfRule>
  </conditionalFormatting>
  <conditionalFormatting sqref="AQ557">
    <cfRule type="expression" dxfId="2499" priority="1431">
      <formula>IF(RIGHT(TEXT(AQ557,"0.#"),1)=".",FALSE,TRUE)</formula>
    </cfRule>
    <cfRule type="expression" dxfId="2498" priority="1432">
      <formula>IF(RIGHT(TEXT(AQ557,"0.#"),1)=".",TRUE,FALSE)</formula>
    </cfRule>
  </conditionalFormatting>
  <conditionalFormatting sqref="AQ558">
    <cfRule type="expression" dxfId="2497" priority="1429">
      <formula>IF(RIGHT(TEXT(AQ558,"0.#"),1)=".",FALSE,TRUE)</formula>
    </cfRule>
    <cfRule type="expression" dxfId="2496" priority="1430">
      <formula>IF(RIGHT(TEXT(AQ558,"0.#"),1)=".",TRUE,FALSE)</formula>
    </cfRule>
  </conditionalFormatting>
  <conditionalFormatting sqref="AQ556">
    <cfRule type="expression" dxfId="2495" priority="1427">
      <formula>IF(RIGHT(TEXT(AQ556,"0.#"),1)=".",FALSE,TRUE)</formula>
    </cfRule>
    <cfRule type="expression" dxfId="2494" priority="1428">
      <formula>IF(RIGHT(TEXT(AQ556,"0.#"),1)=".",TRUE,FALSE)</formula>
    </cfRule>
  </conditionalFormatting>
  <conditionalFormatting sqref="AE561">
    <cfRule type="expression" dxfId="2493" priority="1425">
      <formula>IF(RIGHT(TEXT(AE561,"0.#"),1)=".",FALSE,TRUE)</formula>
    </cfRule>
    <cfRule type="expression" dxfId="2492" priority="1426">
      <formula>IF(RIGHT(TEXT(AE561,"0.#"),1)=".",TRUE,FALSE)</formula>
    </cfRule>
  </conditionalFormatting>
  <conditionalFormatting sqref="AE562">
    <cfRule type="expression" dxfId="2491" priority="1423">
      <formula>IF(RIGHT(TEXT(AE562,"0.#"),1)=".",FALSE,TRUE)</formula>
    </cfRule>
    <cfRule type="expression" dxfId="2490" priority="1424">
      <formula>IF(RIGHT(TEXT(AE562,"0.#"),1)=".",TRUE,FALSE)</formula>
    </cfRule>
  </conditionalFormatting>
  <conditionalFormatting sqref="AE563">
    <cfRule type="expression" dxfId="2489" priority="1421">
      <formula>IF(RIGHT(TEXT(AE563,"0.#"),1)=".",FALSE,TRUE)</formula>
    </cfRule>
    <cfRule type="expression" dxfId="2488" priority="1422">
      <formula>IF(RIGHT(TEXT(AE563,"0.#"),1)=".",TRUE,FALSE)</formula>
    </cfRule>
  </conditionalFormatting>
  <conditionalFormatting sqref="AL1111:AO1139">
    <cfRule type="expression" dxfId="2487" priority="3077">
      <formula>IF(AND(AL1111&gt;=0, RIGHT(TEXT(AL1111,"0.#"),1)&lt;&gt;"."),TRUE,FALSE)</formula>
    </cfRule>
    <cfRule type="expression" dxfId="2486" priority="3078">
      <formula>IF(AND(AL1111&gt;=0, RIGHT(TEXT(AL1111,"0.#"),1)="."),TRUE,FALSE)</formula>
    </cfRule>
    <cfRule type="expression" dxfId="2485" priority="3079">
      <formula>IF(AND(AL1111&lt;0, RIGHT(TEXT(AL1111,"0.#"),1)&lt;&gt;"."),TRUE,FALSE)</formula>
    </cfRule>
    <cfRule type="expression" dxfId="2484" priority="3080">
      <formula>IF(AND(AL1111&lt;0, RIGHT(TEXT(AL1111,"0.#"),1)="."),TRUE,FALSE)</formula>
    </cfRule>
  </conditionalFormatting>
  <conditionalFormatting sqref="Y1110:Y1139">
    <cfRule type="expression" dxfId="2483" priority="3075">
      <formula>IF(RIGHT(TEXT(Y1110,"0.#"),1)=".",FALSE,TRUE)</formula>
    </cfRule>
    <cfRule type="expression" dxfId="2482" priority="3076">
      <formula>IF(RIGHT(TEXT(Y1110,"0.#"),1)=".",TRUE,FALSE)</formula>
    </cfRule>
  </conditionalFormatting>
  <conditionalFormatting sqref="AQ553">
    <cfRule type="expression" dxfId="2481" priority="1459">
      <formula>IF(RIGHT(TEXT(AQ553,"0.#"),1)=".",FALSE,TRUE)</formula>
    </cfRule>
    <cfRule type="expression" dxfId="2480" priority="1460">
      <formula>IF(RIGHT(TEXT(AQ553,"0.#"),1)=".",TRUE,FALSE)</formula>
    </cfRule>
  </conditionalFormatting>
  <conditionalFormatting sqref="AU552">
    <cfRule type="expression" dxfId="2479" priority="1471">
      <formula>IF(RIGHT(TEXT(AU552,"0.#"),1)=".",FALSE,TRUE)</formula>
    </cfRule>
    <cfRule type="expression" dxfId="2478" priority="1472">
      <formula>IF(RIGHT(TEXT(AU552,"0.#"),1)=".",TRUE,FALSE)</formula>
    </cfRule>
  </conditionalFormatting>
  <conditionalFormatting sqref="AE552">
    <cfRule type="expression" dxfId="2477" priority="1483">
      <formula>IF(RIGHT(TEXT(AE552,"0.#"),1)=".",FALSE,TRUE)</formula>
    </cfRule>
    <cfRule type="expression" dxfId="2476" priority="1484">
      <formula>IF(RIGHT(TEXT(AE552,"0.#"),1)=".",TRUE,FALSE)</formula>
    </cfRule>
  </conditionalFormatting>
  <conditionalFormatting sqref="AQ548">
    <cfRule type="expression" dxfId="2475" priority="1489">
      <formula>IF(RIGHT(TEXT(AQ548,"0.#"),1)=".",FALSE,TRUE)</formula>
    </cfRule>
    <cfRule type="expression" dxfId="2474" priority="1490">
      <formula>IF(RIGHT(TEXT(AQ548,"0.#"),1)=".",TRUE,FALSE)</formula>
    </cfRule>
  </conditionalFormatting>
  <conditionalFormatting sqref="AL846:AO846">
    <cfRule type="expression" dxfId="2473" priority="3029">
      <formula>IF(AND(AL846&gt;=0, RIGHT(TEXT(AL846,"0.#"),1)&lt;&gt;"."),TRUE,FALSE)</formula>
    </cfRule>
    <cfRule type="expression" dxfId="2472" priority="3030">
      <formula>IF(AND(AL846&gt;=0, RIGHT(TEXT(AL846,"0.#"),1)="."),TRUE,FALSE)</formula>
    </cfRule>
    <cfRule type="expression" dxfId="2471" priority="3031">
      <formula>IF(AND(AL846&lt;0, RIGHT(TEXT(AL846,"0.#"),1)&lt;&gt;"."),TRUE,FALSE)</formula>
    </cfRule>
    <cfRule type="expression" dxfId="2470" priority="3032">
      <formula>IF(AND(AL846&lt;0, RIGHT(TEXT(AL846,"0.#"),1)="."),TRUE,FALSE)</formula>
    </cfRule>
  </conditionalFormatting>
  <conditionalFormatting sqref="Y846">
    <cfRule type="expression" dxfId="2469" priority="3027">
      <formula>IF(RIGHT(TEXT(Y846,"0.#"),1)=".",FALSE,TRUE)</formula>
    </cfRule>
    <cfRule type="expression" dxfId="2468" priority="3028">
      <formula>IF(RIGHT(TEXT(Y846,"0.#"),1)=".",TRUE,FALSE)</formula>
    </cfRule>
  </conditionalFormatting>
  <conditionalFormatting sqref="AE492">
    <cfRule type="expression" dxfId="2467" priority="1815">
      <formula>IF(RIGHT(TEXT(AE492,"0.#"),1)=".",FALSE,TRUE)</formula>
    </cfRule>
    <cfRule type="expression" dxfId="2466" priority="1816">
      <formula>IF(RIGHT(TEXT(AE492,"0.#"),1)=".",TRUE,FALSE)</formula>
    </cfRule>
  </conditionalFormatting>
  <conditionalFormatting sqref="AE493">
    <cfRule type="expression" dxfId="2465" priority="1813">
      <formula>IF(RIGHT(TEXT(AE493,"0.#"),1)=".",FALSE,TRUE)</formula>
    </cfRule>
    <cfRule type="expression" dxfId="2464" priority="1814">
      <formula>IF(RIGHT(TEXT(AE493,"0.#"),1)=".",TRUE,FALSE)</formula>
    </cfRule>
  </conditionalFormatting>
  <conditionalFormatting sqref="AE494">
    <cfRule type="expression" dxfId="2463" priority="1811">
      <formula>IF(RIGHT(TEXT(AE494,"0.#"),1)=".",FALSE,TRUE)</formula>
    </cfRule>
    <cfRule type="expression" dxfId="2462" priority="1812">
      <formula>IF(RIGHT(TEXT(AE494,"0.#"),1)=".",TRUE,FALSE)</formula>
    </cfRule>
  </conditionalFormatting>
  <conditionalFormatting sqref="AQ493">
    <cfRule type="expression" dxfId="2461" priority="1791">
      <formula>IF(RIGHT(TEXT(AQ493,"0.#"),1)=".",FALSE,TRUE)</formula>
    </cfRule>
    <cfRule type="expression" dxfId="2460" priority="1792">
      <formula>IF(RIGHT(TEXT(AQ493,"0.#"),1)=".",TRUE,FALSE)</formula>
    </cfRule>
  </conditionalFormatting>
  <conditionalFormatting sqref="AQ494">
    <cfRule type="expression" dxfId="2459" priority="1789">
      <formula>IF(RIGHT(TEXT(AQ494,"0.#"),1)=".",FALSE,TRUE)</formula>
    </cfRule>
    <cfRule type="expression" dxfId="2458" priority="1790">
      <formula>IF(RIGHT(TEXT(AQ494,"0.#"),1)=".",TRUE,FALSE)</formula>
    </cfRule>
  </conditionalFormatting>
  <conditionalFormatting sqref="AQ492">
    <cfRule type="expression" dxfId="2457" priority="1787">
      <formula>IF(RIGHT(TEXT(AQ492,"0.#"),1)=".",FALSE,TRUE)</formula>
    </cfRule>
    <cfRule type="expression" dxfId="2456" priority="1788">
      <formula>IF(RIGHT(TEXT(AQ492,"0.#"),1)=".",TRUE,FALSE)</formula>
    </cfRule>
  </conditionalFormatting>
  <conditionalFormatting sqref="AU494">
    <cfRule type="expression" dxfId="2455" priority="1799">
      <formula>IF(RIGHT(TEXT(AU494,"0.#"),1)=".",FALSE,TRUE)</formula>
    </cfRule>
    <cfRule type="expression" dxfId="2454" priority="1800">
      <formula>IF(RIGHT(TEXT(AU494,"0.#"),1)=".",TRUE,FALSE)</formula>
    </cfRule>
  </conditionalFormatting>
  <conditionalFormatting sqref="AU492">
    <cfRule type="expression" dxfId="2453" priority="1803">
      <formula>IF(RIGHT(TEXT(AU492,"0.#"),1)=".",FALSE,TRUE)</formula>
    </cfRule>
    <cfRule type="expression" dxfId="2452" priority="1804">
      <formula>IF(RIGHT(TEXT(AU492,"0.#"),1)=".",TRUE,FALSE)</formula>
    </cfRule>
  </conditionalFormatting>
  <conditionalFormatting sqref="AU493">
    <cfRule type="expression" dxfId="2451" priority="1801">
      <formula>IF(RIGHT(TEXT(AU493,"0.#"),1)=".",FALSE,TRUE)</formula>
    </cfRule>
    <cfRule type="expression" dxfId="2450" priority="1802">
      <formula>IF(RIGHT(TEXT(AU493,"0.#"),1)=".",TRUE,FALSE)</formula>
    </cfRule>
  </conditionalFormatting>
  <conditionalFormatting sqref="AU583">
    <cfRule type="expression" dxfId="2449" priority="1319">
      <formula>IF(RIGHT(TEXT(AU583,"0.#"),1)=".",FALSE,TRUE)</formula>
    </cfRule>
    <cfRule type="expression" dxfId="2448" priority="1320">
      <formula>IF(RIGHT(TEXT(AU583,"0.#"),1)=".",TRUE,FALSE)</formula>
    </cfRule>
  </conditionalFormatting>
  <conditionalFormatting sqref="AU582">
    <cfRule type="expression" dxfId="2447" priority="1321">
      <formula>IF(RIGHT(TEXT(AU582,"0.#"),1)=".",FALSE,TRUE)</formula>
    </cfRule>
    <cfRule type="expression" dxfId="2446" priority="1322">
      <formula>IF(RIGHT(TEXT(AU582,"0.#"),1)=".",TRUE,FALSE)</formula>
    </cfRule>
  </conditionalFormatting>
  <conditionalFormatting sqref="AE499">
    <cfRule type="expression" dxfId="2445" priority="1781">
      <formula>IF(RIGHT(TEXT(AE499,"0.#"),1)=".",FALSE,TRUE)</formula>
    </cfRule>
    <cfRule type="expression" dxfId="2444" priority="1782">
      <formula>IF(RIGHT(TEXT(AE499,"0.#"),1)=".",TRUE,FALSE)</formula>
    </cfRule>
  </conditionalFormatting>
  <conditionalFormatting sqref="AE497">
    <cfRule type="expression" dxfId="2443" priority="1785">
      <formula>IF(RIGHT(TEXT(AE497,"0.#"),1)=".",FALSE,TRUE)</formula>
    </cfRule>
    <cfRule type="expression" dxfId="2442" priority="1786">
      <formula>IF(RIGHT(TEXT(AE497,"0.#"),1)=".",TRUE,FALSE)</formula>
    </cfRule>
  </conditionalFormatting>
  <conditionalFormatting sqref="AE498">
    <cfRule type="expression" dxfId="2441" priority="1783">
      <formula>IF(RIGHT(TEXT(AE498,"0.#"),1)=".",FALSE,TRUE)</formula>
    </cfRule>
    <cfRule type="expression" dxfId="2440" priority="1784">
      <formula>IF(RIGHT(TEXT(AE498,"0.#"),1)=".",TRUE,FALSE)</formula>
    </cfRule>
  </conditionalFormatting>
  <conditionalFormatting sqref="AU499">
    <cfRule type="expression" dxfId="2439" priority="1769">
      <formula>IF(RIGHT(TEXT(AU499,"0.#"),1)=".",FALSE,TRUE)</formula>
    </cfRule>
    <cfRule type="expression" dxfId="2438" priority="1770">
      <formula>IF(RIGHT(TEXT(AU499,"0.#"),1)=".",TRUE,FALSE)</formula>
    </cfRule>
  </conditionalFormatting>
  <conditionalFormatting sqref="AU497">
    <cfRule type="expression" dxfId="2437" priority="1773">
      <formula>IF(RIGHT(TEXT(AU497,"0.#"),1)=".",FALSE,TRUE)</formula>
    </cfRule>
    <cfRule type="expression" dxfId="2436" priority="1774">
      <formula>IF(RIGHT(TEXT(AU497,"0.#"),1)=".",TRUE,FALSE)</formula>
    </cfRule>
  </conditionalFormatting>
  <conditionalFormatting sqref="AU498">
    <cfRule type="expression" dxfId="2435" priority="1771">
      <formula>IF(RIGHT(TEXT(AU498,"0.#"),1)=".",FALSE,TRUE)</formula>
    </cfRule>
    <cfRule type="expression" dxfId="2434" priority="1772">
      <formula>IF(RIGHT(TEXT(AU498,"0.#"),1)=".",TRUE,FALSE)</formula>
    </cfRule>
  </conditionalFormatting>
  <conditionalFormatting sqref="AQ497">
    <cfRule type="expression" dxfId="2433" priority="1757">
      <formula>IF(RIGHT(TEXT(AQ497,"0.#"),1)=".",FALSE,TRUE)</formula>
    </cfRule>
    <cfRule type="expression" dxfId="2432" priority="1758">
      <formula>IF(RIGHT(TEXT(AQ497,"0.#"),1)=".",TRUE,FALSE)</formula>
    </cfRule>
  </conditionalFormatting>
  <conditionalFormatting sqref="AQ498">
    <cfRule type="expression" dxfId="2431" priority="1761">
      <formula>IF(RIGHT(TEXT(AQ498,"0.#"),1)=".",FALSE,TRUE)</formula>
    </cfRule>
    <cfRule type="expression" dxfId="2430" priority="1762">
      <formula>IF(RIGHT(TEXT(AQ498,"0.#"),1)=".",TRUE,FALSE)</formula>
    </cfRule>
  </conditionalFormatting>
  <conditionalFormatting sqref="AQ499">
    <cfRule type="expression" dxfId="2429" priority="1759">
      <formula>IF(RIGHT(TEXT(AQ499,"0.#"),1)=".",FALSE,TRUE)</formula>
    </cfRule>
    <cfRule type="expression" dxfId="2428" priority="1760">
      <formula>IF(RIGHT(TEXT(AQ499,"0.#"),1)=".",TRUE,FALSE)</formula>
    </cfRule>
  </conditionalFormatting>
  <conditionalFormatting sqref="AE504">
    <cfRule type="expression" dxfId="2427" priority="1751">
      <formula>IF(RIGHT(TEXT(AE504,"0.#"),1)=".",FALSE,TRUE)</formula>
    </cfRule>
    <cfRule type="expression" dxfId="2426" priority="1752">
      <formula>IF(RIGHT(TEXT(AE504,"0.#"),1)=".",TRUE,FALSE)</formula>
    </cfRule>
  </conditionalFormatting>
  <conditionalFormatting sqref="AE502">
    <cfRule type="expression" dxfId="2425" priority="1755">
      <formula>IF(RIGHT(TEXT(AE502,"0.#"),1)=".",FALSE,TRUE)</formula>
    </cfRule>
    <cfRule type="expression" dxfId="2424" priority="1756">
      <formula>IF(RIGHT(TEXT(AE502,"0.#"),1)=".",TRUE,FALSE)</formula>
    </cfRule>
  </conditionalFormatting>
  <conditionalFormatting sqref="AE503">
    <cfRule type="expression" dxfId="2423" priority="1753">
      <formula>IF(RIGHT(TEXT(AE503,"0.#"),1)=".",FALSE,TRUE)</formula>
    </cfRule>
    <cfRule type="expression" dxfId="2422" priority="1754">
      <formula>IF(RIGHT(TEXT(AE503,"0.#"),1)=".",TRUE,FALSE)</formula>
    </cfRule>
  </conditionalFormatting>
  <conditionalFormatting sqref="AU504">
    <cfRule type="expression" dxfId="2421" priority="1739">
      <formula>IF(RIGHT(TEXT(AU504,"0.#"),1)=".",FALSE,TRUE)</formula>
    </cfRule>
    <cfRule type="expression" dxfId="2420" priority="1740">
      <formula>IF(RIGHT(TEXT(AU504,"0.#"),1)=".",TRUE,FALSE)</formula>
    </cfRule>
  </conditionalFormatting>
  <conditionalFormatting sqref="AU502">
    <cfRule type="expression" dxfId="2419" priority="1743">
      <formula>IF(RIGHT(TEXT(AU502,"0.#"),1)=".",FALSE,TRUE)</formula>
    </cfRule>
    <cfRule type="expression" dxfId="2418" priority="1744">
      <formula>IF(RIGHT(TEXT(AU502,"0.#"),1)=".",TRUE,FALSE)</formula>
    </cfRule>
  </conditionalFormatting>
  <conditionalFormatting sqref="AU503">
    <cfRule type="expression" dxfId="2417" priority="1741">
      <formula>IF(RIGHT(TEXT(AU503,"0.#"),1)=".",FALSE,TRUE)</formula>
    </cfRule>
    <cfRule type="expression" dxfId="2416" priority="1742">
      <formula>IF(RIGHT(TEXT(AU503,"0.#"),1)=".",TRUE,FALSE)</formula>
    </cfRule>
  </conditionalFormatting>
  <conditionalFormatting sqref="AQ502">
    <cfRule type="expression" dxfId="2415" priority="1727">
      <formula>IF(RIGHT(TEXT(AQ502,"0.#"),1)=".",FALSE,TRUE)</formula>
    </cfRule>
    <cfRule type="expression" dxfId="2414" priority="1728">
      <formula>IF(RIGHT(TEXT(AQ502,"0.#"),1)=".",TRUE,FALSE)</formula>
    </cfRule>
  </conditionalFormatting>
  <conditionalFormatting sqref="AQ503">
    <cfRule type="expression" dxfId="2413" priority="1731">
      <formula>IF(RIGHT(TEXT(AQ503,"0.#"),1)=".",FALSE,TRUE)</formula>
    </cfRule>
    <cfRule type="expression" dxfId="2412" priority="1732">
      <formula>IF(RIGHT(TEXT(AQ503,"0.#"),1)=".",TRUE,FALSE)</formula>
    </cfRule>
  </conditionalFormatting>
  <conditionalFormatting sqref="AQ504">
    <cfRule type="expression" dxfId="2411" priority="1729">
      <formula>IF(RIGHT(TEXT(AQ504,"0.#"),1)=".",FALSE,TRUE)</formula>
    </cfRule>
    <cfRule type="expression" dxfId="2410" priority="1730">
      <formula>IF(RIGHT(TEXT(AQ504,"0.#"),1)=".",TRUE,FALSE)</formula>
    </cfRule>
  </conditionalFormatting>
  <conditionalFormatting sqref="AE509">
    <cfRule type="expression" dxfId="2409" priority="1721">
      <formula>IF(RIGHT(TEXT(AE509,"0.#"),1)=".",FALSE,TRUE)</formula>
    </cfRule>
    <cfRule type="expression" dxfId="2408" priority="1722">
      <formula>IF(RIGHT(TEXT(AE509,"0.#"),1)=".",TRUE,FALSE)</formula>
    </cfRule>
  </conditionalFormatting>
  <conditionalFormatting sqref="AE507">
    <cfRule type="expression" dxfId="2407" priority="1725">
      <formula>IF(RIGHT(TEXT(AE507,"0.#"),1)=".",FALSE,TRUE)</formula>
    </cfRule>
    <cfRule type="expression" dxfId="2406" priority="1726">
      <formula>IF(RIGHT(TEXT(AE507,"0.#"),1)=".",TRUE,FALSE)</formula>
    </cfRule>
  </conditionalFormatting>
  <conditionalFormatting sqref="AE508">
    <cfRule type="expression" dxfId="2405" priority="1723">
      <formula>IF(RIGHT(TEXT(AE508,"0.#"),1)=".",FALSE,TRUE)</formula>
    </cfRule>
    <cfRule type="expression" dxfId="2404" priority="1724">
      <formula>IF(RIGHT(TEXT(AE508,"0.#"),1)=".",TRUE,FALSE)</formula>
    </cfRule>
  </conditionalFormatting>
  <conditionalFormatting sqref="AU509">
    <cfRule type="expression" dxfId="2403" priority="1709">
      <formula>IF(RIGHT(TEXT(AU509,"0.#"),1)=".",FALSE,TRUE)</formula>
    </cfRule>
    <cfRule type="expression" dxfId="2402" priority="1710">
      <formula>IF(RIGHT(TEXT(AU509,"0.#"),1)=".",TRUE,FALSE)</formula>
    </cfRule>
  </conditionalFormatting>
  <conditionalFormatting sqref="AU507">
    <cfRule type="expression" dxfId="2401" priority="1713">
      <formula>IF(RIGHT(TEXT(AU507,"0.#"),1)=".",FALSE,TRUE)</formula>
    </cfRule>
    <cfRule type="expression" dxfId="2400" priority="1714">
      <formula>IF(RIGHT(TEXT(AU507,"0.#"),1)=".",TRUE,FALSE)</formula>
    </cfRule>
  </conditionalFormatting>
  <conditionalFormatting sqref="AU508">
    <cfRule type="expression" dxfId="2399" priority="1711">
      <formula>IF(RIGHT(TEXT(AU508,"0.#"),1)=".",FALSE,TRUE)</formula>
    </cfRule>
    <cfRule type="expression" dxfId="2398" priority="1712">
      <formula>IF(RIGHT(TEXT(AU508,"0.#"),1)=".",TRUE,FALSE)</formula>
    </cfRule>
  </conditionalFormatting>
  <conditionalFormatting sqref="AQ507">
    <cfRule type="expression" dxfId="2397" priority="1697">
      <formula>IF(RIGHT(TEXT(AQ507,"0.#"),1)=".",FALSE,TRUE)</formula>
    </cfRule>
    <cfRule type="expression" dxfId="2396" priority="1698">
      <formula>IF(RIGHT(TEXT(AQ507,"0.#"),1)=".",TRUE,FALSE)</formula>
    </cfRule>
  </conditionalFormatting>
  <conditionalFormatting sqref="AQ508">
    <cfRule type="expression" dxfId="2395" priority="1701">
      <formula>IF(RIGHT(TEXT(AQ508,"0.#"),1)=".",FALSE,TRUE)</formula>
    </cfRule>
    <cfRule type="expression" dxfId="2394" priority="1702">
      <formula>IF(RIGHT(TEXT(AQ508,"0.#"),1)=".",TRUE,FALSE)</formula>
    </cfRule>
  </conditionalFormatting>
  <conditionalFormatting sqref="AQ509">
    <cfRule type="expression" dxfId="2393" priority="1699">
      <formula>IF(RIGHT(TEXT(AQ509,"0.#"),1)=".",FALSE,TRUE)</formula>
    </cfRule>
    <cfRule type="expression" dxfId="2392" priority="1700">
      <formula>IF(RIGHT(TEXT(AQ509,"0.#"),1)=".",TRUE,FALSE)</formula>
    </cfRule>
  </conditionalFormatting>
  <conditionalFormatting sqref="AE470">
    <cfRule type="expression" dxfId="2391" priority="1961">
      <formula>IF(RIGHT(TEXT(AE470,"0.#"),1)=".",FALSE,TRUE)</formula>
    </cfRule>
    <cfRule type="expression" dxfId="2390" priority="1962">
      <formula>IF(RIGHT(TEXT(AE470,"0.#"),1)=".",TRUE,FALSE)</formula>
    </cfRule>
  </conditionalFormatting>
  <conditionalFormatting sqref="AE468">
    <cfRule type="expression" dxfId="2389" priority="1965">
      <formula>IF(RIGHT(TEXT(AE468,"0.#"),1)=".",FALSE,TRUE)</formula>
    </cfRule>
    <cfRule type="expression" dxfId="2388" priority="1966">
      <formula>IF(RIGHT(TEXT(AE468,"0.#"),1)=".",TRUE,FALSE)</formula>
    </cfRule>
  </conditionalFormatting>
  <conditionalFormatting sqref="AE469">
    <cfRule type="expression" dxfId="2387" priority="1963">
      <formula>IF(RIGHT(TEXT(AE469,"0.#"),1)=".",FALSE,TRUE)</formula>
    </cfRule>
    <cfRule type="expression" dxfId="2386" priority="1964">
      <formula>IF(RIGHT(TEXT(AE469,"0.#"),1)=".",TRUE,FALSE)</formula>
    </cfRule>
  </conditionalFormatting>
  <conditionalFormatting sqref="AM470">
    <cfRule type="expression" dxfId="2385" priority="1955">
      <formula>IF(RIGHT(TEXT(AM470,"0.#"),1)=".",FALSE,TRUE)</formula>
    </cfRule>
    <cfRule type="expression" dxfId="2384" priority="1956">
      <formula>IF(RIGHT(TEXT(AM470,"0.#"),1)=".",TRUE,FALSE)</formula>
    </cfRule>
  </conditionalFormatting>
  <conditionalFormatting sqref="AM468">
    <cfRule type="expression" dxfId="2383" priority="1959">
      <formula>IF(RIGHT(TEXT(AM468,"0.#"),1)=".",FALSE,TRUE)</formula>
    </cfRule>
    <cfRule type="expression" dxfId="2382" priority="1960">
      <formula>IF(RIGHT(TEXT(AM468,"0.#"),1)=".",TRUE,FALSE)</formula>
    </cfRule>
  </conditionalFormatting>
  <conditionalFormatting sqref="AM469">
    <cfRule type="expression" dxfId="2381" priority="1957">
      <formula>IF(RIGHT(TEXT(AM469,"0.#"),1)=".",FALSE,TRUE)</formula>
    </cfRule>
    <cfRule type="expression" dxfId="2380" priority="1958">
      <formula>IF(RIGHT(TEXT(AM469,"0.#"),1)=".",TRUE,FALSE)</formula>
    </cfRule>
  </conditionalFormatting>
  <conditionalFormatting sqref="AU470">
    <cfRule type="expression" dxfId="2379" priority="1949">
      <formula>IF(RIGHT(TEXT(AU470,"0.#"),1)=".",FALSE,TRUE)</formula>
    </cfRule>
    <cfRule type="expression" dxfId="2378" priority="1950">
      <formula>IF(RIGHT(TEXT(AU470,"0.#"),1)=".",TRUE,FALSE)</formula>
    </cfRule>
  </conditionalFormatting>
  <conditionalFormatting sqref="AU468">
    <cfRule type="expression" dxfId="2377" priority="1953">
      <formula>IF(RIGHT(TEXT(AU468,"0.#"),1)=".",FALSE,TRUE)</formula>
    </cfRule>
    <cfRule type="expression" dxfId="2376" priority="1954">
      <formula>IF(RIGHT(TEXT(AU468,"0.#"),1)=".",TRUE,FALSE)</formula>
    </cfRule>
  </conditionalFormatting>
  <conditionalFormatting sqref="AU469">
    <cfRule type="expression" dxfId="2375" priority="1951">
      <formula>IF(RIGHT(TEXT(AU469,"0.#"),1)=".",FALSE,TRUE)</formula>
    </cfRule>
    <cfRule type="expression" dxfId="2374" priority="1952">
      <formula>IF(RIGHT(TEXT(AU469,"0.#"),1)=".",TRUE,FALSE)</formula>
    </cfRule>
  </conditionalFormatting>
  <conditionalFormatting sqref="AI470">
    <cfRule type="expression" dxfId="2373" priority="1943">
      <formula>IF(RIGHT(TEXT(AI470,"0.#"),1)=".",FALSE,TRUE)</formula>
    </cfRule>
    <cfRule type="expression" dxfId="2372" priority="1944">
      <formula>IF(RIGHT(TEXT(AI470,"0.#"),1)=".",TRUE,FALSE)</formula>
    </cfRule>
  </conditionalFormatting>
  <conditionalFormatting sqref="AI468">
    <cfRule type="expression" dxfId="2371" priority="1947">
      <formula>IF(RIGHT(TEXT(AI468,"0.#"),1)=".",FALSE,TRUE)</formula>
    </cfRule>
    <cfRule type="expression" dxfId="2370" priority="1948">
      <formula>IF(RIGHT(TEXT(AI468,"0.#"),1)=".",TRUE,FALSE)</formula>
    </cfRule>
  </conditionalFormatting>
  <conditionalFormatting sqref="AI469">
    <cfRule type="expression" dxfId="2369" priority="1945">
      <formula>IF(RIGHT(TEXT(AI469,"0.#"),1)=".",FALSE,TRUE)</formula>
    </cfRule>
    <cfRule type="expression" dxfId="2368" priority="1946">
      <formula>IF(RIGHT(TEXT(AI469,"0.#"),1)=".",TRUE,FALSE)</formula>
    </cfRule>
  </conditionalFormatting>
  <conditionalFormatting sqref="AQ468">
    <cfRule type="expression" dxfId="2367" priority="1937">
      <formula>IF(RIGHT(TEXT(AQ468,"0.#"),1)=".",FALSE,TRUE)</formula>
    </cfRule>
    <cfRule type="expression" dxfId="2366" priority="1938">
      <formula>IF(RIGHT(TEXT(AQ468,"0.#"),1)=".",TRUE,FALSE)</formula>
    </cfRule>
  </conditionalFormatting>
  <conditionalFormatting sqref="AQ469">
    <cfRule type="expression" dxfId="2365" priority="1941">
      <formula>IF(RIGHT(TEXT(AQ469,"0.#"),1)=".",FALSE,TRUE)</formula>
    </cfRule>
    <cfRule type="expression" dxfId="2364" priority="1942">
      <formula>IF(RIGHT(TEXT(AQ469,"0.#"),1)=".",TRUE,FALSE)</formula>
    </cfRule>
  </conditionalFormatting>
  <conditionalFormatting sqref="AQ470">
    <cfRule type="expression" dxfId="2363" priority="1939">
      <formula>IF(RIGHT(TEXT(AQ470,"0.#"),1)=".",FALSE,TRUE)</formula>
    </cfRule>
    <cfRule type="expression" dxfId="2362" priority="1940">
      <formula>IF(RIGHT(TEXT(AQ470,"0.#"),1)=".",TRUE,FALSE)</formula>
    </cfRule>
  </conditionalFormatting>
  <conditionalFormatting sqref="AE475">
    <cfRule type="expression" dxfId="2361" priority="1931">
      <formula>IF(RIGHT(TEXT(AE475,"0.#"),1)=".",FALSE,TRUE)</formula>
    </cfRule>
    <cfRule type="expression" dxfId="2360" priority="1932">
      <formula>IF(RIGHT(TEXT(AE475,"0.#"),1)=".",TRUE,FALSE)</formula>
    </cfRule>
  </conditionalFormatting>
  <conditionalFormatting sqref="AE473">
    <cfRule type="expression" dxfId="2359" priority="1935">
      <formula>IF(RIGHT(TEXT(AE473,"0.#"),1)=".",FALSE,TRUE)</formula>
    </cfRule>
    <cfRule type="expression" dxfId="2358" priority="1936">
      <formula>IF(RIGHT(TEXT(AE473,"0.#"),1)=".",TRUE,FALSE)</formula>
    </cfRule>
  </conditionalFormatting>
  <conditionalFormatting sqref="AE474">
    <cfRule type="expression" dxfId="2357" priority="1933">
      <formula>IF(RIGHT(TEXT(AE474,"0.#"),1)=".",FALSE,TRUE)</formula>
    </cfRule>
    <cfRule type="expression" dxfId="2356" priority="1934">
      <formula>IF(RIGHT(TEXT(AE474,"0.#"),1)=".",TRUE,FALSE)</formula>
    </cfRule>
  </conditionalFormatting>
  <conditionalFormatting sqref="AM475">
    <cfRule type="expression" dxfId="2355" priority="1925">
      <formula>IF(RIGHT(TEXT(AM475,"0.#"),1)=".",FALSE,TRUE)</formula>
    </cfRule>
    <cfRule type="expression" dxfId="2354" priority="1926">
      <formula>IF(RIGHT(TEXT(AM475,"0.#"),1)=".",TRUE,FALSE)</formula>
    </cfRule>
  </conditionalFormatting>
  <conditionalFormatting sqref="AM473">
    <cfRule type="expression" dxfId="2353" priority="1929">
      <formula>IF(RIGHT(TEXT(AM473,"0.#"),1)=".",FALSE,TRUE)</formula>
    </cfRule>
    <cfRule type="expression" dxfId="2352" priority="1930">
      <formula>IF(RIGHT(TEXT(AM473,"0.#"),1)=".",TRUE,FALSE)</formula>
    </cfRule>
  </conditionalFormatting>
  <conditionalFormatting sqref="AM474">
    <cfRule type="expression" dxfId="2351" priority="1927">
      <formula>IF(RIGHT(TEXT(AM474,"0.#"),1)=".",FALSE,TRUE)</formula>
    </cfRule>
    <cfRule type="expression" dxfId="2350" priority="1928">
      <formula>IF(RIGHT(TEXT(AM474,"0.#"),1)=".",TRUE,FALSE)</formula>
    </cfRule>
  </conditionalFormatting>
  <conditionalFormatting sqref="AU475">
    <cfRule type="expression" dxfId="2349" priority="1919">
      <formula>IF(RIGHT(TEXT(AU475,"0.#"),1)=".",FALSE,TRUE)</formula>
    </cfRule>
    <cfRule type="expression" dxfId="2348" priority="1920">
      <formula>IF(RIGHT(TEXT(AU475,"0.#"),1)=".",TRUE,FALSE)</formula>
    </cfRule>
  </conditionalFormatting>
  <conditionalFormatting sqref="AU473">
    <cfRule type="expression" dxfId="2347" priority="1923">
      <formula>IF(RIGHT(TEXT(AU473,"0.#"),1)=".",FALSE,TRUE)</formula>
    </cfRule>
    <cfRule type="expression" dxfId="2346" priority="1924">
      <formula>IF(RIGHT(TEXT(AU473,"0.#"),1)=".",TRUE,FALSE)</formula>
    </cfRule>
  </conditionalFormatting>
  <conditionalFormatting sqref="AU474">
    <cfRule type="expression" dxfId="2345" priority="1921">
      <formula>IF(RIGHT(TEXT(AU474,"0.#"),1)=".",FALSE,TRUE)</formula>
    </cfRule>
    <cfRule type="expression" dxfId="2344" priority="1922">
      <formula>IF(RIGHT(TEXT(AU474,"0.#"),1)=".",TRUE,FALSE)</formula>
    </cfRule>
  </conditionalFormatting>
  <conditionalFormatting sqref="AI475">
    <cfRule type="expression" dxfId="2343" priority="1913">
      <formula>IF(RIGHT(TEXT(AI475,"0.#"),1)=".",FALSE,TRUE)</formula>
    </cfRule>
    <cfRule type="expression" dxfId="2342" priority="1914">
      <formula>IF(RIGHT(TEXT(AI475,"0.#"),1)=".",TRUE,FALSE)</formula>
    </cfRule>
  </conditionalFormatting>
  <conditionalFormatting sqref="AI473">
    <cfRule type="expression" dxfId="2341" priority="1917">
      <formula>IF(RIGHT(TEXT(AI473,"0.#"),1)=".",FALSE,TRUE)</formula>
    </cfRule>
    <cfRule type="expression" dxfId="2340" priority="1918">
      <formula>IF(RIGHT(TEXT(AI473,"0.#"),1)=".",TRUE,FALSE)</formula>
    </cfRule>
  </conditionalFormatting>
  <conditionalFormatting sqref="AI474">
    <cfRule type="expression" dxfId="2339" priority="1915">
      <formula>IF(RIGHT(TEXT(AI474,"0.#"),1)=".",FALSE,TRUE)</formula>
    </cfRule>
    <cfRule type="expression" dxfId="2338" priority="1916">
      <formula>IF(RIGHT(TEXT(AI474,"0.#"),1)=".",TRUE,FALSE)</formula>
    </cfRule>
  </conditionalFormatting>
  <conditionalFormatting sqref="AQ473">
    <cfRule type="expression" dxfId="2337" priority="1907">
      <formula>IF(RIGHT(TEXT(AQ473,"0.#"),1)=".",FALSE,TRUE)</formula>
    </cfRule>
    <cfRule type="expression" dxfId="2336" priority="1908">
      <formula>IF(RIGHT(TEXT(AQ473,"0.#"),1)=".",TRUE,FALSE)</formula>
    </cfRule>
  </conditionalFormatting>
  <conditionalFormatting sqref="AQ474">
    <cfRule type="expression" dxfId="2335" priority="1911">
      <formula>IF(RIGHT(TEXT(AQ474,"0.#"),1)=".",FALSE,TRUE)</formula>
    </cfRule>
    <cfRule type="expression" dxfId="2334" priority="1912">
      <formula>IF(RIGHT(TEXT(AQ474,"0.#"),1)=".",TRUE,FALSE)</formula>
    </cfRule>
  </conditionalFormatting>
  <conditionalFormatting sqref="AQ475">
    <cfRule type="expression" dxfId="2333" priority="1909">
      <formula>IF(RIGHT(TEXT(AQ475,"0.#"),1)=".",FALSE,TRUE)</formula>
    </cfRule>
    <cfRule type="expression" dxfId="2332" priority="1910">
      <formula>IF(RIGHT(TEXT(AQ475,"0.#"),1)=".",TRUE,FALSE)</formula>
    </cfRule>
  </conditionalFormatting>
  <conditionalFormatting sqref="AE480">
    <cfRule type="expression" dxfId="2331" priority="1901">
      <formula>IF(RIGHT(TEXT(AE480,"0.#"),1)=".",FALSE,TRUE)</formula>
    </cfRule>
    <cfRule type="expression" dxfId="2330" priority="1902">
      <formula>IF(RIGHT(TEXT(AE480,"0.#"),1)=".",TRUE,FALSE)</formula>
    </cfRule>
  </conditionalFormatting>
  <conditionalFormatting sqref="AE478">
    <cfRule type="expression" dxfId="2329" priority="1905">
      <formula>IF(RIGHT(TEXT(AE478,"0.#"),1)=".",FALSE,TRUE)</formula>
    </cfRule>
    <cfRule type="expression" dxfId="2328" priority="1906">
      <formula>IF(RIGHT(TEXT(AE478,"0.#"),1)=".",TRUE,FALSE)</formula>
    </cfRule>
  </conditionalFormatting>
  <conditionalFormatting sqref="AE479">
    <cfRule type="expression" dxfId="2327" priority="1903">
      <formula>IF(RIGHT(TEXT(AE479,"0.#"),1)=".",FALSE,TRUE)</formula>
    </cfRule>
    <cfRule type="expression" dxfId="2326" priority="1904">
      <formula>IF(RIGHT(TEXT(AE479,"0.#"),1)=".",TRUE,FALSE)</formula>
    </cfRule>
  </conditionalFormatting>
  <conditionalFormatting sqref="AM480">
    <cfRule type="expression" dxfId="2325" priority="1895">
      <formula>IF(RIGHT(TEXT(AM480,"0.#"),1)=".",FALSE,TRUE)</formula>
    </cfRule>
    <cfRule type="expression" dxfId="2324" priority="1896">
      <formula>IF(RIGHT(TEXT(AM480,"0.#"),1)=".",TRUE,FALSE)</formula>
    </cfRule>
  </conditionalFormatting>
  <conditionalFormatting sqref="AM478">
    <cfRule type="expression" dxfId="2323" priority="1899">
      <formula>IF(RIGHT(TEXT(AM478,"0.#"),1)=".",FALSE,TRUE)</formula>
    </cfRule>
    <cfRule type="expression" dxfId="2322" priority="1900">
      <formula>IF(RIGHT(TEXT(AM478,"0.#"),1)=".",TRUE,FALSE)</formula>
    </cfRule>
  </conditionalFormatting>
  <conditionalFormatting sqref="AM479">
    <cfRule type="expression" dxfId="2321" priority="1897">
      <formula>IF(RIGHT(TEXT(AM479,"0.#"),1)=".",FALSE,TRUE)</formula>
    </cfRule>
    <cfRule type="expression" dxfId="2320" priority="1898">
      <formula>IF(RIGHT(TEXT(AM479,"0.#"),1)=".",TRUE,FALSE)</formula>
    </cfRule>
  </conditionalFormatting>
  <conditionalFormatting sqref="AU480">
    <cfRule type="expression" dxfId="2319" priority="1889">
      <formula>IF(RIGHT(TEXT(AU480,"0.#"),1)=".",FALSE,TRUE)</formula>
    </cfRule>
    <cfRule type="expression" dxfId="2318" priority="1890">
      <formula>IF(RIGHT(TEXT(AU480,"0.#"),1)=".",TRUE,FALSE)</formula>
    </cfRule>
  </conditionalFormatting>
  <conditionalFormatting sqref="AU478">
    <cfRule type="expression" dxfId="2317" priority="1893">
      <formula>IF(RIGHT(TEXT(AU478,"0.#"),1)=".",FALSE,TRUE)</formula>
    </cfRule>
    <cfRule type="expression" dxfId="2316" priority="1894">
      <formula>IF(RIGHT(TEXT(AU478,"0.#"),1)=".",TRUE,FALSE)</formula>
    </cfRule>
  </conditionalFormatting>
  <conditionalFormatting sqref="AU479">
    <cfRule type="expression" dxfId="2315" priority="1891">
      <formula>IF(RIGHT(TEXT(AU479,"0.#"),1)=".",FALSE,TRUE)</formula>
    </cfRule>
    <cfRule type="expression" dxfId="2314" priority="1892">
      <formula>IF(RIGHT(TEXT(AU479,"0.#"),1)=".",TRUE,FALSE)</formula>
    </cfRule>
  </conditionalFormatting>
  <conditionalFormatting sqref="AI480">
    <cfRule type="expression" dxfId="2313" priority="1883">
      <formula>IF(RIGHT(TEXT(AI480,"0.#"),1)=".",FALSE,TRUE)</formula>
    </cfRule>
    <cfRule type="expression" dxfId="2312" priority="1884">
      <formula>IF(RIGHT(TEXT(AI480,"0.#"),1)=".",TRUE,FALSE)</formula>
    </cfRule>
  </conditionalFormatting>
  <conditionalFormatting sqref="AI478">
    <cfRule type="expression" dxfId="2311" priority="1887">
      <formula>IF(RIGHT(TEXT(AI478,"0.#"),1)=".",FALSE,TRUE)</formula>
    </cfRule>
    <cfRule type="expression" dxfId="2310" priority="1888">
      <formula>IF(RIGHT(TEXT(AI478,"0.#"),1)=".",TRUE,FALSE)</formula>
    </cfRule>
  </conditionalFormatting>
  <conditionalFormatting sqref="AI479">
    <cfRule type="expression" dxfId="2309" priority="1885">
      <formula>IF(RIGHT(TEXT(AI479,"0.#"),1)=".",FALSE,TRUE)</formula>
    </cfRule>
    <cfRule type="expression" dxfId="2308" priority="1886">
      <formula>IF(RIGHT(TEXT(AI479,"0.#"),1)=".",TRUE,FALSE)</formula>
    </cfRule>
  </conditionalFormatting>
  <conditionalFormatting sqref="AQ478">
    <cfRule type="expression" dxfId="2307" priority="1877">
      <formula>IF(RIGHT(TEXT(AQ478,"0.#"),1)=".",FALSE,TRUE)</formula>
    </cfRule>
    <cfRule type="expression" dxfId="2306" priority="1878">
      <formula>IF(RIGHT(TEXT(AQ478,"0.#"),1)=".",TRUE,FALSE)</formula>
    </cfRule>
  </conditionalFormatting>
  <conditionalFormatting sqref="AQ479">
    <cfRule type="expression" dxfId="2305" priority="1881">
      <formula>IF(RIGHT(TEXT(AQ479,"0.#"),1)=".",FALSE,TRUE)</formula>
    </cfRule>
    <cfRule type="expression" dxfId="2304" priority="1882">
      <formula>IF(RIGHT(TEXT(AQ479,"0.#"),1)=".",TRUE,FALSE)</formula>
    </cfRule>
  </conditionalFormatting>
  <conditionalFormatting sqref="AQ480">
    <cfRule type="expression" dxfId="2303" priority="1879">
      <formula>IF(RIGHT(TEXT(AQ480,"0.#"),1)=".",FALSE,TRUE)</formula>
    </cfRule>
    <cfRule type="expression" dxfId="2302" priority="1880">
      <formula>IF(RIGHT(TEXT(AQ480,"0.#"),1)=".",TRUE,FALSE)</formula>
    </cfRule>
  </conditionalFormatting>
  <conditionalFormatting sqref="AM47">
    <cfRule type="expression" dxfId="2301" priority="2171">
      <formula>IF(RIGHT(TEXT(AM47,"0.#"),1)=".",FALSE,TRUE)</formula>
    </cfRule>
    <cfRule type="expression" dxfId="2300" priority="2172">
      <formula>IF(RIGHT(TEXT(AM47,"0.#"),1)=".",TRUE,FALSE)</formula>
    </cfRule>
  </conditionalFormatting>
  <conditionalFormatting sqref="AM46">
    <cfRule type="expression" dxfId="2299" priority="2173">
      <formula>IF(RIGHT(TEXT(AM46,"0.#"),1)=".",FALSE,TRUE)</formula>
    </cfRule>
    <cfRule type="expression" dxfId="2298" priority="2174">
      <formula>IF(RIGHT(TEXT(AM46,"0.#"),1)=".",TRUE,FALSE)</formula>
    </cfRule>
  </conditionalFormatting>
  <conditionalFormatting sqref="AU46:AU48">
    <cfRule type="expression" dxfId="2297" priority="2165">
      <formula>IF(RIGHT(TEXT(AU46,"0.#"),1)=".",FALSE,TRUE)</formula>
    </cfRule>
    <cfRule type="expression" dxfId="2296" priority="2166">
      <formula>IF(RIGHT(TEXT(AU46,"0.#"),1)=".",TRUE,FALSE)</formula>
    </cfRule>
  </conditionalFormatting>
  <conditionalFormatting sqref="AM48">
    <cfRule type="expression" dxfId="2295" priority="2169">
      <formula>IF(RIGHT(TEXT(AM48,"0.#"),1)=".",FALSE,TRUE)</formula>
    </cfRule>
    <cfRule type="expression" dxfId="2294" priority="2170">
      <formula>IF(RIGHT(TEXT(AM48,"0.#"),1)=".",TRUE,FALSE)</formula>
    </cfRule>
  </conditionalFormatting>
  <conditionalFormatting sqref="AE146:AE147 AI146:AI147 AM146:AM147 AQ146:AQ147 AU146:AU147">
    <cfRule type="expression" dxfId="2293" priority="2159">
      <formula>IF(RIGHT(TEXT(AE146,"0.#"),1)=".",FALSE,TRUE)</formula>
    </cfRule>
    <cfRule type="expression" dxfId="2292" priority="2160">
      <formula>IF(RIGHT(TEXT(AE146,"0.#"),1)=".",TRUE,FALSE)</formula>
    </cfRule>
  </conditionalFormatting>
  <conditionalFormatting sqref="AE138:AE139 AI138:AI139 AM138:AM139 AQ138:AQ139 AU138:AU139">
    <cfRule type="expression" dxfId="2291" priority="2163">
      <formula>IF(RIGHT(TEXT(AE138,"0.#"),1)=".",FALSE,TRUE)</formula>
    </cfRule>
    <cfRule type="expression" dxfId="2290" priority="2164">
      <formula>IF(RIGHT(TEXT(AE138,"0.#"),1)=".",TRUE,FALSE)</formula>
    </cfRule>
  </conditionalFormatting>
  <conditionalFormatting sqref="AE142:AE143 AI142:AI143 AM142:AM143 AQ142:AQ143 AU142:AU143">
    <cfRule type="expression" dxfId="2289" priority="2161">
      <formula>IF(RIGHT(TEXT(AE142,"0.#"),1)=".",FALSE,TRUE)</formula>
    </cfRule>
    <cfRule type="expression" dxfId="2288" priority="2162">
      <formula>IF(RIGHT(TEXT(AE142,"0.#"),1)=".",TRUE,FALSE)</formula>
    </cfRule>
  </conditionalFormatting>
  <conditionalFormatting sqref="AE198:AE199 AI198:AI199 AM198:AM199 AQ198:AQ199 AU198:AU199">
    <cfRule type="expression" dxfId="2287" priority="2153">
      <formula>IF(RIGHT(TEXT(AE198,"0.#"),1)=".",FALSE,TRUE)</formula>
    </cfRule>
    <cfRule type="expression" dxfId="2286" priority="2154">
      <formula>IF(RIGHT(TEXT(AE198,"0.#"),1)=".",TRUE,FALSE)</formula>
    </cfRule>
  </conditionalFormatting>
  <conditionalFormatting sqref="AE150:AE151 AI150:AI151 AM150:AM151 AQ150:AQ151 AU150:AU151">
    <cfRule type="expression" dxfId="2285" priority="2157">
      <formula>IF(RIGHT(TEXT(AE150,"0.#"),1)=".",FALSE,TRUE)</formula>
    </cfRule>
    <cfRule type="expression" dxfId="2284" priority="2158">
      <formula>IF(RIGHT(TEXT(AE150,"0.#"),1)=".",TRUE,FALSE)</formula>
    </cfRule>
  </conditionalFormatting>
  <conditionalFormatting sqref="AE210:AE211 AI210:AI211 AM210:AM211 AQ210:AQ211 AU210:AU211">
    <cfRule type="expression" dxfId="2283" priority="2147">
      <formula>IF(RIGHT(TEXT(AE210,"0.#"),1)=".",FALSE,TRUE)</formula>
    </cfRule>
    <cfRule type="expression" dxfId="2282" priority="2148">
      <formula>IF(RIGHT(TEXT(AE210,"0.#"),1)=".",TRUE,FALSE)</formula>
    </cfRule>
  </conditionalFormatting>
  <conditionalFormatting sqref="AE202:AE203 AI202:AI203 AM202:AM203 AQ202:AQ203 AU202:AU203">
    <cfRule type="expression" dxfId="2281" priority="2151">
      <formula>IF(RIGHT(TEXT(AE202,"0.#"),1)=".",FALSE,TRUE)</formula>
    </cfRule>
    <cfRule type="expression" dxfId="2280" priority="2152">
      <formula>IF(RIGHT(TEXT(AE202,"0.#"),1)=".",TRUE,FALSE)</formula>
    </cfRule>
  </conditionalFormatting>
  <conditionalFormatting sqref="AE206:AE207 AI206:AI207 AM206:AM207 AQ206:AQ207 AU206:AU207">
    <cfRule type="expression" dxfId="2279" priority="2149">
      <formula>IF(RIGHT(TEXT(AE206,"0.#"),1)=".",FALSE,TRUE)</formula>
    </cfRule>
    <cfRule type="expression" dxfId="2278" priority="2150">
      <formula>IF(RIGHT(TEXT(AE206,"0.#"),1)=".",TRUE,FALSE)</formula>
    </cfRule>
  </conditionalFormatting>
  <conditionalFormatting sqref="AE262:AE263 AI262:AI263 AM262:AM263 AQ262:AQ263 AU262:AU263">
    <cfRule type="expression" dxfId="2277" priority="2141">
      <formula>IF(RIGHT(TEXT(AE262,"0.#"),1)=".",FALSE,TRUE)</formula>
    </cfRule>
    <cfRule type="expression" dxfId="2276" priority="2142">
      <formula>IF(RIGHT(TEXT(AE262,"0.#"),1)=".",TRUE,FALSE)</formula>
    </cfRule>
  </conditionalFormatting>
  <conditionalFormatting sqref="AE258:AE259 AI258:AI259 AM258:AM259 AQ258:AQ259 AU258:AU259">
    <cfRule type="expression" dxfId="2275" priority="2143">
      <formula>IF(RIGHT(TEXT(AE258,"0.#"),1)=".",FALSE,TRUE)</formula>
    </cfRule>
    <cfRule type="expression" dxfId="2274" priority="2144">
      <formula>IF(RIGHT(TEXT(AE258,"0.#"),1)=".",TRUE,FALSE)</formula>
    </cfRule>
  </conditionalFormatting>
  <conditionalFormatting sqref="AE266:AE267 AI266:AI267 AM266:AM267 AQ266:AQ267 AU266:AU267">
    <cfRule type="expression" dxfId="2273" priority="2139">
      <formula>IF(RIGHT(TEXT(AE266,"0.#"),1)=".",FALSE,TRUE)</formula>
    </cfRule>
    <cfRule type="expression" dxfId="2272" priority="2140">
      <formula>IF(RIGHT(TEXT(AE266,"0.#"),1)=".",TRUE,FALSE)</formula>
    </cfRule>
  </conditionalFormatting>
  <conditionalFormatting sqref="AE270:AE271 AI270:AI271 AM270:AM271 AQ270:AQ271 AU270:AU271">
    <cfRule type="expression" dxfId="2271" priority="2137">
      <formula>IF(RIGHT(TEXT(AE270,"0.#"),1)=".",FALSE,TRUE)</formula>
    </cfRule>
    <cfRule type="expression" dxfId="2270" priority="2138">
      <formula>IF(RIGHT(TEXT(AE270,"0.#"),1)=".",TRUE,FALSE)</formula>
    </cfRule>
  </conditionalFormatting>
  <conditionalFormatting sqref="AE326:AE327 AI326:AI327 AM326:AM327 AQ326:AQ327 AU326:AU327">
    <cfRule type="expression" dxfId="2269" priority="2129">
      <formula>IF(RIGHT(TEXT(AE326,"0.#"),1)=".",FALSE,TRUE)</formula>
    </cfRule>
    <cfRule type="expression" dxfId="2268" priority="2130">
      <formula>IF(RIGHT(TEXT(AE326,"0.#"),1)=".",TRUE,FALSE)</formula>
    </cfRule>
  </conditionalFormatting>
  <conditionalFormatting sqref="AE318:AE319 AI318:AI319 AM318:AM319 AQ318:AQ319 AU318:AU319">
    <cfRule type="expression" dxfId="2267" priority="2133">
      <formula>IF(RIGHT(TEXT(AE318,"0.#"),1)=".",FALSE,TRUE)</formula>
    </cfRule>
    <cfRule type="expression" dxfId="2266" priority="2134">
      <formula>IF(RIGHT(TEXT(AE318,"0.#"),1)=".",TRUE,FALSE)</formula>
    </cfRule>
  </conditionalFormatting>
  <conditionalFormatting sqref="AE322:AE323 AI322:AI323 AM322:AM323 AQ322:AQ323 AU322:AU323">
    <cfRule type="expression" dxfId="2265" priority="2131">
      <formula>IF(RIGHT(TEXT(AE322,"0.#"),1)=".",FALSE,TRUE)</formula>
    </cfRule>
    <cfRule type="expression" dxfId="2264" priority="2132">
      <formula>IF(RIGHT(TEXT(AE322,"0.#"),1)=".",TRUE,FALSE)</formula>
    </cfRule>
  </conditionalFormatting>
  <conditionalFormatting sqref="AE378:AE379 AI378:AI379 AM378:AM379 AQ378:AQ379 AU378:AU379">
    <cfRule type="expression" dxfId="2263" priority="2123">
      <formula>IF(RIGHT(TEXT(AE378,"0.#"),1)=".",FALSE,TRUE)</formula>
    </cfRule>
    <cfRule type="expression" dxfId="2262" priority="2124">
      <formula>IF(RIGHT(TEXT(AE378,"0.#"),1)=".",TRUE,FALSE)</formula>
    </cfRule>
  </conditionalFormatting>
  <conditionalFormatting sqref="AE330:AE331 AI330:AI331 AM330:AM331 AQ330:AQ331 AU330:AU331">
    <cfRule type="expression" dxfId="2261" priority="2127">
      <formula>IF(RIGHT(TEXT(AE330,"0.#"),1)=".",FALSE,TRUE)</formula>
    </cfRule>
    <cfRule type="expression" dxfId="2260" priority="2128">
      <formula>IF(RIGHT(TEXT(AE330,"0.#"),1)=".",TRUE,FALSE)</formula>
    </cfRule>
  </conditionalFormatting>
  <conditionalFormatting sqref="AE374:AE375 AI374:AI375 AM374:AM375 AQ374:AQ375 AU374:AU375">
    <cfRule type="expression" dxfId="2259" priority="2125">
      <formula>IF(RIGHT(TEXT(AE374,"0.#"),1)=".",FALSE,TRUE)</formula>
    </cfRule>
    <cfRule type="expression" dxfId="2258" priority="2126">
      <formula>IF(RIGHT(TEXT(AE374,"0.#"),1)=".",TRUE,FALSE)</formula>
    </cfRule>
  </conditionalFormatting>
  <conditionalFormatting sqref="AE390:AE391 AI390:AI391 AM390:AM391 AQ390:AQ391 AU390:AU391">
    <cfRule type="expression" dxfId="2257" priority="2117">
      <formula>IF(RIGHT(TEXT(AE390,"0.#"),1)=".",FALSE,TRUE)</formula>
    </cfRule>
    <cfRule type="expression" dxfId="2256" priority="2118">
      <formula>IF(RIGHT(TEXT(AE390,"0.#"),1)=".",TRUE,FALSE)</formula>
    </cfRule>
  </conditionalFormatting>
  <conditionalFormatting sqref="AE382:AE383 AI382:AI383 AM382:AM383 AQ382:AQ383 AU382:AU383">
    <cfRule type="expression" dxfId="2255" priority="2121">
      <formula>IF(RIGHT(TEXT(AE382,"0.#"),1)=".",FALSE,TRUE)</formula>
    </cfRule>
    <cfRule type="expression" dxfId="2254" priority="2122">
      <formula>IF(RIGHT(TEXT(AE382,"0.#"),1)=".",TRUE,FALSE)</formula>
    </cfRule>
  </conditionalFormatting>
  <conditionalFormatting sqref="AE386:AE387 AI386:AI387 AM386:AM387 AQ386:AQ387 AU386:AU387">
    <cfRule type="expression" dxfId="2253" priority="2119">
      <formula>IF(RIGHT(TEXT(AE386,"0.#"),1)=".",FALSE,TRUE)</formula>
    </cfRule>
    <cfRule type="expression" dxfId="2252" priority="2120">
      <formula>IF(RIGHT(TEXT(AE386,"0.#"),1)=".",TRUE,FALSE)</formula>
    </cfRule>
  </conditionalFormatting>
  <conditionalFormatting sqref="AE440">
    <cfRule type="expression" dxfId="2251" priority="2111">
      <formula>IF(RIGHT(TEXT(AE440,"0.#"),1)=".",FALSE,TRUE)</formula>
    </cfRule>
    <cfRule type="expression" dxfId="2250" priority="2112">
      <formula>IF(RIGHT(TEXT(AE440,"0.#"),1)=".",TRUE,FALSE)</formula>
    </cfRule>
  </conditionalFormatting>
  <conditionalFormatting sqref="AE438">
    <cfRule type="expression" dxfId="2249" priority="2115">
      <formula>IF(RIGHT(TEXT(AE438,"0.#"),1)=".",FALSE,TRUE)</formula>
    </cfRule>
    <cfRule type="expression" dxfId="2248" priority="2116">
      <formula>IF(RIGHT(TEXT(AE438,"0.#"),1)=".",TRUE,FALSE)</formula>
    </cfRule>
  </conditionalFormatting>
  <conditionalFormatting sqref="AE439">
    <cfRule type="expression" dxfId="2247" priority="2113">
      <formula>IF(RIGHT(TEXT(AE439,"0.#"),1)=".",FALSE,TRUE)</formula>
    </cfRule>
    <cfRule type="expression" dxfId="2246" priority="2114">
      <formula>IF(RIGHT(TEXT(AE439,"0.#"),1)=".",TRUE,FALSE)</formula>
    </cfRule>
  </conditionalFormatting>
  <conditionalFormatting sqref="AM440">
    <cfRule type="expression" dxfId="2245" priority="2105">
      <formula>IF(RIGHT(TEXT(AM440,"0.#"),1)=".",FALSE,TRUE)</formula>
    </cfRule>
    <cfRule type="expression" dxfId="2244" priority="2106">
      <formula>IF(RIGHT(TEXT(AM440,"0.#"),1)=".",TRUE,FALSE)</formula>
    </cfRule>
  </conditionalFormatting>
  <conditionalFormatting sqref="AM438">
    <cfRule type="expression" dxfId="2243" priority="2109">
      <formula>IF(RIGHT(TEXT(AM438,"0.#"),1)=".",FALSE,TRUE)</formula>
    </cfRule>
    <cfRule type="expression" dxfId="2242" priority="2110">
      <formula>IF(RIGHT(TEXT(AM438,"0.#"),1)=".",TRUE,FALSE)</formula>
    </cfRule>
  </conditionalFormatting>
  <conditionalFormatting sqref="AM439">
    <cfRule type="expression" dxfId="2241" priority="2107">
      <formula>IF(RIGHT(TEXT(AM439,"0.#"),1)=".",FALSE,TRUE)</formula>
    </cfRule>
    <cfRule type="expression" dxfId="2240" priority="2108">
      <formula>IF(RIGHT(TEXT(AM439,"0.#"),1)=".",TRUE,FALSE)</formula>
    </cfRule>
  </conditionalFormatting>
  <conditionalFormatting sqref="AU440">
    <cfRule type="expression" dxfId="2239" priority="2099">
      <formula>IF(RIGHT(TEXT(AU440,"0.#"),1)=".",FALSE,TRUE)</formula>
    </cfRule>
    <cfRule type="expression" dxfId="2238" priority="2100">
      <formula>IF(RIGHT(TEXT(AU440,"0.#"),1)=".",TRUE,FALSE)</formula>
    </cfRule>
  </conditionalFormatting>
  <conditionalFormatting sqref="AU438">
    <cfRule type="expression" dxfId="2237" priority="2103">
      <formula>IF(RIGHT(TEXT(AU438,"0.#"),1)=".",FALSE,TRUE)</formula>
    </cfRule>
    <cfRule type="expression" dxfId="2236" priority="2104">
      <formula>IF(RIGHT(TEXT(AU438,"0.#"),1)=".",TRUE,FALSE)</formula>
    </cfRule>
  </conditionalFormatting>
  <conditionalFormatting sqref="AU439">
    <cfRule type="expression" dxfId="2235" priority="2101">
      <formula>IF(RIGHT(TEXT(AU439,"0.#"),1)=".",FALSE,TRUE)</formula>
    </cfRule>
    <cfRule type="expression" dxfId="2234" priority="2102">
      <formula>IF(RIGHT(TEXT(AU439,"0.#"),1)=".",TRUE,FALSE)</formula>
    </cfRule>
  </conditionalFormatting>
  <conditionalFormatting sqref="AI440">
    <cfRule type="expression" dxfId="2233" priority="2093">
      <formula>IF(RIGHT(TEXT(AI440,"0.#"),1)=".",FALSE,TRUE)</formula>
    </cfRule>
    <cfRule type="expression" dxfId="2232" priority="2094">
      <formula>IF(RIGHT(TEXT(AI440,"0.#"),1)=".",TRUE,FALSE)</formula>
    </cfRule>
  </conditionalFormatting>
  <conditionalFormatting sqref="AI438">
    <cfRule type="expression" dxfId="2231" priority="2097">
      <formula>IF(RIGHT(TEXT(AI438,"0.#"),1)=".",FALSE,TRUE)</formula>
    </cfRule>
    <cfRule type="expression" dxfId="2230" priority="2098">
      <formula>IF(RIGHT(TEXT(AI438,"0.#"),1)=".",TRUE,FALSE)</formula>
    </cfRule>
  </conditionalFormatting>
  <conditionalFormatting sqref="AI439">
    <cfRule type="expression" dxfId="2229" priority="2095">
      <formula>IF(RIGHT(TEXT(AI439,"0.#"),1)=".",FALSE,TRUE)</formula>
    </cfRule>
    <cfRule type="expression" dxfId="2228" priority="2096">
      <formula>IF(RIGHT(TEXT(AI439,"0.#"),1)=".",TRUE,FALSE)</formula>
    </cfRule>
  </conditionalFormatting>
  <conditionalFormatting sqref="AQ438">
    <cfRule type="expression" dxfId="2227" priority="2087">
      <formula>IF(RIGHT(TEXT(AQ438,"0.#"),1)=".",FALSE,TRUE)</formula>
    </cfRule>
    <cfRule type="expression" dxfId="2226" priority="2088">
      <formula>IF(RIGHT(TEXT(AQ438,"0.#"),1)=".",TRUE,FALSE)</formula>
    </cfRule>
  </conditionalFormatting>
  <conditionalFormatting sqref="AQ439">
    <cfRule type="expression" dxfId="2225" priority="2091">
      <formula>IF(RIGHT(TEXT(AQ439,"0.#"),1)=".",FALSE,TRUE)</formula>
    </cfRule>
    <cfRule type="expression" dxfId="2224" priority="2092">
      <formula>IF(RIGHT(TEXT(AQ439,"0.#"),1)=".",TRUE,FALSE)</formula>
    </cfRule>
  </conditionalFormatting>
  <conditionalFormatting sqref="AQ440">
    <cfRule type="expression" dxfId="2223" priority="2089">
      <formula>IF(RIGHT(TEXT(AQ440,"0.#"),1)=".",FALSE,TRUE)</formula>
    </cfRule>
    <cfRule type="expression" dxfId="2222" priority="2090">
      <formula>IF(RIGHT(TEXT(AQ440,"0.#"),1)=".",TRUE,FALSE)</formula>
    </cfRule>
  </conditionalFormatting>
  <conditionalFormatting sqref="AE445">
    <cfRule type="expression" dxfId="2221" priority="2081">
      <formula>IF(RIGHT(TEXT(AE445,"0.#"),1)=".",FALSE,TRUE)</formula>
    </cfRule>
    <cfRule type="expression" dxfId="2220" priority="2082">
      <formula>IF(RIGHT(TEXT(AE445,"0.#"),1)=".",TRUE,FALSE)</formula>
    </cfRule>
  </conditionalFormatting>
  <conditionalFormatting sqref="AE443">
    <cfRule type="expression" dxfId="2219" priority="2085">
      <formula>IF(RIGHT(TEXT(AE443,"0.#"),1)=".",FALSE,TRUE)</formula>
    </cfRule>
    <cfRule type="expression" dxfId="2218" priority="2086">
      <formula>IF(RIGHT(TEXT(AE443,"0.#"),1)=".",TRUE,FALSE)</formula>
    </cfRule>
  </conditionalFormatting>
  <conditionalFormatting sqref="AE444">
    <cfRule type="expression" dxfId="2217" priority="2083">
      <formula>IF(RIGHT(TEXT(AE444,"0.#"),1)=".",FALSE,TRUE)</formula>
    </cfRule>
    <cfRule type="expression" dxfId="2216" priority="2084">
      <formula>IF(RIGHT(TEXT(AE444,"0.#"),1)=".",TRUE,FALSE)</formula>
    </cfRule>
  </conditionalFormatting>
  <conditionalFormatting sqref="AM445">
    <cfRule type="expression" dxfId="2215" priority="2075">
      <formula>IF(RIGHT(TEXT(AM445,"0.#"),1)=".",FALSE,TRUE)</formula>
    </cfRule>
    <cfRule type="expression" dxfId="2214" priority="2076">
      <formula>IF(RIGHT(TEXT(AM445,"0.#"),1)=".",TRUE,FALSE)</formula>
    </cfRule>
  </conditionalFormatting>
  <conditionalFormatting sqref="AM443">
    <cfRule type="expression" dxfId="2213" priority="2079">
      <formula>IF(RIGHT(TEXT(AM443,"0.#"),1)=".",FALSE,TRUE)</formula>
    </cfRule>
    <cfRule type="expression" dxfId="2212" priority="2080">
      <formula>IF(RIGHT(TEXT(AM443,"0.#"),1)=".",TRUE,FALSE)</formula>
    </cfRule>
  </conditionalFormatting>
  <conditionalFormatting sqref="AM444">
    <cfRule type="expression" dxfId="2211" priority="2077">
      <formula>IF(RIGHT(TEXT(AM444,"0.#"),1)=".",FALSE,TRUE)</formula>
    </cfRule>
    <cfRule type="expression" dxfId="2210" priority="2078">
      <formula>IF(RIGHT(TEXT(AM444,"0.#"),1)=".",TRUE,FALSE)</formula>
    </cfRule>
  </conditionalFormatting>
  <conditionalFormatting sqref="AU445">
    <cfRule type="expression" dxfId="2209" priority="2069">
      <formula>IF(RIGHT(TEXT(AU445,"0.#"),1)=".",FALSE,TRUE)</formula>
    </cfRule>
    <cfRule type="expression" dxfId="2208" priority="2070">
      <formula>IF(RIGHT(TEXT(AU445,"0.#"),1)=".",TRUE,FALSE)</formula>
    </cfRule>
  </conditionalFormatting>
  <conditionalFormatting sqref="AU443">
    <cfRule type="expression" dxfId="2207" priority="2073">
      <formula>IF(RIGHT(TEXT(AU443,"0.#"),1)=".",FALSE,TRUE)</formula>
    </cfRule>
    <cfRule type="expression" dxfId="2206" priority="2074">
      <formula>IF(RIGHT(TEXT(AU443,"0.#"),1)=".",TRUE,FALSE)</formula>
    </cfRule>
  </conditionalFormatting>
  <conditionalFormatting sqref="AU444">
    <cfRule type="expression" dxfId="2205" priority="2071">
      <formula>IF(RIGHT(TEXT(AU444,"0.#"),1)=".",FALSE,TRUE)</formula>
    </cfRule>
    <cfRule type="expression" dxfId="2204" priority="2072">
      <formula>IF(RIGHT(TEXT(AU444,"0.#"),1)=".",TRUE,FALSE)</formula>
    </cfRule>
  </conditionalFormatting>
  <conditionalFormatting sqref="AI445">
    <cfRule type="expression" dxfId="2203" priority="2063">
      <formula>IF(RIGHT(TEXT(AI445,"0.#"),1)=".",FALSE,TRUE)</formula>
    </cfRule>
    <cfRule type="expression" dxfId="2202" priority="2064">
      <formula>IF(RIGHT(TEXT(AI445,"0.#"),1)=".",TRUE,FALSE)</formula>
    </cfRule>
  </conditionalFormatting>
  <conditionalFormatting sqref="AI443">
    <cfRule type="expression" dxfId="2201" priority="2067">
      <formula>IF(RIGHT(TEXT(AI443,"0.#"),1)=".",FALSE,TRUE)</formula>
    </cfRule>
    <cfRule type="expression" dxfId="2200" priority="2068">
      <formula>IF(RIGHT(TEXT(AI443,"0.#"),1)=".",TRUE,FALSE)</formula>
    </cfRule>
  </conditionalFormatting>
  <conditionalFormatting sqref="AI444">
    <cfRule type="expression" dxfId="2199" priority="2065">
      <formula>IF(RIGHT(TEXT(AI444,"0.#"),1)=".",FALSE,TRUE)</formula>
    </cfRule>
    <cfRule type="expression" dxfId="2198" priority="2066">
      <formula>IF(RIGHT(TEXT(AI444,"0.#"),1)=".",TRUE,FALSE)</formula>
    </cfRule>
  </conditionalFormatting>
  <conditionalFormatting sqref="AQ443">
    <cfRule type="expression" dxfId="2197" priority="2057">
      <formula>IF(RIGHT(TEXT(AQ443,"0.#"),1)=".",FALSE,TRUE)</formula>
    </cfRule>
    <cfRule type="expression" dxfId="2196" priority="2058">
      <formula>IF(RIGHT(TEXT(AQ443,"0.#"),1)=".",TRUE,FALSE)</formula>
    </cfRule>
  </conditionalFormatting>
  <conditionalFormatting sqref="AQ444">
    <cfRule type="expression" dxfId="2195" priority="2061">
      <formula>IF(RIGHT(TEXT(AQ444,"0.#"),1)=".",FALSE,TRUE)</formula>
    </cfRule>
    <cfRule type="expression" dxfId="2194" priority="2062">
      <formula>IF(RIGHT(TEXT(AQ444,"0.#"),1)=".",TRUE,FALSE)</formula>
    </cfRule>
  </conditionalFormatting>
  <conditionalFormatting sqref="AQ445">
    <cfRule type="expression" dxfId="2193" priority="2059">
      <formula>IF(RIGHT(TEXT(AQ445,"0.#"),1)=".",FALSE,TRUE)</formula>
    </cfRule>
    <cfRule type="expression" dxfId="2192" priority="2060">
      <formula>IF(RIGHT(TEXT(AQ445,"0.#"),1)=".",TRUE,FALSE)</formula>
    </cfRule>
  </conditionalFormatting>
  <conditionalFormatting sqref="Y880:Y907">
    <cfRule type="expression" dxfId="2191" priority="2287">
      <formula>IF(RIGHT(TEXT(Y880,"0.#"),1)=".",FALSE,TRUE)</formula>
    </cfRule>
    <cfRule type="expression" dxfId="2190" priority="2288">
      <formula>IF(RIGHT(TEXT(Y880,"0.#"),1)=".",TRUE,FALSE)</formula>
    </cfRule>
  </conditionalFormatting>
  <conditionalFormatting sqref="Y878:Y879">
    <cfRule type="expression" dxfId="2189" priority="2281">
      <formula>IF(RIGHT(TEXT(Y878,"0.#"),1)=".",FALSE,TRUE)</formula>
    </cfRule>
    <cfRule type="expression" dxfId="2188" priority="2282">
      <formula>IF(RIGHT(TEXT(Y878,"0.#"),1)=".",TRUE,FALSE)</formula>
    </cfRule>
  </conditionalFormatting>
  <conditionalFormatting sqref="Y913:Y940">
    <cfRule type="expression" dxfId="2187" priority="2275">
      <formula>IF(RIGHT(TEXT(Y913,"0.#"),1)=".",FALSE,TRUE)</formula>
    </cfRule>
    <cfRule type="expression" dxfId="2186" priority="2276">
      <formula>IF(RIGHT(TEXT(Y913,"0.#"),1)=".",TRUE,FALSE)</formula>
    </cfRule>
  </conditionalFormatting>
  <conditionalFormatting sqref="Y911:Y912">
    <cfRule type="expression" dxfId="2185" priority="2269">
      <formula>IF(RIGHT(TEXT(Y911,"0.#"),1)=".",FALSE,TRUE)</formula>
    </cfRule>
    <cfRule type="expression" dxfId="2184" priority="2270">
      <formula>IF(RIGHT(TEXT(Y911,"0.#"),1)=".",TRUE,FALSE)</formula>
    </cfRule>
  </conditionalFormatting>
  <conditionalFormatting sqref="Y946:Y973">
    <cfRule type="expression" dxfId="2183" priority="2263">
      <formula>IF(RIGHT(TEXT(Y946,"0.#"),1)=".",FALSE,TRUE)</formula>
    </cfRule>
    <cfRule type="expression" dxfId="2182" priority="2264">
      <formula>IF(RIGHT(TEXT(Y946,"0.#"),1)=".",TRUE,FALSE)</formula>
    </cfRule>
  </conditionalFormatting>
  <conditionalFormatting sqref="Y944:Y945">
    <cfRule type="expression" dxfId="2181" priority="2257">
      <formula>IF(RIGHT(TEXT(Y944,"0.#"),1)=".",FALSE,TRUE)</formula>
    </cfRule>
    <cfRule type="expression" dxfId="2180" priority="2258">
      <formula>IF(RIGHT(TEXT(Y944,"0.#"),1)=".",TRUE,FALSE)</formula>
    </cfRule>
  </conditionalFormatting>
  <conditionalFormatting sqref="Y979:Y1006">
    <cfRule type="expression" dxfId="2179" priority="2251">
      <formula>IF(RIGHT(TEXT(Y979,"0.#"),1)=".",FALSE,TRUE)</formula>
    </cfRule>
    <cfRule type="expression" dxfId="2178" priority="2252">
      <formula>IF(RIGHT(TEXT(Y979,"0.#"),1)=".",TRUE,FALSE)</formula>
    </cfRule>
  </conditionalFormatting>
  <conditionalFormatting sqref="Y977:Y978">
    <cfRule type="expression" dxfId="2177" priority="2245">
      <formula>IF(RIGHT(TEXT(Y977,"0.#"),1)=".",FALSE,TRUE)</formula>
    </cfRule>
    <cfRule type="expression" dxfId="2176" priority="2246">
      <formula>IF(RIGHT(TEXT(Y977,"0.#"),1)=".",TRUE,FALSE)</formula>
    </cfRule>
  </conditionalFormatting>
  <conditionalFormatting sqref="Y1012:Y1039">
    <cfRule type="expression" dxfId="2175" priority="2239">
      <formula>IF(RIGHT(TEXT(Y1012,"0.#"),1)=".",FALSE,TRUE)</formula>
    </cfRule>
    <cfRule type="expression" dxfId="2174" priority="2240">
      <formula>IF(RIGHT(TEXT(Y1012,"0.#"),1)=".",TRUE,FALSE)</formula>
    </cfRule>
  </conditionalFormatting>
  <conditionalFormatting sqref="W28">
    <cfRule type="expression" dxfId="2173" priority="2513">
      <formula>IF(RIGHT(TEXT(W28,"0.#"),1)=".",FALSE,TRUE)</formula>
    </cfRule>
    <cfRule type="expression" dxfId="2172" priority="2514">
      <formula>IF(RIGHT(TEXT(W28,"0.#"),1)=".",TRUE,FALSE)</formula>
    </cfRule>
  </conditionalFormatting>
  <conditionalFormatting sqref="P28">
    <cfRule type="expression" dxfId="2171" priority="2507">
      <formula>IF(RIGHT(TEXT(P28,"0.#"),1)=".",FALSE,TRUE)</formula>
    </cfRule>
    <cfRule type="expression" dxfId="2170" priority="2508">
      <formula>IF(RIGHT(TEXT(P28,"0.#"),1)=".",TRUE,FALSE)</formula>
    </cfRule>
  </conditionalFormatting>
  <conditionalFormatting sqref="AE67">
    <cfRule type="expression" dxfId="2169" priority="2423">
      <formula>IF(RIGHT(TEXT(AE67,"0.#"),1)=".",FALSE,TRUE)</formula>
    </cfRule>
    <cfRule type="expression" dxfId="2168" priority="2424">
      <formula>IF(RIGHT(TEXT(AE67,"0.#"),1)=".",TRUE,FALSE)</formula>
    </cfRule>
  </conditionalFormatting>
  <conditionalFormatting sqref="AE68">
    <cfRule type="expression" dxfId="2167" priority="2421">
      <formula>IF(RIGHT(TEXT(AE68,"0.#"),1)=".",FALSE,TRUE)</formula>
    </cfRule>
    <cfRule type="expression" dxfId="2166" priority="2422">
      <formula>IF(RIGHT(TEXT(AE68,"0.#"),1)=".",TRUE,FALSE)</formula>
    </cfRule>
  </conditionalFormatting>
  <conditionalFormatting sqref="AE69">
    <cfRule type="expression" dxfId="2165" priority="2419">
      <formula>IF(RIGHT(TEXT(AE69,"0.#"),1)=".",FALSE,TRUE)</formula>
    </cfRule>
    <cfRule type="expression" dxfId="2164" priority="2420">
      <formula>IF(RIGHT(TEXT(AE69,"0.#"),1)=".",TRUE,FALSE)</formula>
    </cfRule>
  </conditionalFormatting>
  <conditionalFormatting sqref="AI69">
    <cfRule type="expression" dxfId="2163" priority="2417">
      <formula>IF(RIGHT(TEXT(AI69,"0.#"),1)=".",FALSE,TRUE)</formula>
    </cfRule>
    <cfRule type="expression" dxfId="2162" priority="2418">
      <formula>IF(RIGHT(TEXT(AI69,"0.#"),1)=".",TRUE,FALSE)</formula>
    </cfRule>
  </conditionalFormatting>
  <conditionalFormatting sqref="AI68">
    <cfRule type="expression" dxfId="2161" priority="2415">
      <formula>IF(RIGHT(TEXT(AI68,"0.#"),1)=".",FALSE,TRUE)</formula>
    </cfRule>
    <cfRule type="expression" dxfId="2160" priority="2416">
      <formula>IF(RIGHT(TEXT(AI68,"0.#"),1)=".",TRUE,FALSE)</formula>
    </cfRule>
  </conditionalFormatting>
  <conditionalFormatting sqref="AI67">
    <cfRule type="expression" dxfId="2159" priority="2413">
      <formula>IF(RIGHT(TEXT(AI67,"0.#"),1)=".",FALSE,TRUE)</formula>
    </cfRule>
    <cfRule type="expression" dxfId="2158" priority="2414">
      <formula>IF(RIGHT(TEXT(AI67,"0.#"),1)=".",TRUE,FALSE)</formula>
    </cfRule>
  </conditionalFormatting>
  <conditionalFormatting sqref="AM67">
    <cfRule type="expression" dxfId="2157" priority="2411">
      <formula>IF(RIGHT(TEXT(AM67,"0.#"),1)=".",FALSE,TRUE)</formula>
    </cfRule>
    <cfRule type="expression" dxfId="2156" priority="2412">
      <formula>IF(RIGHT(TEXT(AM67,"0.#"),1)=".",TRUE,FALSE)</formula>
    </cfRule>
  </conditionalFormatting>
  <conditionalFormatting sqref="AM68">
    <cfRule type="expression" dxfId="2155" priority="2409">
      <formula>IF(RIGHT(TEXT(AM68,"0.#"),1)=".",FALSE,TRUE)</formula>
    </cfRule>
    <cfRule type="expression" dxfId="2154" priority="2410">
      <formula>IF(RIGHT(TEXT(AM68,"0.#"),1)=".",TRUE,FALSE)</formula>
    </cfRule>
  </conditionalFormatting>
  <conditionalFormatting sqref="AM69">
    <cfRule type="expression" dxfId="2153" priority="2407">
      <formula>IF(RIGHT(TEXT(AM69,"0.#"),1)=".",FALSE,TRUE)</formula>
    </cfRule>
    <cfRule type="expression" dxfId="2152" priority="2408">
      <formula>IF(RIGHT(TEXT(AM69,"0.#"),1)=".",TRUE,FALSE)</formula>
    </cfRule>
  </conditionalFormatting>
  <conditionalFormatting sqref="AQ67:AQ69">
    <cfRule type="expression" dxfId="2151" priority="2405">
      <formula>IF(RIGHT(TEXT(AQ67,"0.#"),1)=".",FALSE,TRUE)</formula>
    </cfRule>
    <cfRule type="expression" dxfId="2150" priority="2406">
      <formula>IF(RIGHT(TEXT(AQ67,"0.#"),1)=".",TRUE,FALSE)</formula>
    </cfRule>
  </conditionalFormatting>
  <conditionalFormatting sqref="AU67:AU69">
    <cfRule type="expression" dxfId="2149" priority="2403">
      <formula>IF(RIGHT(TEXT(AU67,"0.#"),1)=".",FALSE,TRUE)</formula>
    </cfRule>
    <cfRule type="expression" dxfId="2148" priority="2404">
      <formula>IF(RIGHT(TEXT(AU67,"0.#"),1)=".",TRUE,FALSE)</formula>
    </cfRule>
  </conditionalFormatting>
  <conditionalFormatting sqref="AE70">
    <cfRule type="expression" dxfId="2147" priority="2401">
      <formula>IF(RIGHT(TEXT(AE70,"0.#"),1)=".",FALSE,TRUE)</formula>
    </cfRule>
    <cfRule type="expression" dxfId="2146" priority="2402">
      <formula>IF(RIGHT(TEXT(AE70,"0.#"),1)=".",TRUE,FALSE)</formula>
    </cfRule>
  </conditionalFormatting>
  <conditionalFormatting sqref="AE71">
    <cfRule type="expression" dxfId="2145" priority="2399">
      <formula>IF(RIGHT(TEXT(AE71,"0.#"),1)=".",FALSE,TRUE)</formula>
    </cfRule>
    <cfRule type="expression" dxfId="2144" priority="2400">
      <formula>IF(RIGHT(TEXT(AE71,"0.#"),1)=".",TRUE,FALSE)</formula>
    </cfRule>
  </conditionalFormatting>
  <conditionalFormatting sqref="AE72">
    <cfRule type="expression" dxfId="2143" priority="2397">
      <formula>IF(RIGHT(TEXT(AE72,"0.#"),1)=".",FALSE,TRUE)</formula>
    </cfRule>
    <cfRule type="expression" dxfId="2142" priority="2398">
      <formula>IF(RIGHT(TEXT(AE72,"0.#"),1)=".",TRUE,FALSE)</formula>
    </cfRule>
  </conditionalFormatting>
  <conditionalFormatting sqref="AI72">
    <cfRule type="expression" dxfId="2141" priority="2395">
      <formula>IF(RIGHT(TEXT(AI72,"0.#"),1)=".",FALSE,TRUE)</formula>
    </cfRule>
    <cfRule type="expression" dxfId="2140" priority="2396">
      <formula>IF(RIGHT(TEXT(AI72,"0.#"),1)=".",TRUE,FALSE)</formula>
    </cfRule>
  </conditionalFormatting>
  <conditionalFormatting sqref="AI71">
    <cfRule type="expression" dxfId="2139" priority="2393">
      <formula>IF(RIGHT(TEXT(AI71,"0.#"),1)=".",FALSE,TRUE)</formula>
    </cfRule>
    <cfRule type="expression" dxfId="2138" priority="2394">
      <formula>IF(RIGHT(TEXT(AI71,"0.#"),1)=".",TRUE,FALSE)</formula>
    </cfRule>
  </conditionalFormatting>
  <conditionalFormatting sqref="AI70">
    <cfRule type="expression" dxfId="2137" priority="2391">
      <formula>IF(RIGHT(TEXT(AI70,"0.#"),1)=".",FALSE,TRUE)</formula>
    </cfRule>
    <cfRule type="expression" dxfId="2136" priority="2392">
      <formula>IF(RIGHT(TEXT(AI70,"0.#"),1)=".",TRUE,FALSE)</formula>
    </cfRule>
  </conditionalFormatting>
  <conditionalFormatting sqref="AM70">
    <cfRule type="expression" dxfId="2135" priority="2389">
      <formula>IF(RIGHT(TEXT(AM70,"0.#"),1)=".",FALSE,TRUE)</formula>
    </cfRule>
    <cfRule type="expression" dxfId="2134" priority="2390">
      <formula>IF(RIGHT(TEXT(AM70,"0.#"),1)=".",TRUE,FALSE)</formula>
    </cfRule>
  </conditionalFormatting>
  <conditionalFormatting sqref="AM71">
    <cfRule type="expression" dxfId="2133" priority="2387">
      <formula>IF(RIGHT(TEXT(AM71,"0.#"),1)=".",FALSE,TRUE)</formula>
    </cfRule>
    <cfRule type="expression" dxfId="2132" priority="2388">
      <formula>IF(RIGHT(TEXT(AM71,"0.#"),1)=".",TRUE,FALSE)</formula>
    </cfRule>
  </conditionalFormatting>
  <conditionalFormatting sqref="AM72">
    <cfRule type="expression" dxfId="2131" priority="2385">
      <formula>IF(RIGHT(TEXT(AM72,"0.#"),1)=".",FALSE,TRUE)</formula>
    </cfRule>
    <cfRule type="expression" dxfId="2130" priority="2386">
      <formula>IF(RIGHT(TEXT(AM72,"0.#"),1)=".",TRUE,FALSE)</formula>
    </cfRule>
  </conditionalFormatting>
  <conditionalFormatting sqref="AQ70:AQ72">
    <cfRule type="expression" dxfId="2129" priority="2383">
      <formula>IF(RIGHT(TEXT(AQ70,"0.#"),1)=".",FALSE,TRUE)</formula>
    </cfRule>
    <cfRule type="expression" dxfId="2128" priority="2384">
      <formula>IF(RIGHT(TEXT(AQ70,"0.#"),1)=".",TRUE,FALSE)</formula>
    </cfRule>
  </conditionalFormatting>
  <conditionalFormatting sqref="AU70:AU72">
    <cfRule type="expression" dxfId="2127" priority="2381">
      <formula>IF(RIGHT(TEXT(AU70,"0.#"),1)=".",FALSE,TRUE)</formula>
    </cfRule>
    <cfRule type="expression" dxfId="2126" priority="2382">
      <formula>IF(RIGHT(TEXT(AU70,"0.#"),1)=".",TRUE,FALSE)</formula>
    </cfRule>
  </conditionalFormatting>
  <conditionalFormatting sqref="AU656">
    <cfRule type="expression" dxfId="2125" priority="899">
      <formula>IF(RIGHT(TEXT(AU656,"0.#"),1)=".",FALSE,TRUE)</formula>
    </cfRule>
    <cfRule type="expression" dxfId="2124" priority="900">
      <formula>IF(RIGHT(TEXT(AU656,"0.#"),1)=".",TRUE,FALSE)</formula>
    </cfRule>
  </conditionalFormatting>
  <conditionalFormatting sqref="AQ655">
    <cfRule type="expression" dxfId="2123" priority="891">
      <formula>IF(RIGHT(TEXT(AQ655,"0.#"),1)=".",FALSE,TRUE)</formula>
    </cfRule>
    <cfRule type="expression" dxfId="2122" priority="892">
      <formula>IF(RIGHT(TEXT(AQ655,"0.#"),1)=".",TRUE,FALSE)</formula>
    </cfRule>
  </conditionalFormatting>
  <conditionalFormatting sqref="AI696">
    <cfRule type="expression" dxfId="2121" priority="683">
      <formula>IF(RIGHT(TEXT(AI696,"0.#"),1)=".",FALSE,TRUE)</formula>
    </cfRule>
    <cfRule type="expression" dxfId="2120" priority="684">
      <formula>IF(RIGHT(TEXT(AI696,"0.#"),1)=".",TRUE,FALSE)</formula>
    </cfRule>
  </conditionalFormatting>
  <conditionalFormatting sqref="AQ694">
    <cfRule type="expression" dxfId="2119" priority="677">
      <formula>IF(RIGHT(TEXT(AQ694,"0.#"),1)=".",FALSE,TRUE)</formula>
    </cfRule>
    <cfRule type="expression" dxfId="2118" priority="678">
      <formula>IF(RIGHT(TEXT(AQ694,"0.#"),1)=".",TRUE,FALSE)</formula>
    </cfRule>
  </conditionalFormatting>
  <conditionalFormatting sqref="AL880:AO907">
    <cfRule type="expression" dxfId="2117" priority="2289">
      <formula>IF(AND(AL880&gt;=0, RIGHT(TEXT(AL880,"0.#"),1)&lt;&gt;"."),TRUE,FALSE)</formula>
    </cfRule>
    <cfRule type="expression" dxfId="2116" priority="2290">
      <formula>IF(AND(AL880&gt;=0, RIGHT(TEXT(AL880,"0.#"),1)="."),TRUE,FALSE)</formula>
    </cfRule>
    <cfRule type="expression" dxfId="2115" priority="2291">
      <formula>IF(AND(AL880&lt;0, RIGHT(TEXT(AL880,"0.#"),1)&lt;&gt;"."),TRUE,FALSE)</formula>
    </cfRule>
    <cfRule type="expression" dxfId="2114" priority="2292">
      <formula>IF(AND(AL880&lt;0, RIGHT(TEXT(AL880,"0.#"),1)="."),TRUE,FALSE)</formula>
    </cfRule>
  </conditionalFormatting>
  <conditionalFormatting sqref="AL878:AO879">
    <cfRule type="expression" dxfId="2113" priority="2283">
      <formula>IF(AND(AL878&gt;=0, RIGHT(TEXT(AL878,"0.#"),1)&lt;&gt;"."),TRUE,FALSE)</formula>
    </cfRule>
    <cfRule type="expression" dxfId="2112" priority="2284">
      <formula>IF(AND(AL878&gt;=0, RIGHT(TEXT(AL878,"0.#"),1)="."),TRUE,FALSE)</formula>
    </cfRule>
    <cfRule type="expression" dxfId="2111" priority="2285">
      <formula>IF(AND(AL878&lt;0, RIGHT(TEXT(AL878,"0.#"),1)&lt;&gt;"."),TRUE,FALSE)</formula>
    </cfRule>
    <cfRule type="expression" dxfId="2110" priority="2286">
      <formula>IF(AND(AL878&lt;0, RIGHT(TEXT(AL878,"0.#"),1)="."),TRUE,FALSE)</formula>
    </cfRule>
  </conditionalFormatting>
  <conditionalFormatting sqref="AL913:AO940">
    <cfRule type="expression" dxfId="2109" priority="2277">
      <formula>IF(AND(AL913&gt;=0, RIGHT(TEXT(AL913,"0.#"),1)&lt;&gt;"."),TRUE,FALSE)</formula>
    </cfRule>
    <cfRule type="expression" dxfId="2108" priority="2278">
      <formula>IF(AND(AL913&gt;=0, RIGHT(TEXT(AL913,"0.#"),1)="."),TRUE,FALSE)</formula>
    </cfRule>
    <cfRule type="expression" dxfId="2107" priority="2279">
      <formula>IF(AND(AL913&lt;0, RIGHT(TEXT(AL913,"0.#"),1)&lt;&gt;"."),TRUE,FALSE)</formula>
    </cfRule>
    <cfRule type="expression" dxfId="2106" priority="2280">
      <formula>IF(AND(AL913&lt;0, RIGHT(TEXT(AL913,"0.#"),1)="."),TRUE,FALSE)</formula>
    </cfRule>
  </conditionalFormatting>
  <conditionalFormatting sqref="AL911:AO912">
    <cfRule type="expression" dxfId="2105" priority="2271">
      <formula>IF(AND(AL911&gt;=0, RIGHT(TEXT(AL911,"0.#"),1)&lt;&gt;"."),TRUE,FALSE)</formula>
    </cfRule>
    <cfRule type="expression" dxfId="2104" priority="2272">
      <formula>IF(AND(AL911&gt;=0, RIGHT(TEXT(AL911,"0.#"),1)="."),TRUE,FALSE)</formula>
    </cfRule>
    <cfRule type="expression" dxfId="2103" priority="2273">
      <formula>IF(AND(AL911&lt;0, RIGHT(TEXT(AL911,"0.#"),1)&lt;&gt;"."),TRUE,FALSE)</formula>
    </cfRule>
    <cfRule type="expression" dxfId="2102" priority="2274">
      <formula>IF(AND(AL911&lt;0, RIGHT(TEXT(AL911,"0.#"),1)="."),TRUE,FALSE)</formula>
    </cfRule>
  </conditionalFormatting>
  <conditionalFormatting sqref="AL946:AO973">
    <cfRule type="expression" dxfId="2101" priority="2265">
      <formula>IF(AND(AL946&gt;=0, RIGHT(TEXT(AL946,"0.#"),1)&lt;&gt;"."),TRUE,FALSE)</formula>
    </cfRule>
    <cfRule type="expression" dxfId="2100" priority="2266">
      <formula>IF(AND(AL946&gt;=0, RIGHT(TEXT(AL946,"0.#"),1)="."),TRUE,FALSE)</formula>
    </cfRule>
    <cfRule type="expression" dxfId="2099" priority="2267">
      <formula>IF(AND(AL946&lt;0, RIGHT(TEXT(AL946,"0.#"),1)&lt;&gt;"."),TRUE,FALSE)</formula>
    </cfRule>
    <cfRule type="expression" dxfId="2098" priority="2268">
      <formula>IF(AND(AL946&lt;0, RIGHT(TEXT(AL946,"0.#"),1)="."),TRUE,FALSE)</formula>
    </cfRule>
  </conditionalFormatting>
  <conditionalFormatting sqref="AL944:AO945">
    <cfRule type="expression" dxfId="2097" priority="2259">
      <formula>IF(AND(AL944&gt;=0, RIGHT(TEXT(AL944,"0.#"),1)&lt;&gt;"."),TRUE,FALSE)</formula>
    </cfRule>
    <cfRule type="expression" dxfId="2096" priority="2260">
      <formula>IF(AND(AL944&gt;=0, RIGHT(TEXT(AL944,"0.#"),1)="."),TRUE,FALSE)</formula>
    </cfRule>
    <cfRule type="expression" dxfId="2095" priority="2261">
      <formula>IF(AND(AL944&lt;0, RIGHT(TEXT(AL944,"0.#"),1)&lt;&gt;"."),TRUE,FALSE)</formula>
    </cfRule>
    <cfRule type="expression" dxfId="2094" priority="2262">
      <formula>IF(AND(AL944&lt;0, RIGHT(TEXT(AL944,"0.#"),1)="."),TRUE,FALSE)</formula>
    </cfRule>
  </conditionalFormatting>
  <conditionalFormatting sqref="AL979:AO1006">
    <cfRule type="expression" dxfId="2093" priority="2253">
      <formula>IF(AND(AL979&gt;=0, RIGHT(TEXT(AL979,"0.#"),1)&lt;&gt;"."),TRUE,FALSE)</formula>
    </cfRule>
    <cfRule type="expression" dxfId="2092" priority="2254">
      <formula>IF(AND(AL979&gt;=0, RIGHT(TEXT(AL979,"0.#"),1)="."),TRUE,FALSE)</formula>
    </cfRule>
    <cfRule type="expression" dxfId="2091" priority="2255">
      <formula>IF(AND(AL979&lt;0, RIGHT(TEXT(AL979,"0.#"),1)&lt;&gt;"."),TRUE,FALSE)</formula>
    </cfRule>
    <cfRule type="expression" dxfId="2090" priority="2256">
      <formula>IF(AND(AL979&lt;0, RIGHT(TEXT(AL979,"0.#"),1)="."),TRUE,FALSE)</formula>
    </cfRule>
  </conditionalFormatting>
  <conditionalFormatting sqref="AL977:AO978">
    <cfRule type="expression" dxfId="2089" priority="2247">
      <formula>IF(AND(AL977&gt;=0, RIGHT(TEXT(AL977,"0.#"),1)&lt;&gt;"."),TRUE,FALSE)</formula>
    </cfRule>
    <cfRule type="expression" dxfId="2088" priority="2248">
      <formula>IF(AND(AL977&gt;=0, RIGHT(TEXT(AL977,"0.#"),1)="."),TRUE,FALSE)</formula>
    </cfRule>
    <cfRule type="expression" dxfId="2087" priority="2249">
      <formula>IF(AND(AL977&lt;0, RIGHT(TEXT(AL977,"0.#"),1)&lt;&gt;"."),TRUE,FALSE)</formula>
    </cfRule>
    <cfRule type="expression" dxfId="2086" priority="2250">
      <formula>IF(AND(AL977&lt;0, RIGHT(TEXT(AL977,"0.#"),1)="."),TRUE,FALSE)</formula>
    </cfRule>
  </conditionalFormatting>
  <conditionalFormatting sqref="AL1012:AO1039">
    <cfRule type="expression" dxfId="2085" priority="2241">
      <formula>IF(AND(AL1012&gt;=0, RIGHT(TEXT(AL1012,"0.#"),1)&lt;&gt;"."),TRUE,FALSE)</formula>
    </cfRule>
    <cfRule type="expression" dxfId="2084" priority="2242">
      <formula>IF(AND(AL1012&gt;=0, RIGHT(TEXT(AL1012,"0.#"),1)="."),TRUE,FALSE)</formula>
    </cfRule>
    <cfRule type="expression" dxfId="2083" priority="2243">
      <formula>IF(AND(AL1012&lt;0, RIGHT(TEXT(AL1012,"0.#"),1)&lt;&gt;"."),TRUE,FALSE)</formula>
    </cfRule>
    <cfRule type="expression" dxfId="2082" priority="2244">
      <formula>IF(AND(AL1012&lt;0, RIGHT(TEXT(AL1012,"0.#"),1)="."),TRUE,FALSE)</formula>
    </cfRule>
  </conditionalFormatting>
  <conditionalFormatting sqref="AL1010:AO1011">
    <cfRule type="expression" dxfId="2081" priority="2235">
      <formula>IF(AND(AL1010&gt;=0, RIGHT(TEXT(AL1010,"0.#"),1)&lt;&gt;"."),TRUE,FALSE)</formula>
    </cfRule>
    <cfRule type="expression" dxfId="2080" priority="2236">
      <formula>IF(AND(AL1010&gt;=0, RIGHT(TEXT(AL1010,"0.#"),1)="."),TRUE,FALSE)</formula>
    </cfRule>
    <cfRule type="expression" dxfId="2079" priority="2237">
      <formula>IF(AND(AL1010&lt;0, RIGHT(TEXT(AL1010,"0.#"),1)&lt;&gt;"."),TRUE,FALSE)</formula>
    </cfRule>
    <cfRule type="expression" dxfId="2078" priority="2238">
      <formula>IF(AND(AL1010&lt;0, RIGHT(TEXT(AL1010,"0.#"),1)="."),TRUE,FALSE)</formula>
    </cfRule>
  </conditionalFormatting>
  <conditionalFormatting sqref="Y1010:Y1011">
    <cfRule type="expression" dxfId="2077" priority="2233">
      <formula>IF(RIGHT(TEXT(Y1010,"0.#"),1)=".",FALSE,TRUE)</formula>
    </cfRule>
    <cfRule type="expression" dxfId="2076" priority="2234">
      <formula>IF(RIGHT(TEXT(Y1010,"0.#"),1)=".",TRUE,FALSE)</formula>
    </cfRule>
  </conditionalFormatting>
  <conditionalFormatting sqref="AL1045:AO1072">
    <cfRule type="expression" dxfId="2075" priority="2229">
      <formula>IF(AND(AL1045&gt;=0, RIGHT(TEXT(AL1045,"0.#"),1)&lt;&gt;"."),TRUE,FALSE)</formula>
    </cfRule>
    <cfRule type="expression" dxfId="2074" priority="2230">
      <formula>IF(AND(AL1045&gt;=0, RIGHT(TEXT(AL1045,"0.#"),1)="."),TRUE,FALSE)</formula>
    </cfRule>
    <cfRule type="expression" dxfId="2073" priority="2231">
      <formula>IF(AND(AL1045&lt;0, RIGHT(TEXT(AL1045,"0.#"),1)&lt;&gt;"."),TRUE,FALSE)</formula>
    </cfRule>
    <cfRule type="expression" dxfId="2072" priority="2232">
      <formula>IF(AND(AL1045&lt;0, RIGHT(TEXT(AL1045,"0.#"),1)="."),TRUE,FALSE)</formula>
    </cfRule>
  </conditionalFormatting>
  <conditionalFormatting sqref="Y1045:Y1072">
    <cfRule type="expression" dxfId="2071" priority="2227">
      <formula>IF(RIGHT(TEXT(Y1045,"0.#"),1)=".",FALSE,TRUE)</formula>
    </cfRule>
    <cfRule type="expression" dxfId="2070" priority="2228">
      <formula>IF(RIGHT(TEXT(Y1045,"0.#"),1)=".",TRUE,FALSE)</formula>
    </cfRule>
  </conditionalFormatting>
  <conditionalFormatting sqref="AL1043:AO1044">
    <cfRule type="expression" dxfId="2069" priority="2223">
      <formula>IF(AND(AL1043&gt;=0, RIGHT(TEXT(AL1043,"0.#"),1)&lt;&gt;"."),TRUE,FALSE)</formula>
    </cfRule>
    <cfRule type="expression" dxfId="2068" priority="2224">
      <formula>IF(AND(AL1043&gt;=0, RIGHT(TEXT(AL1043,"0.#"),1)="."),TRUE,FALSE)</formula>
    </cfRule>
    <cfRule type="expression" dxfId="2067" priority="2225">
      <formula>IF(AND(AL1043&lt;0, RIGHT(TEXT(AL1043,"0.#"),1)&lt;&gt;"."),TRUE,FALSE)</formula>
    </cfRule>
    <cfRule type="expression" dxfId="2066" priority="2226">
      <formula>IF(AND(AL1043&lt;0, RIGHT(TEXT(AL1043,"0.#"),1)="."),TRUE,FALSE)</formula>
    </cfRule>
  </conditionalFormatting>
  <conditionalFormatting sqref="Y1043:Y1044">
    <cfRule type="expression" dxfId="2065" priority="2221">
      <formula>IF(RIGHT(TEXT(Y1043,"0.#"),1)=".",FALSE,TRUE)</formula>
    </cfRule>
    <cfRule type="expression" dxfId="2064" priority="2222">
      <formula>IF(RIGHT(TEXT(Y1043,"0.#"),1)=".",TRUE,FALSE)</formula>
    </cfRule>
  </conditionalFormatting>
  <conditionalFormatting sqref="AL1078:AO1105">
    <cfRule type="expression" dxfId="2063" priority="2217">
      <formula>IF(AND(AL1078&gt;=0, RIGHT(TEXT(AL1078,"0.#"),1)&lt;&gt;"."),TRUE,FALSE)</formula>
    </cfRule>
    <cfRule type="expression" dxfId="2062" priority="2218">
      <formula>IF(AND(AL1078&gt;=0, RIGHT(TEXT(AL1078,"0.#"),1)="."),TRUE,FALSE)</formula>
    </cfRule>
    <cfRule type="expression" dxfId="2061" priority="2219">
      <formula>IF(AND(AL1078&lt;0, RIGHT(TEXT(AL1078,"0.#"),1)&lt;&gt;"."),TRUE,FALSE)</formula>
    </cfRule>
    <cfRule type="expression" dxfId="2060" priority="2220">
      <formula>IF(AND(AL1078&lt;0, RIGHT(TEXT(AL1078,"0.#"),1)="."),TRUE,FALSE)</formula>
    </cfRule>
  </conditionalFormatting>
  <conditionalFormatting sqref="Y1078:Y1105">
    <cfRule type="expression" dxfId="2059" priority="2215">
      <formula>IF(RIGHT(TEXT(Y1078,"0.#"),1)=".",FALSE,TRUE)</formula>
    </cfRule>
    <cfRule type="expression" dxfId="2058" priority="2216">
      <formula>IF(RIGHT(TEXT(Y1078,"0.#"),1)=".",TRUE,FALSE)</formula>
    </cfRule>
  </conditionalFormatting>
  <conditionalFormatting sqref="AL1076:AO1077">
    <cfRule type="expression" dxfId="2057" priority="2211">
      <formula>IF(AND(AL1076&gt;=0, RIGHT(TEXT(AL1076,"0.#"),1)&lt;&gt;"."),TRUE,FALSE)</formula>
    </cfRule>
    <cfRule type="expression" dxfId="2056" priority="2212">
      <formula>IF(AND(AL1076&gt;=0, RIGHT(TEXT(AL1076,"0.#"),1)="."),TRUE,FALSE)</formula>
    </cfRule>
    <cfRule type="expression" dxfId="2055" priority="2213">
      <formula>IF(AND(AL1076&lt;0, RIGHT(TEXT(AL1076,"0.#"),1)&lt;&gt;"."),TRUE,FALSE)</formula>
    </cfRule>
    <cfRule type="expression" dxfId="2054" priority="2214">
      <formula>IF(AND(AL1076&lt;0, RIGHT(TEXT(AL1076,"0.#"),1)="."),TRUE,FALSE)</formula>
    </cfRule>
  </conditionalFormatting>
  <conditionalFormatting sqref="Y1076:Y1077">
    <cfRule type="expression" dxfId="2053" priority="2209">
      <formula>IF(RIGHT(TEXT(Y1076,"0.#"),1)=".",FALSE,TRUE)</formula>
    </cfRule>
    <cfRule type="expression" dxfId="2052" priority="2210">
      <formula>IF(RIGHT(TEXT(Y1076,"0.#"),1)=".",TRUE,FALSE)</formula>
    </cfRule>
  </conditionalFormatting>
  <conditionalFormatting sqref="AE448">
    <cfRule type="expression" dxfId="2051" priority="2055">
      <formula>IF(RIGHT(TEXT(AE448,"0.#"),1)=".",FALSE,TRUE)</formula>
    </cfRule>
    <cfRule type="expression" dxfId="2050" priority="2056">
      <formula>IF(RIGHT(TEXT(AE448,"0.#"),1)=".",TRUE,FALSE)</formula>
    </cfRule>
  </conditionalFormatting>
  <conditionalFormatting sqref="AM450">
    <cfRule type="expression" dxfId="2049" priority="2045">
      <formula>IF(RIGHT(TEXT(AM450,"0.#"),1)=".",FALSE,TRUE)</formula>
    </cfRule>
    <cfRule type="expression" dxfId="2048" priority="2046">
      <formula>IF(RIGHT(TEXT(AM450,"0.#"),1)=".",TRUE,FALSE)</formula>
    </cfRule>
  </conditionalFormatting>
  <conditionalFormatting sqref="AE449">
    <cfRule type="expression" dxfId="2047" priority="2053">
      <formula>IF(RIGHT(TEXT(AE449,"0.#"),1)=".",FALSE,TRUE)</formula>
    </cfRule>
    <cfRule type="expression" dxfId="2046" priority="2054">
      <formula>IF(RIGHT(TEXT(AE449,"0.#"),1)=".",TRUE,FALSE)</formula>
    </cfRule>
  </conditionalFormatting>
  <conditionalFormatting sqref="AE450">
    <cfRule type="expression" dxfId="2045" priority="2051">
      <formula>IF(RIGHT(TEXT(AE450,"0.#"),1)=".",FALSE,TRUE)</formula>
    </cfRule>
    <cfRule type="expression" dxfId="2044" priority="2052">
      <formula>IF(RIGHT(TEXT(AE450,"0.#"),1)=".",TRUE,FALSE)</formula>
    </cfRule>
  </conditionalFormatting>
  <conditionalFormatting sqref="AM448">
    <cfRule type="expression" dxfId="2043" priority="2049">
      <formula>IF(RIGHT(TEXT(AM448,"0.#"),1)=".",FALSE,TRUE)</formula>
    </cfRule>
    <cfRule type="expression" dxfId="2042" priority="2050">
      <formula>IF(RIGHT(TEXT(AM448,"0.#"),1)=".",TRUE,FALSE)</formula>
    </cfRule>
  </conditionalFormatting>
  <conditionalFormatting sqref="AM449">
    <cfRule type="expression" dxfId="2041" priority="2047">
      <formula>IF(RIGHT(TEXT(AM449,"0.#"),1)=".",FALSE,TRUE)</formula>
    </cfRule>
    <cfRule type="expression" dxfId="2040" priority="2048">
      <formula>IF(RIGHT(TEXT(AM449,"0.#"),1)=".",TRUE,FALSE)</formula>
    </cfRule>
  </conditionalFormatting>
  <conditionalFormatting sqref="AU448">
    <cfRule type="expression" dxfId="2039" priority="2043">
      <formula>IF(RIGHT(TEXT(AU448,"0.#"),1)=".",FALSE,TRUE)</formula>
    </cfRule>
    <cfRule type="expression" dxfId="2038" priority="2044">
      <formula>IF(RIGHT(TEXT(AU448,"0.#"),1)=".",TRUE,FALSE)</formula>
    </cfRule>
  </conditionalFormatting>
  <conditionalFormatting sqref="AU449">
    <cfRule type="expression" dxfId="2037" priority="2041">
      <formula>IF(RIGHT(TEXT(AU449,"0.#"),1)=".",FALSE,TRUE)</formula>
    </cfRule>
    <cfRule type="expression" dxfId="2036" priority="2042">
      <formula>IF(RIGHT(TEXT(AU449,"0.#"),1)=".",TRUE,FALSE)</formula>
    </cfRule>
  </conditionalFormatting>
  <conditionalFormatting sqref="AU450">
    <cfRule type="expression" dxfId="2035" priority="2039">
      <formula>IF(RIGHT(TEXT(AU450,"0.#"),1)=".",FALSE,TRUE)</formula>
    </cfRule>
    <cfRule type="expression" dxfId="2034" priority="2040">
      <formula>IF(RIGHT(TEXT(AU450,"0.#"),1)=".",TRUE,FALSE)</formula>
    </cfRule>
  </conditionalFormatting>
  <conditionalFormatting sqref="AI450">
    <cfRule type="expression" dxfId="2033" priority="2033">
      <formula>IF(RIGHT(TEXT(AI450,"0.#"),1)=".",FALSE,TRUE)</formula>
    </cfRule>
    <cfRule type="expression" dxfId="2032" priority="2034">
      <formula>IF(RIGHT(TEXT(AI450,"0.#"),1)=".",TRUE,FALSE)</formula>
    </cfRule>
  </conditionalFormatting>
  <conditionalFormatting sqref="AI448">
    <cfRule type="expression" dxfId="2031" priority="2037">
      <formula>IF(RIGHT(TEXT(AI448,"0.#"),1)=".",FALSE,TRUE)</formula>
    </cfRule>
    <cfRule type="expression" dxfId="2030" priority="2038">
      <formula>IF(RIGHT(TEXT(AI448,"0.#"),1)=".",TRUE,FALSE)</formula>
    </cfRule>
  </conditionalFormatting>
  <conditionalFormatting sqref="AI449">
    <cfRule type="expression" dxfId="2029" priority="2035">
      <formula>IF(RIGHT(TEXT(AI449,"0.#"),1)=".",FALSE,TRUE)</formula>
    </cfRule>
    <cfRule type="expression" dxfId="2028" priority="2036">
      <formula>IF(RIGHT(TEXT(AI449,"0.#"),1)=".",TRUE,FALSE)</formula>
    </cfRule>
  </conditionalFormatting>
  <conditionalFormatting sqref="AQ449">
    <cfRule type="expression" dxfId="2027" priority="2031">
      <formula>IF(RIGHT(TEXT(AQ449,"0.#"),1)=".",FALSE,TRUE)</formula>
    </cfRule>
    <cfRule type="expression" dxfId="2026" priority="2032">
      <formula>IF(RIGHT(TEXT(AQ449,"0.#"),1)=".",TRUE,FALSE)</formula>
    </cfRule>
  </conditionalFormatting>
  <conditionalFormatting sqref="AQ450">
    <cfRule type="expression" dxfId="2025" priority="2029">
      <formula>IF(RIGHT(TEXT(AQ450,"0.#"),1)=".",FALSE,TRUE)</formula>
    </cfRule>
    <cfRule type="expression" dxfId="2024" priority="2030">
      <formula>IF(RIGHT(TEXT(AQ450,"0.#"),1)=".",TRUE,FALSE)</formula>
    </cfRule>
  </conditionalFormatting>
  <conditionalFormatting sqref="AQ448">
    <cfRule type="expression" dxfId="2023" priority="2027">
      <formula>IF(RIGHT(TEXT(AQ448,"0.#"),1)=".",FALSE,TRUE)</formula>
    </cfRule>
    <cfRule type="expression" dxfId="2022" priority="2028">
      <formula>IF(RIGHT(TEXT(AQ448,"0.#"),1)=".",TRUE,FALSE)</formula>
    </cfRule>
  </conditionalFormatting>
  <conditionalFormatting sqref="AE453">
    <cfRule type="expression" dxfId="2021" priority="2025">
      <formula>IF(RIGHT(TEXT(AE453,"0.#"),1)=".",FALSE,TRUE)</formula>
    </cfRule>
    <cfRule type="expression" dxfId="2020" priority="2026">
      <formula>IF(RIGHT(TEXT(AE453,"0.#"),1)=".",TRUE,FALSE)</formula>
    </cfRule>
  </conditionalFormatting>
  <conditionalFormatting sqref="AM455">
    <cfRule type="expression" dxfId="2019" priority="2015">
      <formula>IF(RIGHT(TEXT(AM455,"0.#"),1)=".",FALSE,TRUE)</formula>
    </cfRule>
    <cfRule type="expression" dxfId="2018" priority="2016">
      <formula>IF(RIGHT(TEXT(AM455,"0.#"),1)=".",TRUE,FALSE)</formula>
    </cfRule>
  </conditionalFormatting>
  <conditionalFormatting sqref="AE454">
    <cfRule type="expression" dxfId="2017" priority="2023">
      <formula>IF(RIGHT(TEXT(AE454,"0.#"),1)=".",FALSE,TRUE)</formula>
    </cfRule>
    <cfRule type="expression" dxfId="2016" priority="2024">
      <formula>IF(RIGHT(TEXT(AE454,"0.#"),1)=".",TRUE,FALSE)</formula>
    </cfRule>
  </conditionalFormatting>
  <conditionalFormatting sqref="AE455">
    <cfRule type="expression" dxfId="2015" priority="2021">
      <formula>IF(RIGHT(TEXT(AE455,"0.#"),1)=".",FALSE,TRUE)</formula>
    </cfRule>
    <cfRule type="expression" dxfId="2014" priority="2022">
      <formula>IF(RIGHT(TEXT(AE455,"0.#"),1)=".",TRUE,FALSE)</formula>
    </cfRule>
  </conditionalFormatting>
  <conditionalFormatting sqref="AM453">
    <cfRule type="expression" dxfId="2013" priority="2019">
      <formula>IF(RIGHT(TEXT(AM453,"0.#"),1)=".",FALSE,TRUE)</formula>
    </cfRule>
    <cfRule type="expression" dxfId="2012" priority="2020">
      <formula>IF(RIGHT(TEXT(AM453,"0.#"),1)=".",TRUE,FALSE)</formula>
    </cfRule>
  </conditionalFormatting>
  <conditionalFormatting sqref="AM454">
    <cfRule type="expression" dxfId="2011" priority="2017">
      <formula>IF(RIGHT(TEXT(AM454,"0.#"),1)=".",FALSE,TRUE)</formula>
    </cfRule>
    <cfRule type="expression" dxfId="2010" priority="2018">
      <formula>IF(RIGHT(TEXT(AM454,"0.#"),1)=".",TRUE,FALSE)</formula>
    </cfRule>
  </conditionalFormatting>
  <conditionalFormatting sqref="AU453">
    <cfRule type="expression" dxfId="2009" priority="2013">
      <formula>IF(RIGHT(TEXT(AU453,"0.#"),1)=".",FALSE,TRUE)</formula>
    </cfRule>
    <cfRule type="expression" dxfId="2008" priority="2014">
      <formula>IF(RIGHT(TEXT(AU453,"0.#"),1)=".",TRUE,FALSE)</formula>
    </cfRule>
  </conditionalFormatting>
  <conditionalFormatting sqref="AU454">
    <cfRule type="expression" dxfId="2007" priority="2011">
      <formula>IF(RIGHT(TEXT(AU454,"0.#"),1)=".",FALSE,TRUE)</formula>
    </cfRule>
    <cfRule type="expression" dxfId="2006" priority="2012">
      <formula>IF(RIGHT(TEXT(AU454,"0.#"),1)=".",TRUE,FALSE)</formula>
    </cfRule>
  </conditionalFormatting>
  <conditionalFormatting sqref="AU455">
    <cfRule type="expression" dxfId="2005" priority="2009">
      <formula>IF(RIGHT(TEXT(AU455,"0.#"),1)=".",FALSE,TRUE)</formula>
    </cfRule>
    <cfRule type="expression" dxfId="2004" priority="2010">
      <formula>IF(RIGHT(TEXT(AU455,"0.#"),1)=".",TRUE,FALSE)</formula>
    </cfRule>
  </conditionalFormatting>
  <conditionalFormatting sqref="AI455">
    <cfRule type="expression" dxfId="2003" priority="2003">
      <formula>IF(RIGHT(TEXT(AI455,"0.#"),1)=".",FALSE,TRUE)</formula>
    </cfRule>
    <cfRule type="expression" dxfId="2002" priority="2004">
      <formula>IF(RIGHT(TEXT(AI455,"0.#"),1)=".",TRUE,FALSE)</formula>
    </cfRule>
  </conditionalFormatting>
  <conditionalFormatting sqref="AI453">
    <cfRule type="expression" dxfId="2001" priority="2007">
      <formula>IF(RIGHT(TEXT(AI453,"0.#"),1)=".",FALSE,TRUE)</formula>
    </cfRule>
    <cfRule type="expression" dxfId="2000" priority="2008">
      <formula>IF(RIGHT(TEXT(AI453,"0.#"),1)=".",TRUE,FALSE)</formula>
    </cfRule>
  </conditionalFormatting>
  <conditionalFormatting sqref="AI454">
    <cfRule type="expression" dxfId="1999" priority="2005">
      <formula>IF(RIGHT(TEXT(AI454,"0.#"),1)=".",FALSE,TRUE)</formula>
    </cfRule>
    <cfRule type="expression" dxfId="1998" priority="2006">
      <formula>IF(RIGHT(TEXT(AI454,"0.#"),1)=".",TRUE,FALSE)</formula>
    </cfRule>
  </conditionalFormatting>
  <conditionalFormatting sqref="AQ454">
    <cfRule type="expression" dxfId="1997" priority="2001">
      <formula>IF(RIGHT(TEXT(AQ454,"0.#"),1)=".",FALSE,TRUE)</formula>
    </cfRule>
    <cfRule type="expression" dxfId="1996" priority="2002">
      <formula>IF(RIGHT(TEXT(AQ454,"0.#"),1)=".",TRUE,FALSE)</formula>
    </cfRule>
  </conditionalFormatting>
  <conditionalFormatting sqref="AQ455">
    <cfRule type="expression" dxfId="1995" priority="1999">
      <formula>IF(RIGHT(TEXT(AQ455,"0.#"),1)=".",FALSE,TRUE)</formula>
    </cfRule>
    <cfRule type="expression" dxfId="1994" priority="2000">
      <formula>IF(RIGHT(TEXT(AQ455,"0.#"),1)=".",TRUE,FALSE)</formula>
    </cfRule>
  </conditionalFormatting>
  <conditionalFormatting sqref="AQ453">
    <cfRule type="expression" dxfId="1993" priority="1997">
      <formula>IF(RIGHT(TEXT(AQ453,"0.#"),1)=".",FALSE,TRUE)</formula>
    </cfRule>
    <cfRule type="expression" dxfId="1992" priority="1998">
      <formula>IF(RIGHT(TEXT(AQ453,"0.#"),1)=".",TRUE,FALSE)</formula>
    </cfRule>
  </conditionalFormatting>
  <conditionalFormatting sqref="AE487">
    <cfRule type="expression" dxfId="1991" priority="1875">
      <formula>IF(RIGHT(TEXT(AE487,"0.#"),1)=".",FALSE,TRUE)</formula>
    </cfRule>
    <cfRule type="expression" dxfId="1990" priority="1876">
      <formula>IF(RIGHT(TEXT(AE487,"0.#"),1)=".",TRUE,FALSE)</formula>
    </cfRule>
  </conditionalFormatting>
  <conditionalFormatting sqref="AE488">
    <cfRule type="expression" dxfId="1989" priority="1873">
      <formula>IF(RIGHT(TEXT(AE488,"0.#"),1)=".",FALSE,TRUE)</formula>
    </cfRule>
    <cfRule type="expression" dxfId="1988" priority="1874">
      <formula>IF(RIGHT(TEXT(AE488,"0.#"),1)=".",TRUE,FALSE)</formula>
    </cfRule>
  </conditionalFormatting>
  <conditionalFormatting sqref="AE489">
    <cfRule type="expression" dxfId="1987" priority="1871">
      <formula>IF(RIGHT(TEXT(AE489,"0.#"),1)=".",FALSE,TRUE)</formula>
    </cfRule>
    <cfRule type="expression" dxfId="1986" priority="1872">
      <formula>IF(RIGHT(TEXT(AE489,"0.#"),1)=".",TRUE,FALSE)</formula>
    </cfRule>
  </conditionalFormatting>
  <conditionalFormatting sqref="AU487">
    <cfRule type="expression" dxfId="1985" priority="1863">
      <formula>IF(RIGHT(TEXT(AU487,"0.#"),1)=".",FALSE,TRUE)</formula>
    </cfRule>
    <cfRule type="expression" dxfId="1984" priority="1864">
      <formula>IF(RIGHT(TEXT(AU487,"0.#"),1)=".",TRUE,FALSE)</formula>
    </cfRule>
  </conditionalFormatting>
  <conditionalFormatting sqref="AU488">
    <cfRule type="expression" dxfId="1983" priority="1861">
      <formula>IF(RIGHT(TEXT(AU488,"0.#"),1)=".",FALSE,TRUE)</formula>
    </cfRule>
    <cfRule type="expression" dxfId="1982" priority="1862">
      <formula>IF(RIGHT(TEXT(AU488,"0.#"),1)=".",TRUE,FALSE)</formula>
    </cfRule>
  </conditionalFormatting>
  <conditionalFormatting sqref="AU489">
    <cfRule type="expression" dxfId="1981" priority="1859">
      <formula>IF(RIGHT(TEXT(AU489,"0.#"),1)=".",FALSE,TRUE)</formula>
    </cfRule>
    <cfRule type="expression" dxfId="1980" priority="1860">
      <formula>IF(RIGHT(TEXT(AU489,"0.#"),1)=".",TRUE,FALSE)</formula>
    </cfRule>
  </conditionalFormatting>
  <conditionalFormatting sqref="AQ488">
    <cfRule type="expression" dxfId="1979" priority="1851">
      <formula>IF(RIGHT(TEXT(AQ488,"0.#"),1)=".",FALSE,TRUE)</formula>
    </cfRule>
    <cfRule type="expression" dxfId="1978" priority="1852">
      <formula>IF(RIGHT(TEXT(AQ488,"0.#"),1)=".",TRUE,FALSE)</formula>
    </cfRule>
  </conditionalFormatting>
  <conditionalFormatting sqref="AQ489">
    <cfRule type="expression" dxfId="1977" priority="1849">
      <formula>IF(RIGHT(TEXT(AQ489,"0.#"),1)=".",FALSE,TRUE)</formula>
    </cfRule>
    <cfRule type="expression" dxfId="1976" priority="1850">
      <formula>IF(RIGHT(TEXT(AQ489,"0.#"),1)=".",TRUE,FALSE)</formula>
    </cfRule>
  </conditionalFormatting>
  <conditionalFormatting sqref="AQ487">
    <cfRule type="expression" dxfId="1975" priority="1847">
      <formula>IF(RIGHT(TEXT(AQ487,"0.#"),1)=".",FALSE,TRUE)</formula>
    </cfRule>
    <cfRule type="expression" dxfId="1974" priority="1848">
      <formula>IF(RIGHT(TEXT(AQ487,"0.#"),1)=".",TRUE,FALSE)</formula>
    </cfRule>
  </conditionalFormatting>
  <conditionalFormatting sqref="AE512">
    <cfRule type="expression" dxfId="1973" priority="1845">
      <formula>IF(RIGHT(TEXT(AE512,"0.#"),1)=".",FALSE,TRUE)</formula>
    </cfRule>
    <cfRule type="expression" dxfId="1972" priority="1846">
      <formula>IF(RIGHT(TEXT(AE512,"0.#"),1)=".",TRUE,FALSE)</formula>
    </cfRule>
  </conditionalFormatting>
  <conditionalFormatting sqref="AE513">
    <cfRule type="expression" dxfId="1971" priority="1843">
      <formula>IF(RIGHT(TEXT(AE513,"0.#"),1)=".",FALSE,TRUE)</formula>
    </cfRule>
    <cfRule type="expression" dxfId="1970" priority="1844">
      <formula>IF(RIGHT(TEXT(AE513,"0.#"),1)=".",TRUE,FALSE)</formula>
    </cfRule>
  </conditionalFormatting>
  <conditionalFormatting sqref="AE514">
    <cfRule type="expression" dxfId="1969" priority="1841">
      <formula>IF(RIGHT(TEXT(AE514,"0.#"),1)=".",FALSE,TRUE)</formula>
    </cfRule>
    <cfRule type="expression" dxfId="1968" priority="1842">
      <formula>IF(RIGHT(TEXT(AE514,"0.#"),1)=".",TRUE,FALSE)</formula>
    </cfRule>
  </conditionalFormatting>
  <conditionalFormatting sqref="AU512">
    <cfRule type="expression" dxfId="1967" priority="1833">
      <formula>IF(RIGHT(TEXT(AU512,"0.#"),1)=".",FALSE,TRUE)</formula>
    </cfRule>
    <cfRule type="expression" dxfId="1966" priority="1834">
      <formula>IF(RIGHT(TEXT(AU512,"0.#"),1)=".",TRUE,FALSE)</formula>
    </cfRule>
  </conditionalFormatting>
  <conditionalFormatting sqref="AU513">
    <cfRule type="expression" dxfId="1965" priority="1831">
      <formula>IF(RIGHT(TEXT(AU513,"0.#"),1)=".",FALSE,TRUE)</formula>
    </cfRule>
    <cfRule type="expression" dxfId="1964" priority="1832">
      <formula>IF(RIGHT(TEXT(AU513,"0.#"),1)=".",TRUE,FALSE)</formula>
    </cfRule>
  </conditionalFormatting>
  <conditionalFormatting sqref="AU514">
    <cfRule type="expression" dxfId="1963" priority="1829">
      <formula>IF(RIGHT(TEXT(AU514,"0.#"),1)=".",FALSE,TRUE)</formula>
    </cfRule>
    <cfRule type="expression" dxfId="1962" priority="1830">
      <formula>IF(RIGHT(TEXT(AU514,"0.#"),1)=".",TRUE,FALSE)</formula>
    </cfRule>
  </conditionalFormatting>
  <conditionalFormatting sqref="AQ513">
    <cfRule type="expression" dxfId="1961" priority="1821">
      <formula>IF(RIGHT(TEXT(AQ513,"0.#"),1)=".",FALSE,TRUE)</formula>
    </cfRule>
    <cfRule type="expression" dxfId="1960" priority="1822">
      <formula>IF(RIGHT(TEXT(AQ513,"0.#"),1)=".",TRUE,FALSE)</formula>
    </cfRule>
  </conditionalFormatting>
  <conditionalFormatting sqref="AQ514">
    <cfRule type="expression" dxfId="1959" priority="1819">
      <formula>IF(RIGHT(TEXT(AQ514,"0.#"),1)=".",FALSE,TRUE)</formula>
    </cfRule>
    <cfRule type="expression" dxfId="1958" priority="1820">
      <formula>IF(RIGHT(TEXT(AQ514,"0.#"),1)=".",TRUE,FALSE)</formula>
    </cfRule>
  </conditionalFormatting>
  <conditionalFormatting sqref="AQ512">
    <cfRule type="expression" dxfId="1957" priority="1817">
      <formula>IF(RIGHT(TEXT(AQ512,"0.#"),1)=".",FALSE,TRUE)</formula>
    </cfRule>
    <cfRule type="expression" dxfId="1956" priority="1818">
      <formula>IF(RIGHT(TEXT(AQ512,"0.#"),1)=".",TRUE,FALSE)</formula>
    </cfRule>
  </conditionalFormatting>
  <conditionalFormatting sqref="AE517">
    <cfRule type="expression" dxfId="1955" priority="1695">
      <formula>IF(RIGHT(TEXT(AE517,"0.#"),1)=".",FALSE,TRUE)</formula>
    </cfRule>
    <cfRule type="expression" dxfId="1954" priority="1696">
      <formula>IF(RIGHT(TEXT(AE517,"0.#"),1)=".",TRUE,FALSE)</formula>
    </cfRule>
  </conditionalFormatting>
  <conditionalFormatting sqref="AE518">
    <cfRule type="expression" dxfId="1953" priority="1693">
      <formula>IF(RIGHT(TEXT(AE518,"0.#"),1)=".",FALSE,TRUE)</formula>
    </cfRule>
    <cfRule type="expression" dxfId="1952" priority="1694">
      <formula>IF(RIGHT(TEXT(AE518,"0.#"),1)=".",TRUE,FALSE)</formula>
    </cfRule>
  </conditionalFormatting>
  <conditionalFormatting sqref="AE519">
    <cfRule type="expression" dxfId="1951" priority="1691">
      <formula>IF(RIGHT(TEXT(AE519,"0.#"),1)=".",FALSE,TRUE)</formula>
    </cfRule>
    <cfRule type="expression" dxfId="1950" priority="1692">
      <formula>IF(RIGHT(TEXT(AE519,"0.#"),1)=".",TRUE,FALSE)</formula>
    </cfRule>
  </conditionalFormatting>
  <conditionalFormatting sqref="AU517">
    <cfRule type="expression" dxfId="1949" priority="1683">
      <formula>IF(RIGHT(TEXT(AU517,"0.#"),1)=".",FALSE,TRUE)</formula>
    </cfRule>
    <cfRule type="expression" dxfId="1948" priority="1684">
      <formula>IF(RIGHT(TEXT(AU517,"0.#"),1)=".",TRUE,FALSE)</formula>
    </cfRule>
  </conditionalFormatting>
  <conditionalFormatting sqref="AU519">
    <cfRule type="expression" dxfId="1947" priority="1679">
      <formula>IF(RIGHT(TEXT(AU519,"0.#"),1)=".",FALSE,TRUE)</formula>
    </cfRule>
    <cfRule type="expression" dxfId="1946" priority="1680">
      <formula>IF(RIGHT(TEXT(AU519,"0.#"),1)=".",TRUE,FALSE)</formula>
    </cfRule>
  </conditionalFormatting>
  <conditionalFormatting sqref="AQ518">
    <cfRule type="expression" dxfId="1945" priority="1671">
      <formula>IF(RIGHT(TEXT(AQ518,"0.#"),1)=".",FALSE,TRUE)</formula>
    </cfRule>
    <cfRule type="expression" dxfId="1944" priority="1672">
      <formula>IF(RIGHT(TEXT(AQ518,"0.#"),1)=".",TRUE,FALSE)</formula>
    </cfRule>
  </conditionalFormatting>
  <conditionalFormatting sqref="AQ519">
    <cfRule type="expression" dxfId="1943" priority="1669">
      <formula>IF(RIGHT(TEXT(AQ519,"0.#"),1)=".",FALSE,TRUE)</formula>
    </cfRule>
    <cfRule type="expression" dxfId="1942" priority="1670">
      <formula>IF(RIGHT(TEXT(AQ519,"0.#"),1)=".",TRUE,FALSE)</formula>
    </cfRule>
  </conditionalFormatting>
  <conditionalFormatting sqref="AQ517">
    <cfRule type="expression" dxfId="1941" priority="1667">
      <formula>IF(RIGHT(TEXT(AQ517,"0.#"),1)=".",FALSE,TRUE)</formula>
    </cfRule>
    <cfRule type="expression" dxfId="1940" priority="1668">
      <formula>IF(RIGHT(TEXT(AQ517,"0.#"),1)=".",TRUE,FALSE)</formula>
    </cfRule>
  </conditionalFormatting>
  <conditionalFormatting sqref="AE522">
    <cfRule type="expression" dxfId="1939" priority="1665">
      <formula>IF(RIGHT(TEXT(AE522,"0.#"),1)=".",FALSE,TRUE)</formula>
    </cfRule>
    <cfRule type="expression" dxfId="1938" priority="1666">
      <formula>IF(RIGHT(TEXT(AE522,"0.#"),1)=".",TRUE,FALSE)</formula>
    </cfRule>
  </conditionalFormatting>
  <conditionalFormatting sqref="AE523">
    <cfRule type="expression" dxfId="1937" priority="1663">
      <formula>IF(RIGHT(TEXT(AE523,"0.#"),1)=".",FALSE,TRUE)</formula>
    </cfRule>
    <cfRule type="expression" dxfId="1936" priority="1664">
      <formula>IF(RIGHT(TEXT(AE523,"0.#"),1)=".",TRUE,FALSE)</formula>
    </cfRule>
  </conditionalFormatting>
  <conditionalFormatting sqref="AE524">
    <cfRule type="expression" dxfId="1935" priority="1661">
      <formula>IF(RIGHT(TEXT(AE524,"0.#"),1)=".",FALSE,TRUE)</formula>
    </cfRule>
    <cfRule type="expression" dxfId="1934" priority="1662">
      <formula>IF(RIGHT(TEXT(AE524,"0.#"),1)=".",TRUE,FALSE)</formula>
    </cfRule>
  </conditionalFormatting>
  <conditionalFormatting sqref="AU522">
    <cfRule type="expression" dxfId="1933" priority="1653">
      <formula>IF(RIGHT(TEXT(AU522,"0.#"),1)=".",FALSE,TRUE)</formula>
    </cfRule>
    <cfRule type="expression" dxfId="1932" priority="1654">
      <formula>IF(RIGHT(TEXT(AU522,"0.#"),1)=".",TRUE,FALSE)</formula>
    </cfRule>
  </conditionalFormatting>
  <conditionalFormatting sqref="AU523">
    <cfRule type="expression" dxfId="1931" priority="1651">
      <formula>IF(RIGHT(TEXT(AU523,"0.#"),1)=".",FALSE,TRUE)</formula>
    </cfRule>
    <cfRule type="expression" dxfId="1930" priority="1652">
      <formula>IF(RIGHT(TEXT(AU523,"0.#"),1)=".",TRUE,FALSE)</formula>
    </cfRule>
  </conditionalFormatting>
  <conditionalFormatting sqref="AU524">
    <cfRule type="expression" dxfId="1929" priority="1649">
      <formula>IF(RIGHT(TEXT(AU524,"0.#"),1)=".",FALSE,TRUE)</formula>
    </cfRule>
    <cfRule type="expression" dxfId="1928" priority="1650">
      <formula>IF(RIGHT(TEXT(AU524,"0.#"),1)=".",TRUE,FALSE)</formula>
    </cfRule>
  </conditionalFormatting>
  <conditionalFormatting sqref="AQ523">
    <cfRule type="expression" dxfId="1927" priority="1641">
      <formula>IF(RIGHT(TEXT(AQ523,"0.#"),1)=".",FALSE,TRUE)</formula>
    </cfRule>
    <cfRule type="expression" dxfId="1926" priority="1642">
      <formula>IF(RIGHT(TEXT(AQ523,"0.#"),1)=".",TRUE,FALSE)</formula>
    </cfRule>
  </conditionalFormatting>
  <conditionalFormatting sqref="AQ524">
    <cfRule type="expression" dxfId="1925" priority="1639">
      <formula>IF(RIGHT(TEXT(AQ524,"0.#"),1)=".",FALSE,TRUE)</formula>
    </cfRule>
    <cfRule type="expression" dxfId="1924" priority="1640">
      <formula>IF(RIGHT(TEXT(AQ524,"0.#"),1)=".",TRUE,FALSE)</formula>
    </cfRule>
  </conditionalFormatting>
  <conditionalFormatting sqref="AQ522">
    <cfRule type="expression" dxfId="1923" priority="1637">
      <formula>IF(RIGHT(TEXT(AQ522,"0.#"),1)=".",FALSE,TRUE)</formula>
    </cfRule>
    <cfRule type="expression" dxfId="1922" priority="1638">
      <formula>IF(RIGHT(TEXT(AQ522,"0.#"),1)=".",TRUE,FALSE)</formula>
    </cfRule>
  </conditionalFormatting>
  <conditionalFormatting sqref="AE527">
    <cfRule type="expression" dxfId="1921" priority="1635">
      <formula>IF(RIGHT(TEXT(AE527,"0.#"),1)=".",FALSE,TRUE)</formula>
    </cfRule>
    <cfRule type="expression" dxfId="1920" priority="1636">
      <formula>IF(RIGHT(TEXT(AE527,"0.#"),1)=".",TRUE,FALSE)</formula>
    </cfRule>
  </conditionalFormatting>
  <conditionalFormatting sqref="AE528">
    <cfRule type="expression" dxfId="1919" priority="1633">
      <formula>IF(RIGHT(TEXT(AE528,"0.#"),1)=".",FALSE,TRUE)</formula>
    </cfRule>
    <cfRule type="expression" dxfId="1918" priority="1634">
      <formula>IF(RIGHT(TEXT(AE528,"0.#"),1)=".",TRUE,FALSE)</formula>
    </cfRule>
  </conditionalFormatting>
  <conditionalFormatting sqref="AE529">
    <cfRule type="expression" dxfId="1917" priority="1631">
      <formula>IF(RIGHT(TEXT(AE529,"0.#"),1)=".",FALSE,TRUE)</formula>
    </cfRule>
    <cfRule type="expression" dxfId="1916" priority="1632">
      <formula>IF(RIGHT(TEXT(AE529,"0.#"),1)=".",TRUE,FALSE)</formula>
    </cfRule>
  </conditionalFormatting>
  <conditionalFormatting sqref="AU527">
    <cfRule type="expression" dxfId="1915" priority="1623">
      <formula>IF(RIGHT(TEXT(AU527,"0.#"),1)=".",FALSE,TRUE)</formula>
    </cfRule>
    <cfRule type="expression" dxfId="1914" priority="1624">
      <formula>IF(RIGHT(TEXT(AU527,"0.#"),1)=".",TRUE,FALSE)</formula>
    </cfRule>
  </conditionalFormatting>
  <conditionalFormatting sqref="AU528">
    <cfRule type="expression" dxfId="1913" priority="1621">
      <formula>IF(RIGHT(TEXT(AU528,"0.#"),1)=".",FALSE,TRUE)</formula>
    </cfRule>
    <cfRule type="expression" dxfId="1912" priority="1622">
      <formula>IF(RIGHT(TEXT(AU528,"0.#"),1)=".",TRUE,FALSE)</formula>
    </cfRule>
  </conditionalFormatting>
  <conditionalFormatting sqref="AU529">
    <cfRule type="expression" dxfId="1911" priority="1619">
      <formula>IF(RIGHT(TEXT(AU529,"0.#"),1)=".",FALSE,TRUE)</formula>
    </cfRule>
    <cfRule type="expression" dxfId="1910" priority="1620">
      <formula>IF(RIGHT(TEXT(AU529,"0.#"),1)=".",TRUE,FALSE)</formula>
    </cfRule>
  </conditionalFormatting>
  <conditionalFormatting sqref="AQ528">
    <cfRule type="expression" dxfId="1909" priority="1611">
      <formula>IF(RIGHT(TEXT(AQ528,"0.#"),1)=".",FALSE,TRUE)</formula>
    </cfRule>
    <cfRule type="expression" dxfId="1908" priority="1612">
      <formula>IF(RIGHT(TEXT(AQ528,"0.#"),1)=".",TRUE,FALSE)</formula>
    </cfRule>
  </conditionalFormatting>
  <conditionalFormatting sqref="AQ529">
    <cfRule type="expression" dxfId="1907" priority="1609">
      <formula>IF(RIGHT(TEXT(AQ529,"0.#"),1)=".",FALSE,TRUE)</formula>
    </cfRule>
    <cfRule type="expression" dxfId="1906" priority="1610">
      <formula>IF(RIGHT(TEXT(AQ529,"0.#"),1)=".",TRUE,FALSE)</formula>
    </cfRule>
  </conditionalFormatting>
  <conditionalFormatting sqref="AQ527">
    <cfRule type="expression" dxfId="1905" priority="1607">
      <formula>IF(RIGHT(TEXT(AQ527,"0.#"),1)=".",FALSE,TRUE)</formula>
    </cfRule>
    <cfRule type="expression" dxfId="1904" priority="1608">
      <formula>IF(RIGHT(TEXT(AQ527,"0.#"),1)=".",TRUE,FALSE)</formula>
    </cfRule>
  </conditionalFormatting>
  <conditionalFormatting sqref="AE532">
    <cfRule type="expression" dxfId="1903" priority="1605">
      <formula>IF(RIGHT(TEXT(AE532,"0.#"),1)=".",FALSE,TRUE)</formula>
    </cfRule>
    <cfRule type="expression" dxfId="1902" priority="1606">
      <formula>IF(RIGHT(TEXT(AE532,"0.#"),1)=".",TRUE,FALSE)</formula>
    </cfRule>
  </conditionalFormatting>
  <conditionalFormatting sqref="AM534">
    <cfRule type="expression" dxfId="1901" priority="1595">
      <formula>IF(RIGHT(TEXT(AM534,"0.#"),1)=".",FALSE,TRUE)</formula>
    </cfRule>
    <cfRule type="expression" dxfId="1900" priority="1596">
      <formula>IF(RIGHT(TEXT(AM534,"0.#"),1)=".",TRUE,FALSE)</formula>
    </cfRule>
  </conditionalFormatting>
  <conditionalFormatting sqref="AE533">
    <cfRule type="expression" dxfId="1899" priority="1603">
      <formula>IF(RIGHT(TEXT(AE533,"0.#"),1)=".",FALSE,TRUE)</formula>
    </cfRule>
    <cfRule type="expression" dxfId="1898" priority="1604">
      <formula>IF(RIGHT(TEXT(AE533,"0.#"),1)=".",TRUE,FALSE)</formula>
    </cfRule>
  </conditionalFormatting>
  <conditionalFormatting sqref="AE534">
    <cfRule type="expression" dxfId="1897" priority="1601">
      <formula>IF(RIGHT(TEXT(AE534,"0.#"),1)=".",FALSE,TRUE)</formula>
    </cfRule>
    <cfRule type="expression" dxfId="1896" priority="1602">
      <formula>IF(RIGHT(TEXT(AE534,"0.#"),1)=".",TRUE,FALSE)</formula>
    </cfRule>
  </conditionalFormatting>
  <conditionalFormatting sqref="AM532">
    <cfRule type="expression" dxfId="1895" priority="1599">
      <formula>IF(RIGHT(TEXT(AM532,"0.#"),1)=".",FALSE,TRUE)</formula>
    </cfRule>
    <cfRule type="expression" dxfId="1894" priority="1600">
      <formula>IF(RIGHT(TEXT(AM532,"0.#"),1)=".",TRUE,FALSE)</formula>
    </cfRule>
  </conditionalFormatting>
  <conditionalFormatting sqref="AM533">
    <cfRule type="expression" dxfId="1893" priority="1597">
      <formula>IF(RIGHT(TEXT(AM533,"0.#"),1)=".",FALSE,TRUE)</formula>
    </cfRule>
    <cfRule type="expression" dxfId="1892" priority="1598">
      <formula>IF(RIGHT(TEXT(AM533,"0.#"),1)=".",TRUE,FALSE)</formula>
    </cfRule>
  </conditionalFormatting>
  <conditionalFormatting sqref="AU532">
    <cfRule type="expression" dxfId="1891" priority="1593">
      <formula>IF(RIGHT(TEXT(AU532,"0.#"),1)=".",FALSE,TRUE)</formula>
    </cfRule>
    <cfRule type="expression" dxfId="1890" priority="1594">
      <formula>IF(RIGHT(TEXT(AU532,"0.#"),1)=".",TRUE,FALSE)</formula>
    </cfRule>
  </conditionalFormatting>
  <conditionalFormatting sqref="AU533">
    <cfRule type="expression" dxfId="1889" priority="1591">
      <formula>IF(RIGHT(TEXT(AU533,"0.#"),1)=".",FALSE,TRUE)</formula>
    </cfRule>
    <cfRule type="expression" dxfId="1888" priority="1592">
      <formula>IF(RIGHT(TEXT(AU533,"0.#"),1)=".",TRUE,FALSE)</formula>
    </cfRule>
  </conditionalFormatting>
  <conditionalFormatting sqref="AU534">
    <cfRule type="expression" dxfId="1887" priority="1589">
      <formula>IF(RIGHT(TEXT(AU534,"0.#"),1)=".",FALSE,TRUE)</formula>
    </cfRule>
    <cfRule type="expression" dxfId="1886" priority="1590">
      <formula>IF(RIGHT(TEXT(AU534,"0.#"),1)=".",TRUE,FALSE)</formula>
    </cfRule>
  </conditionalFormatting>
  <conditionalFormatting sqref="AI534">
    <cfRule type="expression" dxfId="1885" priority="1583">
      <formula>IF(RIGHT(TEXT(AI534,"0.#"),1)=".",FALSE,TRUE)</formula>
    </cfRule>
    <cfRule type="expression" dxfId="1884" priority="1584">
      <formula>IF(RIGHT(TEXT(AI534,"0.#"),1)=".",TRUE,FALSE)</formula>
    </cfRule>
  </conditionalFormatting>
  <conditionalFormatting sqref="AI532">
    <cfRule type="expression" dxfId="1883" priority="1587">
      <formula>IF(RIGHT(TEXT(AI532,"0.#"),1)=".",FALSE,TRUE)</formula>
    </cfRule>
    <cfRule type="expression" dxfId="1882" priority="1588">
      <formula>IF(RIGHT(TEXT(AI532,"0.#"),1)=".",TRUE,FALSE)</formula>
    </cfRule>
  </conditionalFormatting>
  <conditionalFormatting sqref="AI533">
    <cfRule type="expression" dxfId="1881" priority="1585">
      <formula>IF(RIGHT(TEXT(AI533,"0.#"),1)=".",FALSE,TRUE)</formula>
    </cfRule>
    <cfRule type="expression" dxfId="1880" priority="1586">
      <formula>IF(RIGHT(TEXT(AI533,"0.#"),1)=".",TRUE,FALSE)</formula>
    </cfRule>
  </conditionalFormatting>
  <conditionalFormatting sqref="AQ533">
    <cfRule type="expression" dxfId="1879" priority="1581">
      <formula>IF(RIGHT(TEXT(AQ533,"0.#"),1)=".",FALSE,TRUE)</formula>
    </cfRule>
    <cfRule type="expression" dxfId="1878" priority="1582">
      <formula>IF(RIGHT(TEXT(AQ533,"0.#"),1)=".",TRUE,FALSE)</formula>
    </cfRule>
  </conditionalFormatting>
  <conditionalFormatting sqref="AQ534">
    <cfRule type="expression" dxfId="1877" priority="1579">
      <formula>IF(RIGHT(TEXT(AQ534,"0.#"),1)=".",FALSE,TRUE)</formula>
    </cfRule>
    <cfRule type="expression" dxfId="1876" priority="1580">
      <formula>IF(RIGHT(TEXT(AQ534,"0.#"),1)=".",TRUE,FALSE)</formula>
    </cfRule>
  </conditionalFormatting>
  <conditionalFormatting sqref="AQ532">
    <cfRule type="expression" dxfId="1875" priority="1577">
      <formula>IF(RIGHT(TEXT(AQ532,"0.#"),1)=".",FALSE,TRUE)</formula>
    </cfRule>
    <cfRule type="expression" dxfId="1874" priority="1578">
      <formula>IF(RIGHT(TEXT(AQ532,"0.#"),1)=".",TRUE,FALSE)</formula>
    </cfRule>
  </conditionalFormatting>
  <conditionalFormatting sqref="AE541">
    <cfRule type="expression" dxfId="1873" priority="1575">
      <formula>IF(RIGHT(TEXT(AE541,"0.#"),1)=".",FALSE,TRUE)</formula>
    </cfRule>
    <cfRule type="expression" dxfId="1872" priority="1576">
      <formula>IF(RIGHT(TEXT(AE541,"0.#"),1)=".",TRUE,FALSE)</formula>
    </cfRule>
  </conditionalFormatting>
  <conditionalFormatting sqref="AE542">
    <cfRule type="expression" dxfId="1871" priority="1573">
      <formula>IF(RIGHT(TEXT(AE542,"0.#"),1)=".",FALSE,TRUE)</formula>
    </cfRule>
    <cfRule type="expression" dxfId="1870" priority="1574">
      <formula>IF(RIGHT(TEXT(AE542,"0.#"),1)=".",TRUE,FALSE)</formula>
    </cfRule>
  </conditionalFormatting>
  <conditionalFormatting sqref="AE543">
    <cfRule type="expression" dxfId="1869" priority="1571">
      <formula>IF(RIGHT(TEXT(AE543,"0.#"),1)=".",FALSE,TRUE)</formula>
    </cfRule>
    <cfRule type="expression" dxfId="1868" priority="1572">
      <formula>IF(RIGHT(TEXT(AE543,"0.#"),1)=".",TRUE,FALSE)</formula>
    </cfRule>
  </conditionalFormatting>
  <conditionalFormatting sqref="AU541">
    <cfRule type="expression" dxfId="1867" priority="1563">
      <formula>IF(RIGHT(TEXT(AU541,"0.#"),1)=".",FALSE,TRUE)</formula>
    </cfRule>
    <cfRule type="expression" dxfId="1866" priority="1564">
      <formula>IF(RIGHT(TEXT(AU541,"0.#"),1)=".",TRUE,FALSE)</formula>
    </cfRule>
  </conditionalFormatting>
  <conditionalFormatting sqref="AU542">
    <cfRule type="expression" dxfId="1865" priority="1561">
      <formula>IF(RIGHT(TEXT(AU542,"0.#"),1)=".",FALSE,TRUE)</formula>
    </cfRule>
    <cfRule type="expression" dxfId="1864" priority="1562">
      <formula>IF(RIGHT(TEXT(AU542,"0.#"),1)=".",TRUE,FALSE)</formula>
    </cfRule>
  </conditionalFormatting>
  <conditionalFormatting sqref="AU543">
    <cfRule type="expression" dxfId="1863" priority="1559">
      <formula>IF(RIGHT(TEXT(AU543,"0.#"),1)=".",FALSE,TRUE)</formula>
    </cfRule>
    <cfRule type="expression" dxfId="1862" priority="1560">
      <formula>IF(RIGHT(TEXT(AU543,"0.#"),1)=".",TRUE,FALSE)</formula>
    </cfRule>
  </conditionalFormatting>
  <conditionalFormatting sqref="AQ542">
    <cfRule type="expression" dxfId="1861" priority="1551">
      <formula>IF(RIGHT(TEXT(AQ542,"0.#"),1)=".",FALSE,TRUE)</formula>
    </cfRule>
    <cfRule type="expression" dxfId="1860" priority="1552">
      <formula>IF(RIGHT(TEXT(AQ542,"0.#"),1)=".",TRUE,FALSE)</formula>
    </cfRule>
  </conditionalFormatting>
  <conditionalFormatting sqref="AQ543">
    <cfRule type="expression" dxfId="1859" priority="1549">
      <formula>IF(RIGHT(TEXT(AQ543,"0.#"),1)=".",FALSE,TRUE)</formula>
    </cfRule>
    <cfRule type="expression" dxfId="1858" priority="1550">
      <formula>IF(RIGHT(TEXT(AQ543,"0.#"),1)=".",TRUE,FALSE)</formula>
    </cfRule>
  </conditionalFormatting>
  <conditionalFormatting sqref="AQ541">
    <cfRule type="expression" dxfId="1857" priority="1547">
      <formula>IF(RIGHT(TEXT(AQ541,"0.#"),1)=".",FALSE,TRUE)</formula>
    </cfRule>
    <cfRule type="expression" dxfId="1856" priority="1548">
      <formula>IF(RIGHT(TEXT(AQ541,"0.#"),1)=".",TRUE,FALSE)</formula>
    </cfRule>
  </conditionalFormatting>
  <conditionalFormatting sqref="AE566">
    <cfRule type="expression" dxfId="1855" priority="1545">
      <formula>IF(RIGHT(TEXT(AE566,"0.#"),1)=".",FALSE,TRUE)</formula>
    </cfRule>
    <cfRule type="expression" dxfId="1854" priority="1546">
      <formula>IF(RIGHT(TEXT(AE566,"0.#"),1)=".",TRUE,FALSE)</formula>
    </cfRule>
  </conditionalFormatting>
  <conditionalFormatting sqref="AE567">
    <cfRule type="expression" dxfId="1853" priority="1543">
      <formula>IF(RIGHT(TEXT(AE567,"0.#"),1)=".",FALSE,TRUE)</formula>
    </cfRule>
    <cfRule type="expression" dxfId="1852" priority="1544">
      <formula>IF(RIGHT(TEXT(AE567,"0.#"),1)=".",TRUE,FALSE)</formula>
    </cfRule>
  </conditionalFormatting>
  <conditionalFormatting sqref="AE568">
    <cfRule type="expression" dxfId="1851" priority="1541">
      <formula>IF(RIGHT(TEXT(AE568,"0.#"),1)=".",FALSE,TRUE)</formula>
    </cfRule>
    <cfRule type="expression" dxfId="1850" priority="1542">
      <formula>IF(RIGHT(TEXT(AE568,"0.#"),1)=".",TRUE,FALSE)</formula>
    </cfRule>
  </conditionalFormatting>
  <conditionalFormatting sqref="AU566">
    <cfRule type="expression" dxfId="1849" priority="1533">
      <formula>IF(RIGHT(TEXT(AU566,"0.#"),1)=".",FALSE,TRUE)</formula>
    </cfRule>
    <cfRule type="expression" dxfId="1848" priority="1534">
      <formula>IF(RIGHT(TEXT(AU566,"0.#"),1)=".",TRUE,FALSE)</formula>
    </cfRule>
  </conditionalFormatting>
  <conditionalFormatting sqref="AU567">
    <cfRule type="expression" dxfId="1847" priority="1531">
      <formula>IF(RIGHT(TEXT(AU567,"0.#"),1)=".",FALSE,TRUE)</formula>
    </cfRule>
    <cfRule type="expression" dxfId="1846" priority="1532">
      <formula>IF(RIGHT(TEXT(AU567,"0.#"),1)=".",TRUE,FALSE)</formula>
    </cfRule>
  </conditionalFormatting>
  <conditionalFormatting sqref="AU568">
    <cfRule type="expression" dxfId="1845" priority="1529">
      <formula>IF(RIGHT(TEXT(AU568,"0.#"),1)=".",FALSE,TRUE)</formula>
    </cfRule>
    <cfRule type="expression" dxfId="1844" priority="1530">
      <formula>IF(RIGHT(TEXT(AU568,"0.#"),1)=".",TRUE,FALSE)</formula>
    </cfRule>
  </conditionalFormatting>
  <conditionalFormatting sqref="AQ567">
    <cfRule type="expression" dxfId="1843" priority="1521">
      <formula>IF(RIGHT(TEXT(AQ567,"0.#"),1)=".",FALSE,TRUE)</formula>
    </cfRule>
    <cfRule type="expression" dxfId="1842" priority="1522">
      <formula>IF(RIGHT(TEXT(AQ567,"0.#"),1)=".",TRUE,FALSE)</formula>
    </cfRule>
  </conditionalFormatting>
  <conditionalFormatting sqref="AQ568">
    <cfRule type="expression" dxfId="1841" priority="1519">
      <formula>IF(RIGHT(TEXT(AQ568,"0.#"),1)=".",FALSE,TRUE)</formula>
    </cfRule>
    <cfRule type="expression" dxfId="1840" priority="1520">
      <formula>IF(RIGHT(TEXT(AQ568,"0.#"),1)=".",TRUE,FALSE)</formula>
    </cfRule>
  </conditionalFormatting>
  <conditionalFormatting sqref="AQ566">
    <cfRule type="expression" dxfId="1839" priority="1517">
      <formula>IF(RIGHT(TEXT(AQ566,"0.#"),1)=".",FALSE,TRUE)</formula>
    </cfRule>
    <cfRule type="expression" dxfId="1838" priority="1518">
      <formula>IF(RIGHT(TEXT(AQ566,"0.#"),1)=".",TRUE,FALSE)</formula>
    </cfRule>
  </conditionalFormatting>
  <conditionalFormatting sqref="AE546">
    <cfRule type="expression" dxfId="1837" priority="1515">
      <formula>IF(RIGHT(TEXT(AE546,"0.#"),1)=".",FALSE,TRUE)</formula>
    </cfRule>
    <cfRule type="expression" dxfId="1836" priority="1516">
      <formula>IF(RIGHT(TEXT(AE546,"0.#"),1)=".",TRUE,FALSE)</formula>
    </cfRule>
  </conditionalFormatting>
  <conditionalFormatting sqref="AE547">
    <cfRule type="expression" dxfId="1835" priority="1513">
      <formula>IF(RIGHT(TEXT(AE547,"0.#"),1)=".",FALSE,TRUE)</formula>
    </cfRule>
    <cfRule type="expression" dxfId="1834" priority="1514">
      <formula>IF(RIGHT(TEXT(AE547,"0.#"),1)=".",TRUE,FALSE)</formula>
    </cfRule>
  </conditionalFormatting>
  <conditionalFormatting sqref="AE548">
    <cfRule type="expression" dxfId="1833" priority="1511">
      <formula>IF(RIGHT(TEXT(AE548,"0.#"),1)=".",FALSE,TRUE)</formula>
    </cfRule>
    <cfRule type="expression" dxfId="1832" priority="1512">
      <formula>IF(RIGHT(TEXT(AE548,"0.#"),1)=".",TRUE,FALSE)</formula>
    </cfRule>
  </conditionalFormatting>
  <conditionalFormatting sqref="AU546">
    <cfRule type="expression" dxfId="1831" priority="1503">
      <formula>IF(RIGHT(TEXT(AU546,"0.#"),1)=".",FALSE,TRUE)</formula>
    </cfRule>
    <cfRule type="expression" dxfId="1830" priority="1504">
      <formula>IF(RIGHT(TEXT(AU546,"0.#"),1)=".",TRUE,FALSE)</formula>
    </cfRule>
  </conditionalFormatting>
  <conditionalFormatting sqref="AU547">
    <cfRule type="expression" dxfId="1829" priority="1501">
      <formula>IF(RIGHT(TEXT(AU547,"0.#"),1)=".",FALSE,TRUE)</formula>
    </cfRule>
    <cfRule type="expression" dxfId="1828" priority="1502">
      <formula>IF(RIGHT(TEXT(AU547,"0.#"),1)=".",TRUE,FALSE)</formula>
    </cfRule>
  </conditionalFormatting>
  <conditionalFormatting sqref="AU548">
    <cfRule type="expression" dxfId="1827" priority="1499">
      <formula>IF(RIGHT(TEXT(AU548,"0.#"),1)=".",FALSE,TRUE)</formula>
    </cfRule>
    <cfRule type="expression" dxfId="1826" priority="1500">
      <formula>IF(RIGHT(TEXT(AU548,"0.#"),1)=".",TRUE,FALSE)</formula>
    </cfRule>
  </conditionalFormatting>
  <conditionalFormatting sqref="AQ547">
    <cfRule type="expression" dxfId="1825" priority="1491">
      <formula>IF(RIGHT(TEXT(AQ547,"0.#"),1)=".",FALSE,TRUE)</formula>
    </cfRule>
    <cfRule type="expression" dxfId="1824" priority="1492">
      <formula>IF(RIGHT(TEXT(AQ547,"0.#"),1)=".",TRUE,FALSE)</formula>
    </cfRule>
  </conditionalFormatting>
  <conditionalFormatting sqref="AQ546">
    <cfRule type="expression" dxfId="1823" priority="1487">
      <formula>IF(RIGHT(TEXT(AQ546,"0.#"),1)=".",FALSE,TRUE)</formula>
    </cfRule>
    <cfRule type="expression" dxfId="1822" priority="1488">
      <formula>IF(RIGHT(TEXT(AQ546,"0.#"),1)=".",TRUE,FALSE)</formula>
    </cfRule>
  </conditionalFormatting>
  <conditionalFormatting sqref="AE551">
    <cfRule type="expression" dxfId="1821" priority="1485">
      <formula>IF(RIGHT(TEXT(AE551,"0.#"),1)=".",FALSE,TRUE)</formula>
    </cfRule>
    <cfRule type="expression" dxfId="1820" priority="1486">
      <formula>IF(RIGHT(TEXT(AE551,"0.#"),1)=".",TRUE,FALSE)</formula>
    </cfRule>
  </conditionalFormatting>
  <conditionalFormatting sqref="AE553">
    <cfRule type="expression" dxfId="1819" priority="1481">
      <formula>IF(RIGHT(TEXT(AE553,"0.#"),1)=".",FALSE,TRUE)</formula>
    </cfRule>
    <cfRule type="expression" dxfId="1818" priority="1482">
      <formula>IF(RIGHT(TEXT(AE553,"0.#"),1)=".",TRUE,FALSE)</formula>
    </cfRule>
  </conditionalFormatting>
  <conditionalFormatting sqref="AU551">
    <cfRule type="expression" dxfId="1817" priority="1473">
      <formula>IF(RIGHT(TEXT(AU551,"0.#"),1)=".",FALSE,TRUE)</formula>
    </cfRule>
    <cfRule type="expression" dxfId="1816" priority="1474">
      <formula>IF(RIGHT(TEXT(AU551,"0.#"),1)=".",TRUE,FALSE)</formula>
    </cfRule>
  </conditionalFormatting>
  <conditionalFormatting sqref="AU553">
    <cfRule type="expression" dxfId="1815" priority="1469">
      <formula>IF(RIGHT(TEXT(AU553,"0.#"),1)=".",FALSE,TRUE)</formula>
    </cfRule>
    <cfRule type="expression" dxfId="1814" priority="1470">
      <formula>IF(RIGHT(TEXT(AU553,"0.#"),1)=".",TRUE,FALSE)</formula>
    </cfRule>
  </conditionalFormatting>
  <conditionalFormatting sqref="AQ552">
    <cfRule type="expression" dxfId="1813" priority="1461">
      <formula>IF(RIGHT(TEXT(AQ552,"0.#"),1)=".",FALSE,TRUE)</formula>
    </cfRule>
    <cfRule type="expression" dxfId="1812" priority="1462">
      <formula>IF(RIGHT(TEXT(AQ552,"0.#"),1)=".",TRUE,FALSE)</formula>
    </cfRule>
  </conditionalFormatting>
  <conditionalFormatting sqref="AU561">
    <cfRule type="expression" dxfId="1811" priority="1413">
      <formula>IF(RIGHT(TEXT(AU561,"0.#"),1)=".",FALSE,TRUE)</formula>
    </cfRule>
    <cfRule type="expression" dxfId="1810" priority="1414">
      <formula>IF(RIGHT(TEXT(AU561,"0.#"),1)=".",TRUE,FALSE)</formula>
    </cfRule>
  </conditionalFormatting>
  <conditionalFormatting sqref="AU562">
    <cfRule type="expression" dxfId="1809" priority="1411">
      <formula>IF(RIGHT(TEXT(AU562,"0.#"),1)=".",FALSE,TRUE)</formula>
    </cfRule>
    <cfRule type="expression" dxfId="1808" priority="1412">
      <formula>IF(RIGHT(TEXT(AU562,"0.#"),1)=".",TRUE,FALSE)</formula>
    </cfRule>
  </conditionalFormatting>
  <conditionalFormatting sqref="AU563">
    <cfRule type="expression" dxfId="1807" priority="1409">
      <formula>IF(RIGHT(TEXT(AU563,"0.#"),1)=".",FALSE,TRUE)</formula>
    </cfRule>
    <cfRule type="expression" dxfId="1806" priority="1410">
      <formula>IF(RIGHT(TEXT(AU563,"0.#"),1)=".",TRUE,FALSE)</formula>
    </cfRule>
  </conditionalFormatting>
  <conditionalFormatting sqref="AQ562">
    <cfRule type="expression" dxfId="1805" priority="1401">
      <formula>IF(RIGHT(TEXT(AQ562,"0.#"),1)=".",FALSE,TRUE)</formula>
    </cfRule>
    <cfRule type="expression" dxfId="1804" priority="1402">
      <formula>IF(RIGHT(TEXT(AQ562,"0.#"),1)=".",TRUE,FALSE)</formula>
    </cfRule>
  </conditionalFormatting>
  <conditionalFormatting sqref="AQ563">
    <cfRule type="expression" dxfId="1803" priority="1399">
      <formula>IF(RIGHT(TEXT(AQ563,"0.#"),1)=".",FALSE,TRUE)</formula>
    </cfRule>
    <cfRule type="expression" dxfId="1802" priority="1400">
      <formula>IF(RIGHT(TEXT(AQ563,"0.#"),1)=".",TRUE,FALSE)</formula>
    </cfRule>
  </conditionalFormatting>
  <conditionalFormatting sqref="AQ561">
    <cfRule type="expression" dxfId="1801" priority="1397">
      <formula>IF(RIGHT(TEXT(AQ561,"0.#"),1)=".",FALSE,TRUE)</formula>
    </cfRule>
    <cfRule type="expression" dxfId="1800" priority="1398">
      <formula>IF(RIGHT(TEXT(AQ561,"0.#"),1)=".",TRUE,FALSE)</formula>
    </cfRule>
  </conditionalFormatting>
  <conditionalFormatting sqref="AE571">
    <cfRule type="expression" dxfId="1799" priority="1395">
      <formula>IF(RIGHT(TEXT(AE571,"0.#"),1)=".",FALSE,TRUE)</formula>
    </cfRule>
    <cfRule type="expression" dxfId="1798" priority="1396">
      <formula>IF(RIGHT(TEXT(AE571,"0.#"),1)=".",TRUE,FALSE)</formula>
    </cfRule>
  </conditionalFormatting>
  <conditionalFormatting sqref="AE572">
    <cfRule type="expression" dxfId="1797" priority="1393">
      <formula>IF(RIGHT(TEXT(AE572,"0.#"),1)=".",FALSE,TRUE)</formula>
    </cfRule>
    <cfRule type="expression" dxfId="1796" priority="1394">
      <formula>IF(RIGHT(TEXT(AE572,"0.#"),1)=".",TRUE,FALSE)</formula>
    </cfRule>
  </conditionalFormatting>
  <conditionalFormatting sqref="AE573">
    <cfRule type="expression" dxfId="1795" priority="1391">
      <formula>IF(RIGHT(TEXT(AE573,"0.#"),1)=".",FALSE,TRUE)</formula>
    </cfRule>
    <cfRule type="expression" dxfId="1794" priority="1392">
      <formula>IF(RIGHT(TEXT(AE573,"0.#"),1)=".",TRUE,FALSE)</formula>
    </cfRule>
  </conditionalFormatting>
  <conditionalFormatting sqref="AU571">
    <cfRule type="expression" dxfId="1793" priority="1383">
      <formula>IF(RIGHT(TEXT(AU571,"0.#"),1)=".",FALSE,TRUE)</formula>
    </cfRule>
    <cfRule type="expression" dxfId="1792" priority="1384">
      <formula>IF(RIGHT(TEXT(AU571,"0.#"),1)=".",TRUE,FALSE)</formula>
    </cfRule>
  </conditionalFormatting>
  <conditionalFormatting sqref="AU572">
    <cfRule type="expression" dxfId="1791" priority="1381">
      <formula>IF(RIGHT(TEXT(AU572,"0.#"),1)=".",FALSE,TRUE)</formula>
    </cfRule>
    <cfRule type="expression" dxfId="1790" priority="1382">
      <formula>IF(RIGHT(TEXT(AU572,"0.#"),1)=".",TRUE,FALSE)</formula>
    </cfRule>
  </conditionalFormatting>
  <conditionalFormatting sqref="AU573">
    <cfRule type="expression" dxfId="1789" priority="1379">
      <formula>IF(RIGHT(TEXT(AU573,"0.#"),1)=".",FALSE,TRUE)</formula>
    </cfRule>
    <cfRule type="expression" dxfId="1788" priority="1380">
      <formula>IF(RIGHT(TEXT(AU573,"0.#"),1)=".",TRUE,FALSE)</formula>
    </cfRule>
  </conditionalFormatting>
  <conditionalFormatting sqref="AQ572">
    <cfRule type="expression" dxfId="1787" priority="1371">
      <formula>IF(RIGHT(TEXT(AQ572,"0.#"),1)=".",FALSE,TRUE)</formula>
    </cfRule>
    <cfRule type="expression" dxfId="1786" priority="1372">
      <formula>IF(RIGHT(TEXT(AQ572,"0.#"),1)=".",TRUE,FALSE)</formula>
    </cfRule>
  </conditionalFormatting>
  <conditionalFormatting sqref="AQ573">
    <cfRule type="expression" dxfId="1785" priority="1369">
      <formula>IF(RIGHT(TEXT(AQ573,"0.#"),1)=".",FALSE,TRUE)</formula>
    </cfRule>
    <cfRule type="expression" dxfId="1784" priority="1370">
      <formula>IF(RIGHT(TEXT(AQ573,"0.#"),1)=".",TRUE,FALSE)</formula>
    </cfRule>
  </conditionalFormatting>
  <conditionalFormatting sqref="AQ571">
    <cfRule type="expression" dxfId="1783" priority="1367">
      <formula>IF(RIGHT(TEXT(AQ571,"0.#"),1)=".",FALSE,TRUE)</formula>
    </cfRule>
    <cfRule type="expression" dxfId="1782" priority="1368">
      <formula>IF(RIGHT(TEXT(AQ571,"0.#"),1)=".",TRUE,FALSE)</formula>
    </cfRule>
  </conditionalFormatting>
  <conditionalFormatting sqref="AE576">
    <cfRule type="expression" dxfId="1781" priority="1365">
      <formula>IF(RIGHT(TEXT(AE576,"0.#"),1)=".",FALSE,TRUE)</formula>
    </cfRule>
    <cfRule type="expression" dxfId="1780" priority="1366">
      <formula>IF(RIGHT(TEXT(AE576,"0.#"),1)=".",TRUE,FALSE)</formula>
    </cfRule>
  </conditionalFormatting>
  <conditionalFormatting sqref="AE577">
    <cfRule type="expression" dxfId="1779" priority="1363">
      <formula>IF(RIGHT(TEXT(AE577,"0.#"),1)=".",FALSE,TRUE)</formula>
    </cfRule>
    <cfRule type="expression" dxfId="1778" priority="1364">
      <formula>IF(RIGHT(TEXT(AE577,"0.#"),1)=".",TRUE,FALSE)</formula>
    </cfRule>
  </conditionalFormatting>
  <conditionalFormatting sqref="AE578">
    <cfRule type="expression" dxfId="1777" priority="1361">
      <formula>IF(RIGHT(TEXT(AE578,"0.#"),1)=".",FALSE,TRUE)</formula>
    </cfRule>
    <cfRule type="expression" dxfId="1776" priority="1362">
      <formula>IF(RIGHT(TEXT(AE578,"0.#"),1)=".",TRUE,FALSE)</formula>
    </cfRule>
  </conditionalFormatting>
  <conditionalFormatting sqref="AU576">
    <cfRule type="expression" dxfId="1775" priority="1353">
      <formula>IF(RIGHT(TEXT(AU576,"0.#"),1)=".",FALSE,TRUE)</formula>
    </cfRule>
    <cfRule type="expression" dxfId="1774" priority="1354">
      <formula>IF(RIGHT(TEXT(AU576,"0.#"),1)=".",TRUE,FALSE)</formula>
    </cfRule>
  </conditionalFormatting>
  <conditionalFormatting sqref="AU577">
    <cfRule type="expression" dxfId="1773" priority="1351">
      <formula>IF(RIGHT(TEXT(AU577,"0.#"),1)=".",FALSE,TRUE)</formula>
    </cfRule>
    <cfRule type="expression" dxfId="1772" priority="1352">
      <formula>IF(RIGHT(TEXT(AU577,"0.#"),1)=".",TRUE,FALSE)</formula>
    </cfRule>
  </conditionalFormatting>
  <conditionalFormatting sqref="AU578">
    <cfRule type="expression" dxfId="1771" priority="1349">
      <formula>IF(RIGHT(TEXT(AU578,"0.#"),1)=".",FALSE,TRUE)</formula>
    </cfRule>
    <cfRule type="expression" dxfId="1770" priority="1350">
      <formula>IF(RIGHT(TEXT(AU578,"0.#"),1)=".",TRUE,FALSE)</formula>
    </cfRule>
  </conditionalFormatting>
  <conditionalFormatting sqref="AQ577">
    <cfRule type="expression" dxfId="1769" priority="1341">
      <formula>IF(RIGHT(TEXT(AQ577,"0.#"),1)=".",FALSE,TRUE)</formula>
    </cfRule>
    <cfRule type="expression" dxfId="1768" priority="1342">
      <formula>IF(RIGHT(TEXT(AQ577,"0.#"),1)=".",TRUE,FALSE)</formula>
    </cfRule>
  </conditionalFormatting>
  <conditionalFormatting sqref="AQ578">
    <cfRule type="expression" dxfId="1767" priority="1339">
      <formula>IF(RIGHT(TEXT(AQ578,"0.#"),1)=".",FALSE,TRUE)</formula>
    </cfRule>
    <cfRule type="expression" dxfId="1766" priority="1340">
      <formula>IF(RIGHT(TEXT(AQ578,"0.#"),1)=".",TRUE,FALSE)</formula>
    </cfRule>
  </conditionalFormatting>
  <conditionalFormatting sqref="AQ576">
    <cfRule type="expression" dxfId="1765" priority="1337">
      <formula>IF(RIGHT(TEXT(AQ576,"0.#"),1)=".",FALSE,TRUE)</formula>
    </cfRule>
    <cfRule type="expression" dxfId="1764" priority="1338">
      <formula>IF(RIGHT(TEXT(AQ576,"0.#"),1)=".",TRUE,FALSE)</formula>
    </cfRule>
  </conditionalFormatting>
  <conditionalFormatting sqref="AE581">
    <cfRule type="expression" dxfId="1763" priority="1335">
      <formula>IF(RIGHT(TEXT(AE581,"0.#"),1)=".",FALSE,TRUE)</formula>
    </cfRule>
    <cfRule type="expression" dxfId="1762" priority="1336">
      <formula>IF(RIGHT(TEXT(AE581,"0.#"),1)=".",TRUE,FALSE)</formula>
    </cfRule>
  </conditionalFormatting>
  <conditionalFormatting sqref="AE582">
    <cfRule type="expression" dxfId="1761" priority="1333">
      <formula>IF(RIGHT(TEXT(AE582,"0.#"),1)=".",FALSE,TRUE)</formula>
    </cfRule>
    <cfRule type="expression" dxfId="1760" priority="1334">
      <formula>IF(RIGHT(TEXT(AE582,"0.#"),1)=".",TRUE,FALSE)</formula>
    </cfRule>
  </conditionalFormatting>
  <conditionalFormatting sqref="AE583">
    <cfRule type="expression" dxfId="1759" priority="1331">
      <formula>IF(RIGHT(TEXT(AE583,"0.#"),1)=".",FALSE,TRUE)</formula>
    </cfRule>
    <cfRule type="expression" dxfId="1758" priority="1332">
      <formula>IF(RIGHT(TEXT(AE583,"0.#"),1)=".",TRUE,FALSE)</formula>
    </cfRule>
  </conditionalFormatting>
  <conditionalFormatting sqref="AU581">
    <cfRule type="expression" dxfId="1757" priority="1323">
      <formula>IF(RIGHT(TEXT(AU581,"0.#"),1)=".",FALSE,TRUE)</formula>
    </cfRule>
    <cfRule type="expression" dxfId="1756" priority="1324">
      <formula>IF(RIGHT(TEXT(AU581,"0.#"),1)=".",TRUE,FALSE)</formula>
    </cfRule>
  </conditionalFormatting>
  <conditionalFormatting sqref="AQ582">
    <cfRule type="expression" dxfId="1755" priority="1311">
      <formula>IF(RIGHT(TEXT(AQ582,"0.#"),1)=".",FALSE,TRUE)</formula>
    </cfRule>
    <cfRule type="expression" dxfId="1754" priority="1312">
      <formula>IF(RIGHT(TEXT(AQ582,"0.#"),1)=".",TRUE,FALSE)</formula>
    </cfRule>
  </conditionalFormatting>
  <conditionalFormatting sqref="AQ583">
    <cfRule type="expression" dxfId="1753" priority="1309">
      <formula>IF(RIGHT(TEXT(AQ583,"0.#"),1)=".",FALSE,TRUE)</formula>
    </cfRule>
    <cfRule type="expression" dxfId="1752" priority="1310">
      <formula>IF(RIGHT(TEXT(AQ583,"0.#"),1)=".",TRUE,FALSE)</formula>
    </cfRule>
  </conditionalFormatting>
  <conditionalFormatting sqref="AQ581">
    <cfRule type="expression" dxfId="1751" priority="1307">
      <formula>IF(RIGHT(TEXT(AQ581,"0.#"),1)=".",FALSE,TRUE)</formula>
    </cfRule>
    <cfRule type="expression" dxfId="1750" priority="1308">
      <formula>IF(RIGHT(TEXT(AQ581,"0.#"),1)=".",TRUE,FALSE)</formula>
    </cfRule>
  </conditionalFormatting>
  <conditionalFormatting sqref="AE586">
    <cfRule type="expression" dxfId="1749" priority="1305">
      <formula>IF(RIGHT(TEXT(AE586,"0.#"),1)=".",FALSE,TRUE)</formula>
    </cfRule>
    <cfRule type="expression" dxfId="1748" priority="1306">
      <formula>IF(RIGHT(TEXT(AE586,"0.#"),1)=".",TRUE,FALSE)</formula>
    </cfRule>
  </conditionalFormatting>
  <conditionalFormatting sqref="AM588">
    <cfRule type="expression" dxfId="1747" priority="1295">
      <formula>IF(RIGHT(TEXT(AM588,"0.#"),1)=".",FALSE,TRUE)</formula>
    </cfRule>
    <cfRule type="expression" dxfId="1746" priority="1296">
      <formula>IF(RIGHT(TEXT(AM588,"0.#"),1)=".",TRUE,FALSE)</formula>
    </cfRule>
  </conditionalFormatting>
  <conditionalFormatting sqref="AE587">
    <cfRule type="expression" dxfId="1745" priority="1303">
      <formula>IF(RIGHT(TEXT(AE587,"0.#"),1)=".",FALSE,TRUE)</formula>
    </cfRule>
    <cfRule type="expression" dxfId="1744" priority="1304">
      <formula>IF(RIGHT(TEXT(AE587,"0.#"),1)=".",TRUE,FALSE)</formula>
    </cfRule>
  </conditionalFormatting>
  <conditionalFormatting sqref="AE588">
    <cfRule type="expression" dxfId="1743" priority="1301">
      <formula>IF(RIGHT(TEXT(AE588,"0.#"),1)=".",FALSE,TRUE)</formula>
    </cfRule>
    <cfRule type="expression" dxfId="1742" priority="1302">
      <formula>IF(RIGHT(TEXT(AE588,"0.#"),1)=".",TRUE,FALSE)</formula>
    </cfRule>
  </conditionalFormatting>
  <conditionalFormatting sqref="AM586">
    <cfRule type="expression" dxfId="1741" priority="1299">
      <formula>IF(RIGHT(TEXT(AM586,"0.#"),1)=".",FALSE,TRUE)</formula>
    </cfRule>
    <cfRule type="expression" dxfId="1740" priority="1300">
      <formula>IF(RIGHT(TEXT(AM586,"0.#"),1)=".",TRUE,FALSE)</formula>
    </cfRule>
  </conditionalFormatting>
  <conditionalFormatting sqref="AM587">
    <cfRule type="expression" dxfId="1739" priority="1297">
      <formula>IF(RIGHT(TEXT(AM587,"0.#"),1)=".",FALSE,TRUE)</formula>
    </cfRule>
    <cfRule type="expression" dxfId="1738" priority="1298">
      <formula>IF(RIGHT(TEXT(AM587,"0.#"),1)=".",TRUE,FALSE)</formula>
    </cfRule>
  </conditionalFormatting>
  <conditionalFormatting sqref="AU586">
    <cfRule type="expression" dxfId="1737" priority="1293">
      <formula>IF(RIGHT(TEXT(AU586,"0.#"),1)=".",FALSE,TRUE)</formula>
    </cfRule>
    <cfRule type="expression" dxfId="1736" priority="1294">
      <formula>IF(RIGHT(TEXT(AU586,"0.#"),1)=".",TRUE,FALSE)</formula>
    </cfRule>
  </conditionalFormatting>
  <conditionalFormatting sqref="AU587">
    <cfRule type="expression" dxfId="1735" priority="1291">
      <formula>IF(RIGHT(TEXT(AU587,"0.#"),1)=".",FALSE,TRUE)</formula>
    </cfRule>
    <cfRule type="expression" dxfId="1734" priority="1292">
      <formula>IF(RIGHT(TEXT(AU587,"0.#"),1)=".",TRUE,FALSE)</formula>
    </cfRule>
  </conditionalFormatting>
  <conditionalFormatting sqref="AU588">
    <cfRule type="expression" dxfId="1733" priority="1289">
      <formula>IF(RIGHT(TEXT(AU588,"0.#"),1)=".",FALSE,TRUE)</formula>
    </cfRule>
    <cfRule type="expression" dxfId="1732" priority="1290">
      <formula>IF(RIGHT(TEXT(AU588,"0.#"),1)=".",TRUE,FALSE)</formula>
    </cfRule>
  </conditionalFormatting>
  <conditionalFormatting sqref="AI588">
    <cfRule type="expression" dxfId="1731" priority="1283">
      <formula>IF(RIGHT(TEXT(AI588,"0.#"),1)=".",FALSE,TRUE)</formula>
    </cfRule>
    <cfRule type="expression" dxfId="1730" priority="1284">
      <formula>IF(RIGHT(TEXT(AI588,"0.#"),1)=".",TRUE,FALSE)</formula>
    </cfRule>
  </conditionalFormatting>
  <conditionalFormatting sqref="AI586">
    <cfRule type="expression" dxfId="1729" priority="1287">
      <formula>IF(RIGHT(TEXT(AI586,"0.#"),1)=".",FALSE,TRUE)</formula>
    </cfRule>
    <cfRule type="expression" dxfId="1728" priority="1288">
      <formula>IF(RIGHT(TEXT(AI586,"0.#"),1)=".",TRUE,FALSE)</formula>
    </cfRule>
  </conditionalFormatting>
  <conditionalFormatting sqref="AI587">
    <cfRule type="expression" dxfId="1727" priority="1285">
      <formula>IF(RIGHT(TEXT(AI587,"0.#"),1)=".",FALSE,TRUE)</formula>
    </cfRule>
    <cfRule type="expression" dxfId="1726" priority="1286">
      <formula>IF(RIGHT(TEXT(AI587,"0.#"),1)=".",TRUE,FALSE)</formula>
    </cfRule>
  </conditionalFormatting>
  <conditionalFormatting sqref="AQ587">
    <cfRule type="expression" dxfId="1725" priority="1281">
      <formula>IF(RIGHT(TEXT(AQ587,"0.#"),1)=".",FALSE,TRUE)</formula>
    </cfRule>
    <cfRule type="expression" dxfId="1724" priority="1282">
      <formula>IF(RIGHT(TEXT(AQ587,"0.#"),1)=".",TRUE,FALSE)</formula>
    </cfRule>
  </conditionalFormatting>
  <conditionalFormatting sqref="AQ588">
    <cfRule type="expression" dxfId="1723" priority="1279">
      <formula>IF(RIGHT(TEXT(AQ588,"0.#"),1)=".",FALSE,TRUE)</formula>
    </cfRule>
    <cfRule type="expression" dxfId="1722" priority="1280">
      <formula>IF(RIGHT(TEXT(AQ588,"0.#"),1)=".",TRUE,FALSE)</formula>
    </cfRule>
  </conditionalFormatting>
  <conditionalFormatting sqref="AQ586">
    <cfRule type="expression" dxfId="1721" priority="1277">
      <formula>IF(RIGHT(TEXT(AQ586,"0.#"),1)=".",FALSE,TRUE)</formula>
    </cfRule>
    <cfRule type="expression" dxfId="1720" priority="1278">
      <formula>IF(RIGHT(TEXT(AQ586,"0.#"),1)=".",TRUE,FALSE)</formula>
    </cfRule>
  </conditionalFormatting>
  <conditionalFormatting sqref="AE595">
    <cfRule type="expression" dxfId="1719" priority="1275">
      <formula>IF(RIGHT(TEXT(AE595,"0.#"),1)=".",FALSE,TRUE)</formula>
    </cfRule>
    <cfRule type="expression" dxfId="1718" priority="1276">
      <formula>IF(RIGHT(TEXT(AE595,"0.#"),1)=".",TRUE,FALSE)</formula>
    </cfRule>
  </conditionalFormatting>
  <conditionalFormatting sqref="AE596">
    <cfRule type="expression" dxfId="1717" priority="1273">
      <formula>IF(RIGHT(TEXT(AE596,"0.#"),1)=".",FALSE,TRUE)</formula>
    </cfRule>
    <cfRule type="expression" dxfId="1716" priority="1274">
      <formula>IF(RIGHT(TEXT(AE596,"0.#"),1)=".",TRUE,FALSE)</formula>
    </cfRule>
  </conditionalFormatting>
  <conditionalFormatting sqref="AE597">
    <cfRule type="expression" dxfId="1715" priority="1271">
      <formula>IF(RIGHT(TEXT(AE597,"0.#"),1)=".",FALSE,TRUE)</formula>
    </cfRule>
    <cfRule type="expression" dxfId="1714" priority="1272">
      <formula>IF(RIGHT(TEXT(AE597,"0.#"),1)=".",TRUE,FALSE)</formula>
    </cfRule>
  </conditionalFormatting>
  <conditionalFormatting sqref="AU595">
    <cfRule type="expression" dxfId="1713" priority="1263">
      <formula>IF(RIGHT(TEXT(AU595,"0.#"),1)=".",FALSE,TRUE)</formula>
    </cfRule>
    <cfRule type="expression" dxfId="1712" priority="1264">
      <formula>IF(RIGHT(TEXT(AU595,"0.#"),1)=".",TRUE,FALSE)</formula>
    </cfRule>
  </conditionalFormatting>
  <conditionalFormatting sqref="AU596">
    <cfRule type="expression" dxfId="1711" priority="1261">
      <formula>IF(RIGHT(TEXT(AU596,"0.#"),1)=".",FALSE,TRUE)</formula>
    </cfRule>
    <cfRule type="expression" dxfId="1710" priority="1262">
      <formula>IF(RIGHT(TEXT(AU596,"0.#"),1)=".",TRUE,FALSE)</formula>
    </cfRule>
  </conditionalFormatting>
  <conditionalFormatting sqref="AU597">
    <cfRule type="expression" dxfId="1709" priority="1259">
      <formula>IF(RIGHT(TEXT(AU597,"0.#"),1)=".",FALSE,TRUE)</formula>
    </cfRule>
    <cfRule type="expression" dxfId="1708" priority="1260">
      <formula>IF(RIGHT(TEXT(AU597,"0.#"),1)=".",TRUE,FALSE)</formula>
    </cfRule>
  </conditionalFormatting>
  <conditionalFormatting sqref="AQ596">
    <cfRule type="expression" dxfId="1707" priority="1251">
      <formula>IF(RIGHT(TEXT(AQ596,"0.#"),1)=".",FALSE,TRUE)</formula>
    </cfRule>
    <cfRule type="expression" dxfId="1706" priority="1252">
      <formula>IF(RIGHT(TEXT(AQ596,"0.#"),1)=".",TRUE,FALSE)</formula>
    </cfRule>
  </conditionalFormatting>
  <conditionalFormatting sqref="AQ597">
    <cfRule type="expression" dxfId="1705" priority="1249">
      <formula>IF(RIGHT(TEXT(AQ597,"0.#"),1)=".",FALSE,TRUE)</formula>
    </cfRule>
    <cfRule type="expression" dxfId="1704" priority="1250">
      <formula>IF(RIGHT(TEXT(AQ597,"0.#"),1)=".",TRUE,FALSE)</formula>
    </cfRule>
  </conditionalFormatting>
  <conditionalFormatting sqref="AQ595">
    <cfRule type="expression" dxfId="1703" priority="1247">
      <formula>IF(RIGHT(TEXT(AQ595,"0.#"),1)=".",FALSE,TRUE)</formula>
    </cfRule>
    <cfRule type="expression" dxfId="1702" priority="1248">
      <formula>IF(RIGHT(TEXT(AQ595,"0.#"),1)=".",TRUE,FALSE)</formula>
    </cfRule>
  </conditionalFormatting>
  <conditionalFormatting sqref="AE620">
    <cfRule type="expression" dxfId="1701" priority="1245">
      <formula>IF(RIGHT(TEXT(AE620,"0.#"),1)=".",FALSE,TRUE)</formula>
    </cfRule>
    <cfRule type="expression" dxfId="1700" priority="1246">
      <formula>IF(RIGHT(TEXT(AE620,"0.#"),1)=".",TRUE,FALSE)</formula>
    </cfRule>
  </conditionalFormatting>
  <conditionalFormatting sqref="AE621">
    <cfRule type="expression" dxfId="1699" priority="1243">
      <formula>IF(RIGHT(TEXT(AE621,"0.#"),1)=".",FALSE,TRUE)</formula>
    </cfRule>
    <cfRule type="expression" dxfId="1698" priority="1244">
      <formula>IF(RIGHT(TEXT(AE621,"0.#"),1)=".",TRUE,FALSE)</formula>
    </cfRule>
  </conditionalFormatting>
  <conditionalFormatting sqref="AE622">
    <cfRule type="expression" dxfId="1697" priority="1241">
      <formula>IF(RIGHT(TEXT(AE622,"0.#"),1)=".",FALSE,TRUE)</formula>
    </cfRule>
    <cfRule type="expression" dxfId="1696" priority="1242">
      <formula>IF(RIGHT(TEXT(AE622,"0.#"),1)=".",TRUE,FALSE)</formula>
    </cfRule>
  </conditionalFormatting>
  <conditionalFormatting sqref="AU620">
    <cfRule type="expression" dxfId="1695" priority="1233">
      <formula>IF(RIGHT(TEXT(AU620,"0.#"),1)=".",FALSE,TRUE)</formula>
    </cfRule>
    <cfRule type="expression" dxfId="1694" priority="1234">
      <formula>IF(RIGHT(TEXT(AU620,"0.#"),1)=".",TRUE,FALSE)</formula>
    </cfRule>
  </conditionalFormatting>
  <conditionalFormatting sqref="AU621">
    <cfRule type="expression" dxfId="1693" priority="1231">
      <formula>IF(RIGHT(TEXT(AU621,"0.#"),1)=".",FALSE,TRUE)</formula>
    </cfRule>
    <cfRule type="expression" dxfId="1692" priority="1232">
      <formula>IF(RIGHT(TEXT(AU621,"0.#"),1)=".",TRUE,FALSE)</formula>
    </cfRule>
  </conditionalFormatting>
  <conditionalFormatting sqref="AU622">
    <cfRule type="expression" dxfId="1691" priority="1229">
      <formula>IF(RIGHT(TEXT(AU622,"0.#"),1)=".",FALSE,TRUE)</formula>
    </cfRule>
    <cfRule type="expression" dxfId="1690" priority="1230">
      <formula>IF(RIGHT(TEXT(AU622,"0.#"),1)=".",TRUE,FALSE)</formula>
    </cfRule>
  </conditionalFormatting>
  <conditionalFormatting sqref="AQ621">
    <cfRule type="expression" dxfId="1689" priority="1221">
      <formula>IF(RIGHT(TEXT(AQ621,"0.#"),1)=".",FALSE,TRUE)</formula>
    </cfRule>
    <cfRule type="expression" dxfId="1688" priority="1222">
      <formula>IF(RIGHT(TEXT(AQ621,"0.#"),1)=".",TRUE,FALSE)</formula>
    </cfRule>
  </conditionalFormatting>
  <conditionalFormatting sqref="AQ622">
    <cfRule type="expression" dxfId="1687" priority="1219">
      <formula>IF(RIGHT(TEXT(AQ622,"0.#"),1)=".",FALSE,TRUE)</formula>
    </cfRule>
    <cfRule type="expression" dxfId="1686" priority="1220">
      <formula>IF(RIGHT(TEXT(AQ622,"0.#"),1)=".",TRUE,FALSE)</formula>
    </cfRule>
  </conditionalFormatting>
  <conditionalFormatting sqref="AQ620">
    <cfRule type="expression" dxfId="1685" priority="1217">
      <formula>IF(RIGHT(TEXT(AQ620,"0.#"),1)=".",FALSE,TRUE)</formula>
    </cfRule>
    <cfRule type="expression" dxfId="1684" priority="1218">
      <formula>IF(RIGHT(TEXT(AQ620,"0.#"),1)=".",TRUE,FALSE)</formula>
    </cfRule>
  </conditionalFormatting>
  <conditionalFormatting sqref="AE600">
    <cfRule type="expression" dxfId="1683" priority="1215">
      <formula>IF(RIGHT(TEXT(AE600,"0.#"),1)=".",FALSE,TRUE)</formula>
    </cfRule>
    <cfRule type="expression" dxfId="1682" priority="1216">
      <formula>IF(RIGHT(TEXT(AE600,"0.#"),1)=".",TRUE,FALSE)</formula>
    </cfRule>
  </conditionalFormatting>
  <conditionalFormatting sqref="AE601">
    <cfRule type="expression" dxfId="1681" priority="1213">
      <formula>IF(RIGHT(TEXT(AE601,"0.#"),1)=".",FALSE,TRUE)</formula>
    </cfRule>
    <cfRule type="expression" dxfId="1680" priority="1214">
      <formula>IF(RIGHT(TEXT(AE601,"0.#"),1)=".",TRUE,FALSE)</formula>
    </cfRule>
  </conditionalFormatting>
  <conditionalFormatting sqref="AE602">
    <cfRule type="expression" dxfId="1679" priority="1211">
      <formula>IF(RIGHT(TEXT(AE602,"0.#"),1)=".",FALSE,TRUE)</formula>
    </cfRule>
    <cfRule type="expression" dxfId="1678" priority="1212">
      <formula>IF(RIGHT(TEXT(AE602,"0.#"),1)=".",TRUE,FALSE)</formula>
    </cfRule>
  </conditionalFormatting>
  <conditionalFormatting sqref="AU600">
    <cfRule type="expression" dxfId="1677" priority="1203">
      <formula>IF(RIGHT(TEXT(AU600,"0.#"),1)=".",FALSE,TRUE)</formula>
    </cfRule>
    <cfRule type="expression" dxfId="1676" priority="1204">
      <formula>IF(RIGHT(TEXT(AU600,"0.#"),1)=".",TRUE,FALSE)</formula>
    </cfRule>
  </conditionalFormatting>
  <conditionalFormatting sqref="AU601">
    <cfRule type="expression" dxfId="1675" priority="1201">
      <formula>IF(RIGHT(TEXT(AU601,"0.#"),1)=".",FALSE,TRUE)</formula>
    </cfRule>
    <cfRule type="expression" dxfId="1674" priority="1202">
      <formula>IF(RIGHT(TEXT(AU601,"0.#"),1)=".",TRUE,FALSE)</formula>
    </cfRule>
  </conditionalFormatting>
  <conditionalFormatting sqref="AU602">
    <cfRule type="expression" dxfId="1673" priority="1199">
      <formula>IF(RIGHT(TEXT(AU602,"0.#"),1)=".",FALSE,TRUE)</formula>
    </cfRule>
    <cfRule type="expression" dxfId="1672" priority="1200">
      <formula>IF(RIGHT(TEXT(AU602,"0.#"),1)=".",TRUE,FALSE)</formula>
    </cfRule>
  </conditionalFormatting>
  <conditionalFormatting sqref="AQ601">
    <cfRule type="expression" dxfId="1671" priority="1191">
      <formula>IF(RIGHT(TEXT(AQ601,"0.#"),1)=".",FALSE,TRUE)</formula>
    </cfRule>
    <cfRule type="expression" dxfId="1670" priority="1192">
      <formula>IF(RIGHT(TEXT(AQ601,"0.#"),1)=".",TRUE,FALSE)</formula>
    </cfRule>
  </conditionalFormatting>
  <conditionalFormatting sqref="AQ602">
    <cfRule type="expression" dxfId="1669" priority="1189">
      <formula>IF(RIGHT(TEXT(AQ602,"0.#"),1)=".",FALSE,TRUE)</formula>
    </cfRule>
    <cfRule type="expression" dxfId="1668" priority="1190">
      <formula>IF(RIGHT(TEXT(AQ602,"0.#"),1)=".",TRUE,FALSE)</formula>
    </cfRule>
  </conditionalFormatting>
  <conditionalFormatting sqref="AQ600">
    <cfRule type="expression" dxfId="1667" priority="1187">
      <formula>IF(RIGHT(TEXT(AQ600,"0.#"),1)=".",FALSE,TRUE)</formula>
    </cfRule>
    <cfRule type="expression" dxfId="1666" priority="1188">
      <formula>IF(RIGHT(TEXT(AQ600,"0.#"),1)=".",TRUE,FALSE)</formula>
    </cfRule>
  </conditionalFormatting>
  <conditionalFormatting sqref="AE605">
    <cfRule type="expression" dxfId="1665" priority="1185">
      <formula>IF(RIGHT(TEXT(AE605,"0.#"),1)=".",FALSE,TRUE)</formula>
    </cfRule>
    <cfRule type="expression" dxfId="1664" priority="1186">
      <formula>IF(RIGHT(TEXT(AE605,"0.#"),1)=".",TRUE,FALSE)</formula>
    </cfRule>
  </conditionalFormatting>
  <conditionalFormatting sqref="AE606">
    <cfRule type="expression" dxfId="1663" priority="1183">
      <formula>IF(RIGHT(TEXT(AE606,"0.#"),1)=".",FALSE,TRUE)</formula>
    </cfRule>
    <cfRule type="expression" dxfId="1662" priority="1184">
      <formula>IF(RIGHT(TEXT(AE606,"0.#"),1)=".",TRUE,FALSE)</formula>
    </cfRule>
  </conditionalFormatting>
  <conditionalFormatting sqref="AE607">
    <cfRule type="expression" dxfId="1661" priority="1181">
      <formula>IF(RIGHT(TEXT(AE607,"0.#"),1)=".",FALSE,TRUE)</formula>
    </cfRule>
    <cfRule type="expression" dxfId="1660" priority="1182">
      <formula>IF(RIGHT(TEXT(AE607,"0.#"),1)=".",TRUE,FALSE)</formula>
    </cfRule>
  </conditionalFormatting>
  <conditionalFormatting sqref="AU605">
    <cfRule type="expression" dxfId="1659" priority="1173">
      <formula>IF(RIGHT(TEXT(AU605,"0.#"),1)=".",FALSE,TRUE)</formula>
    </cfRule>
    <cfRule type="expression" dxfId="1658" priority="1174">
      <formula>IF(RIGHT(TEXT(AU605,"0.#"),1)=".",TRUE,FALSE)</formula>
    </cfRule>
  </conditionalFormatting>
  <conditionalFormatting sqref="AU606">
    <cfRule type="expression" dxfId="1657" priority="1171">
      <formula>IF(RIGHT(TEXT(AU606,"0.#"),1)=".",FALSE,TRUE)</formula>
    </cfRule>
    <cfRule type="expression" dxfId="1656" priority="1172">
      <formula>IF(RIGHT(TEXT(AU606,"0.#"),1)=".",TRUE,FALSE)</formula>
    </cfRule>
  </conditionalFormatting>
  <conditionalFormatting sqref="AU607">
    <cfRule type="expression" dxfId="1655" priority="1169">
      <formula>IF(RIGHT(TEXT(AU607,"0.#"),1)=".",FALSE,TRUE)</formula>
    </cfRule>
    <cfRule type="expression" dxfId="1654" priority="1170">
      <formula>IF(RIGHT(TEXT(AU607,"0.#"),1)=".",TRUE,FALSE)</formula>
    </cfRule>
  </conditionalFormatting>
  <conditionalFormatting sqref="AQ606">
    <cfRule type="expression" dxfId="1653" priority="1161">
      <formula>IF(RIGHT(TEXT(AQ606,"0.#"),1)=".",FALSE,TRUE)</formula>
    </cfRule>
    <cfRule type="expression" dxfId="1652" priority="1162">
      <formula>IF(RIGHT(TEXT(AQ606,"0.#"),1)=".",TRUE,FALSE)</formula>
    </cfRule>
  </conditionalFormatting>
  <conditionalFormatting sqref="AQ607">
    <cfRule type="expression" dxfId="1651" priority="1159">
      <formula>IF(RIGHT(TEXT(AQ607,"0.#"),1)=".",FALSE,TRUE)</formula>
    </cfRule>
    <cfRule type="expression" dxfId="1650" priority="1160">
      <formula>IF(RIGHT(TEXT(AQ607,"0.#"),1)=".",TRUE,FALSE)</formula>
    </cfRule>
  </conditionalFormatting>
  <conditionalFormatting sqref="AQ605">
    <cfRule type="expression" dxfId="1649" priority="1157">
      <formula>IF(RIGHT(TEXT(AQ605,"0.#"),1)=".",FALSE,TRUE)</formula>
    </cfRule>
    <cfRule type="expression" dxfId="1648" priority="1158">
      <formula>IF(RIGHT(TEXT(AQ605,"0.#"),1)=".",TRUE,FALSE)</formula>
    </cfRule>
  </conditionalFormatting>
  <conditionalFormatting sqref="AE610">
    <cfRule type="expression" dxfId="1647" priority="1155">
      <formula>IF(RIGHT(TEXT(AE610,"0.#"),1)=".",FALSE,TRUE)</formula>
    </cfRule>
    <cfRule type="expression" dxfId="1646" priority="1156">
      <formula>IF(RIGHT(TEXT(AE610,"0.#"),1)=".",TRUE,FALSE)</formula>
    </cfRule>
  </conditionalFormatting>
  <conditionalFormatting sqref="AE611">
    <cfRule type="expression" dxfId="1645" priority="1153">
      <formula>IF(RIGHT(TEXT(AE611,"0.#"),1)=".",FALSE,TRUE)</formula>
    </cfRule>
    <cfRule type="expression" dxfId="1644" priority="1154">
      <formula>IF(RIGHT(TEXT(AE611,"0.#"),1)=".",TRUE,FALSE)</formula>
    </cfRule>
  </conditionalFormatting>
  <conditionalFormatting sqref="AE612">
    <cfRule type="expression" dxfId="1643" priority="1151">
      <formula>IF(RIGHT(TEXT(AE612,"0.#"),1)=".",FALSE,TRUE)</formula>
    </cfRule>
    <cfRule type="expression" dxfId="1642" priority="1152">
      <formula>IF(RIGHT(TEXT(AE612,"0.#"),1)=".",TRUE,FALSE)</formula>
    </cfRule>
  </conditionalFormatting>
  <conditionalFormatting sqref="AU610">
    <cfRule type="expression" dxfId="1641" priority="1143">
      <formula>IF(RIGHT(TEXT(AU610,"0.#"),1)=".",FALSE,TRUE)</formula>
    </cfRule>
    <cfRule type="expression" dxfId="1640" priority="1144">
      <formula>IF(RIGHT(TEXT(AU610,"0.#"),1)=".",TRUE,FALSE)</formula>
    </cfRule>
  </conditionalFormatting>
  <conditionalFormatting sqref="AU611">
    <cfRule type="expression" dxfId="1639" priority="1141">
      <formula>IF(RIGHT(TEXT(AU611,"0.#"),1)=".",FALSE,TRUE)</formula>
    </cfRule>
    <cfRule type="expression" dxfId="1638" priority="1142">
      <formula>IF(RIGHT(TEXT(AU611,"0.#"),1)=".",TRUE,FALSE)</formula>
    </cfRule>
  </conditionalFormatting>
  <conditionalFormatting sqref="AU612">
    <cfRule type="expression" dxfId="1637" priority="1139">
      <formula>IF(RIGHT(TEXT(AU612,"0.#"),1)=".",FALSE,TRUE)</formula>
    </cfRule>
    <cfRule type="expression" dxfId="1636" priority="1140">
      <formula>IF(RIGHT(TEXT(AU612,"0.#"),1)=".",TRUE,FALSE)</formula>
    </cfRule>
  </conditionalFormatting>
  <conditionalFormatting sqref="AQ611">
    <cfRule type="expression" dxfId="1635" priority="1131">
      <formula>IF(RIGHT(TEXT(AQ611,"0.#"),1)=".",FALSE,TRUE)</formula>
    </cfRule>
    <cfRule type="expression" dxfId="1634" priority="1132">
      <formula>IF(RIGHT(TEXT(AQ611,"0.#"),1)=".",TRUE,FALSE)</formula>
    </cfRule>
  </conditionalFormatting>
  <conditionalFormatting sqref="AQ612">
    <cfRule type="expression" dxfId="1633" priority="1129">
      <formula>IF(RIGHT(TEXT(AQ612,"0.#"),1)=".",FALSE,TRUE)</formula>
    </cfRule>
    <cfRule type="expression" dxfId="1632" priority="1130">
      <formula>IF(RIGHT(TEXT(AQ612,"0.#"),1)=".",TRUE,FALSE)</formula>
    </cfRule>
  </conditionalFormatting>
  <conditionalFormatting sqref="AQ610">
    <cfRule type="expression" dxfId="1631" priority="1127">
      <formula>IF(RIGHT(TEXT(AQ610,"0.#"),1)=".",FALSE,TRUE)</formula>
    </cfRule>
    <cfRule type="expression" dxfId="1630" priority="1128">
      <formula>IF(RIGHT(TEXT(AQ610,"0.#"),1)=".",TRUE,FALSE)</formula>
    </cfRule>
  </conditionalFormatting>
  <conditionalFormatting sqref="AE615">
    <cfRule type="expression" dxfId="1629" priority="1125">
      <formula>IF(RIGHT(TEXT(AE615,"0.#"),1)=".",FALSE,TRUE)</formula>
    </cfRule>
    <cfRule type="expression" dxfId="1628" priority="1126">
      <formula>IF(RIGHT(TEXT(AE615,"0.#"),1)=".",TRUE,FALSE)</formula>
    </cfRule>
  </conditionalFormatting>
  <conditionalFormatting sqref="AE616">
    <cfRule type="expression" dxfId="1627" priority="1123">
      <formula>IF(RIGHT(TEXT(AE616,"0.#"),1)=".",FALSE,TRUE)</formula>
    </cfRule>
    <cfRule type="expression" dxfId="1626" priority="1124">
      <formula>IF(RIGHT(TEXT(AE616,"0.#"),1)=".",TRUE,FALSE)</formula>
    </cfRule>
  </conditionalFormatting>
  <conditionalFormatting sqref="AE617">
    <cfRule type="expression" dxfId="1625" priority="1121">
      <formula>IF(RIGHT(TEXT(AE617,"0.#"),1)=".",FALSE,TRUE)</formula>
    </cfRule>
    <cfRule type="expression" dxfId="1624" priority="1122">
      <formula>IF(RIGHT(TEXT(AE617,"0.#"),1)=".",TRUE,FALSE)</formula>
    </cfRule>
  </conditionalFormatting>
  <conditionalFormatting sqref="AU615">
    <cfRule type="expression" dxfId="1623" priority="1113">
      <formula>IF(RIGHT(TEXT(AU615,"0.#"),1)=".",FALSE,TRUE)</formula>
    </cfRule>
    <cfRule type="expression" dxfId="1622" priority="1114">
      <formula>IF(RIGHT(TEXT(AU615,"0.#"),1)=".",TRUE,FALSE)</formula>
    </cfRule>
  </conditionalFormatting>
  <conditionalFormatting sqref="AU616">
    <cfRule type="expression" dxfId="1621" priority="1111">
      <formula>IF(RIGHT(TEXT(AU616,"0.#"),1)=".",FALSE,TRUE)</formula>
    </cfRule>
    <cfRule type="expression" dxfId="1620" priority="1112">
      <formula>IF(RIGHT(TEXT(AU616,"0.#"),1)=".",TRUE,FALSE)</formula>
    </cfRule>
  </conditionalFormatting>
  <conditionalFormatting sqref="AU617">
    <cfRule type="expression" dxfId="1619" priority="1109">
      <formula>IF(RIGHT(TEXT(AU617,"0.#"),1)=".",FALSE,TRUE)</formula>
    </cfRule>
    <cfRule type="expression" dxfId="1618" priority="1110">
      <formula>IF(RIGHT(TEXT(AU617,"0.#"),1)=".",TRUE,FALSE)</formula>
    </cfRule>
  </conditionalFormatting>
  <conditionalFormatting sqref="AQ616">
    <cfRule type="expression" dxfId="1617" priority="1101">
      <formula>IF(RIGHT(TEXT(AQ616,"0.#"),1)=".",FALSE,TRUE)</formula>
    </cfRule>
    <cfRule type="expression" dxfId="1616" priority="1102">
      <formula>IF(RIGHT(TEXT(AQ616,"0.#"),1)=".",TRUE,FALSE)</formula>
    </cfRule>
  </conditionalFormatting>
  <conditionalFormatting sqref="AQ617">
    <cfRule type="expression" dxfId="1615" priority="1099">
      <formula>IF(RIGHT(TEXT(AQ617,"0.#"),1)=".",FALSE,TRUE)</formula>
    </cfRule>
    <cfRule type="expression" dxfId="1614" priority="1100">
      <formula>IF(RIGHT(TEXT(AQ617,"0.#"),1)=".",TRUE,FALSE)</formula>
    </cfRule>
  </conditionalFormatting>
  <conditionalFormatting sqref="AQ615">
    <cfRule type="expression" dxfId="1613" priority="1097">
      <formula>IF(RIGHT(TEXT(AQ615,"0.#"),1)=".",FALSE,TRUE)</formula>
    </cfRule>
    <cfRule type="expression" dxfId="1612" priority="1098">
      <formula>IF(RIGHT(TEXT(AQ615,"0.#"),1)=".",TRUE,FALSE)</formula>
    </cfRule>
  </conditionalFormatting>
  <conditionalFormatting sqref="AE625">
    <cfRule type="expression" dxfId="1611" priority="1095">
      <formula>IF(RIGHT(TEXT(AE625,"0.#"),1)=".",FALSE,TRUE)</formula>
    </cfRule>
    <cfRule type="expression" dxfId="1610" priority="1096">
      <formula>IF(RIGHT(TEXT(AE625,"0.#"),1)=".",TRUE,FALSE)</formula>
    </cfRule>
  </conditionalFormatting>
  <conditionalFormatting sqref="AE626">
    <cfRule type="expression" dxfId="1609" priority="1093">
      <formula>IF(RIGHT(TEXT(AE626,"0.#"),1)=".",FALSE,TRUE)</formula>
    </cfRule>
    <cfRule type="expression" dxfId="1608" priority="1094">
      <formula>IF(RIGHT(TEXT(AE626,"0.#"),1)=".",TRUE,FALSE)</formula>
    </cfRule>
  </conditionalFormatting>
  <conditionalFormatting sqref="AE627">
    <cfRule type="expression" dxfId="1607" priority="1091">
      <formula>IF(RIGHT(TEXT(AE627,"0.#"),1)=".",FALSE,TRUE)</formula>
    </cfRule>
    <cfRule type="expression" dxfId="1606" priority="1092">
      <formula>IF(RIGHT(TEXT(AE627,"0.#"),1)=".",TRUE,FALSE)</formula>
    </cfRule>
  </conditionalFormatting>
  <conditionalFormatting sqref="AU625">
    <cfRule type="expression" dxfId="1605" priority="1083">
      <formula>IF(RIGHT(TEXT(AU625,"0.#"),1)=".",FALSE,TRUE)</formula>
    </cfRule>
    <cfRule type="expression" dxfId="1604" priority="1084">
      <formula>IF(RIGHT(TEXT(AU625,"0.#"),1)=".",TRUE,FALSE)</formula>
    </cfRule>
  </conditionalFormatting>
  <conditionalFormatting sqref="AU626">
    <cfRule type="expression" dxfId="1603" priority="1081">
      <formula>IF(RIGHT(TEXT(AU626,"0.#"),1)=".",FALSE,TRUE)</formula>
    </cfRule>
    <cfRule type="expression" dxfId="1602" priority="1082">
      <formula>IF(RIGHT(TEXT(AU626,"0.#"),1)=".",TRUE,FALSE)</formula>
    </cfRule>
  </conditionalFormatting>
  <conditionalFormatting sqref="AU627">
    <cfRule type="expression" dxfId="1601" priority="1079">
      <formula>IF(RIGHT(TEXT(AU627,"0.#"),1)=".",FALSE,TRUE)</formula>
    </cfRule>
    <cfRule type="expression" dxfId="1600" priority="1080">
      <formula>IF(RIGHT(TEXT(AU627,"0.#"),1)=".",TRUE,FALSE)</formula>
    </cfRule>
  </conditionalFormatting>
  <conditionalFormatting sqref="AQ626">
    <cfRule type="expression" dxfId="1599" priority="1071">
      <formula>IF(RIGHT(TEXT(AQ626,"0.#"),1)=".",FALSE,TRUE)</formula>
    </cfRule>
    <cfRule type="expression" dxfId="1598" priority="1072">
      <formula>IF(RIGHT(TEXT(AQ626,"0.#"),1)=".",TRUE,FALSE)</formula>
    </cfRule>
  </conditionalFormatting>
  <conditionalFormatting sqref="AQ627">
    <cfRule type="expression" dxfId="1597" priority="1069">
      <formula>IF(RIGHT(TEXT(AQ627,"0.#"),1)=".",FALSE,TRUE)</formula>
    </cfRule>
    <cfRule type="expression" dxfId="1596" priority="1070">
      <formula>IF(RIGHT(TEXT(AQ627,"0.#"),1)=".",TRUE,FALSE)</formula>
    </cfRule>
  </conditionalFormatting>
  <conditionalFormatting sqref="AQ625">
    <cfRule type="expression" dxfId="1595" priority="1067">
      <formula>IF(RIGHT(TEXT(AQ625,"0.#"),1)=".",FALSE,TRUE)</formula>
    </cfRule>
    <cfRule type="expression" dxfId="1594" priority="1068">
      <formula>IF(RIGHT(TEXT(AQ625,"0.#"),1)=".",TRUE,FALSE)</formula>
    </cfRule>
  </conditionalFormatting>
  <conditionalFormatting sqref="AE630">
    <cfRule type="expression" dxfId="1593" priority="1065">
      <formula>IF(RIGHT(TEXT(AE630,"0.#"),1)=".",FALSE,TRUE)</formula>
    </cfRule>
    <cfRule type="expression" dxfId="1592" priority="1066">
      <formula>IF(RIGHT(TEXT(AE630,"0.#"),1)=".",TRUE,FALSE)</formula>
    </cfRule>
  </conditionalFormatting>
  <conditionalFormatting sqref="AE631">
    <cfRule type="expression" dxfId="1591" priority="1063">
      <formula>IF(RIGHT(TEXT(AE631,"0.#"),1)=".",FALSE,TRUE)</formula>
    </cfRule>
    <cfRule type="expression" dxfId="1590" priority="1064">
      <formula>IF(RIGHT(TEXT(AE631,"0.#"),1)=".",TRUE,FALSE)</formula>
    </cfRule>
  </conditionalFormatting>
  <conditionalFormatting sqref="AE632">
    <cfRule type="expression" dxfId="1589" priority="1061">
      <formula>IF(RIGHT(TEXT(AE632,"0.#"),1)=".",FALSE,TRUE)</formula>
    </cfRule>
    <cfRule type="expression" dxfId="1588" priority="1062">
      <formula>IF(RIGHT(TEXT(AE632,"0.#"),1)=".",TRUE,FALSE)</formula>
    </cfRule>
  </conditionalFormatting>
  <conditionalFormatting sqref="AU630">
    <cfRule type="expression" dxfId="1587" priority="1053">
      <formula>IF(RIGHT(TEXT(AU630,"0.#"),1)=".",FALSE,TRUE)</formula>
    </cfRule>
    <cfRule type="expression" dxfId="1586" priority="1054">
      <formula>IF(RIGHT(TEXT(AU630,"0.#"),1)=".",TRUE,FALSE)</formula>
    </cfRule>
  </conditionalFormatting>
  <conditionalFormatting sqref="AU631">
    <cfRule type="expression" dxfId="1585" priority="1051">
      <formula>IF(RIGHT(TEXT(AU631,"0.#"),1)=".",FALSE,TRUE)</formula>
    </cfRule>
    <cfRule type="expression" dxfId="1584" priority="1052">
      <formula>IF(RIGHT(TEXT(AU631,"0.#"),1)=".",TRUE,FALSE)</formula>
    </cfRule>
  </conditionalFormatting>
  <conditionalFormatting sqref="AU632">
    <cfRule type="expression" dxfId="1583" priority="1049">
      <formula>IF(RIGHT(TEXT(AU632,"0.#"),1)=".",FALSE,TRUE)</formula>
    </cfRule>
    <cfRule type="expression" dxfId="1582" priority="1050">
      <formula>IF(RIGHT(TEXT(AU632,"0.#"),1)=".",TRUE,FALSE)</formula>
    </cfRule>
  </conditionalFormatting>
  <conditionalFormatting sqref="AQ631">
    <cfRule type="expression" dxfId="1581" priority="1041">
      <formula>IF(RIGHT(TEXT(AQ631,"0.#"),1)=".",FALSE,TRUE)</formula>
    </cfRule>
    <cfRule type="expression" dxfId="1580" priority="1042">
      <formula>IF(RIGHT(TEXT(AQ631,"0.#"),1)=".",TRUE,FALSE)</formula>
    </cfRule>
  </conditionalFormatting>
  <conditionalFormatting sqref="AQ632">
    <cfRule type="expression" dxfId="1579" priority="1039">
      <formula>IF(RIGHT(TEXT(AQ632,"0.#"),1)=".",FALSE,TRUE)</formula>
    </cfRule>
    <cfRule type="expression" dxfId="1578" priority="1040">
      <formula>IF(RIGHT(TEXT(AQ632,"0.#"),1)=".",TRUE,FALSE)</formula>
    </cfRule>
  </conditionalFormatting>
  <conditionalFormatting sqref="AQ630">
    <cfRule type="expression" dxfId="1577" priority="1037">
      <formula>IF(RIGHT(TEXT(AQ630,"0.#"),1)=".",FALSE,TRUE)</formula>
    </cfRule>
    <cfRule type="expression" dxfId="1576" priority="1038">
      <formula>IF(RIGHT(TEXT(AQ630,"0.#"),1)=".",TRUE,FALSE)</formula>
    </cfRule>
  </conditionalFormatting>
  <conditionalFormatting sqref="AE635">
    <cfRule type="expression" dxfId="1575" priority="1035">
      <formula>IF(RIGHT(TEXT(AE635,"0.#"),1)=".",FALSE,TRUE)</formula>
    </cfRule>
    <cfRule type="expression" dxfId="1574" priority="1036">
      <formula>IF(RIGHT(TEXT(AE635,"0.#"),1)=".",TRUE,FALSE)</formula>
    </cfRule>
  </conditionalFormatting>
  <conditionalFormatting sqref="AE636">
    <cfRule type="expression" dxfId="1573" priority="1033">
      <formula>IF(RIGHT(TEXT(AE636,"0.#"),1)=".",FALSE,TRUE)</formula>
    </cfRule>
    <cfRule type="expression" dxfId="1572" priority="1034">
      <formula>IF(RIGHT(TEXT(AE636,"0.#"),1)=".",TRUE,FALSE)</formula>
    </cfRule>
  </conditionalFormatting>
  <conditionalFormatting sqref="AE637">
    <cfRule type="expression" dxfId="1571" priority="1031">
      <formula>IF(RIGHT(TEXT(AE637,"0.#"),1)=".",FALSE,TRUE)</formula>
    </cfRule>
    <cfRule type="expression" dxfId="1570" priority="1032">
      <formula>IF(RIGHT(TEXT(AE637,"0.#"),1)=".",TRUE,FALSE)</formula>
    </cfRule>
  </conditionalFormatting>
  <conditionalFormatting sqref="AU635">
    <cfRule type="expression" dxfId="1569" priority="1023">
      <formula>IF(RIGHT(TEXT(AU635,"0.#"),1)=".",FALSE,TRUE)</formula>
    </cfRule>
    <cfRule type="expression" dxfId="1568" priority="1024">
      <formula>IF(RIGHT(TEXT(AU635,"0.#"),1)=".",TRUE,FALSE)</formula>
    </cfRule>
  </conditionalFormatting>
  <conditionalFormatting sqref="AU636">
    <cfRule type="expression" dxfId="1567" priority="1021">
      <formula>IF(RIGHT(TEXT(AU636,"0.#"),1)=".",FALSE,TRUE)</formula>
    </cfRule>
    <cfRule type="expression" dxfId="1566" priority="1022">
      <formula>IF(RIGHT(TEXT(AU636,"0.#"),1)=".",TRUE,FALSE)</formula>
    </cfRule>
  </conditionalFormatting>
  <conditionalFormatting sqref="AU637">
    <cfRule type="expression" dxfId="1565" priority="1019">
      <formula>IF(RIGHT(TEXT(AU637,"0.#"),1)=".",FALSE,TRUE)</formula>
    </cfRule>
    <cfRule type="expression" dxfId="1564" priority="1020">
      <formula>IF(RIGHT(TEXT(AU637,"0.#"),1)=".",TRUE,FALSE)</formula>
    </cfRule>
  </conditionalFormatting>
  <conditionalFormatting sqref="AQ636">
    <cfRule type="expression" dxfId="1563" priority="1011">
      <formula>IF(RIGHT(TEXT(AQ636,"0.#"),1)=".",FALSE,TRUE)</formula>
    </cfRule>
    <cfRule type="expression" dxfId="1562" priority="1012">
      <formula>IF(RIGHT(TEXT(AQ636,"0.#"),1)=".",TRUE,FALSE)</formula>
    </cfRule>
  </conditionalFormatting>
  <conditionalFormatting sqref="AQ637">
    <cfRule type="expression" dxfId="1561" priority="1009">
      <formula>IF(RIGHT(TEXT(AQ637,"0.#"),1)=".",FALSE,TRUE)</formula>
    </cfRule>
    <cfRule type="expression" dxfId="1560" priority="1010">
      <formula>IF(RIGHT(TEXT(AQ637,"0.#"),1)=".",TRUE,FALSE)</formula>
    </cfRule>
  </conditionalFormatting>
  <conditionalFormatting sqref="AQ635">
    <cfRule type="expression" dxfId="1559" priority="1007">
      <formula>IF(RIGHT(TEXT(AQ635,"0.#"),1)=".",FALSE,TRUE)</formula>
    </cfRule>
    <cfRule type="expression" dxfId="1558" priority="1008">
      <formula>IF(RIGHT(TEXT(AQ635,"0.#"),1)=".",TRUE,FALSE)</formula>
    </cfRule>
  </conditionalFormatting>
  <conditionalFormatting sqref="AE640">
    <cfRule type="expression" dxfId="1557" priority="1005">
      <formula>IF(RIGHT(TEXT(AE640,"0.#"),1)=".",FALSE,TRUE)</formula>
    </cfRule>
    <cfRule type="expression" dxfId="1556" priority="1006">
      <formula>IF(RIGHT(TEXT(AE640,"0.#"),1)=".",TRUE,FALSE)</formula>
    </cfRule>
  </conditionalFormatting>
  <conditionalFormatting sqref="AM642">
    <cfRule type="expression" dxfId="1555" priority="995">
      <formula>IF(RIGHT(TEXT(AM642,"0.#"),1)=".",FALSE,TRUE)</formula>
    </cfRule>
    <cfRule type="expression" dxfId="1554" priority="996">
      <formula>IF(RIGHT(TEXT(AM642,"0.#"),1)=".",TRUE,FALSE)</formula>
    </cfRule>
  </conditionalFormatting>
  <conditionalFormatting sqref="AE641">
    <cfRule type="expression" dxfId="1553" priority="1003">
      <formula>IF(RIGHT(TEXT(AE641,"0.#"),1)=".",FALSE,TRUE)</formula>
    </cfRule>
    <cfRule type="expression" dxfId="1552" priority="1004">
      <formula>IF(RIGHT(TEXT(AE641,"0.#"),1)=".",TRUE,FALSE)</formula>
    </cfRule>
  </conditionalFormatting>
  <conditionalFormatting sqref="AE642">
    <cfRule type="expression" dxfId="1551" priority="1001">
      <formula>IF(RIGHT(TEXT(AE642,"0.#"),1)=".",FALSE,TRUE)</formula>
    </cfRule>
    <cfRule type="expression" dxfId="1550" priority="1002">
      <formula>IF(RIGHT(TEXT(AE642,"0.#"),1)=".",TRUE,FALSE)</formula>
    </cfRule>
  </conditionalFormatting>
  <conditionalFormatting sqref="AM640">
    <cfRule type="expression" dxfId="1549" priority="999">
      <formula>IF(RIGHT(TEXT(AM640,"0.#"),1)=".",FALSE,TRUE)</formula>
    </cfRule>
    <cfRule type="expression" dxfId="1548" priority="1000">
      <formula>IF(RIGHT(TEXT(AM640,"0.#"),1)=".",TRUE,FALSE)</formula>
    </cfRule>
  </conditionalFormatting>
  <conditionalFormatting sqref="AM641">
    <cfRule type="expression" dxfId="1547" priority="997">
      <formula>IF(RIGHT(TEXT(AM641,"0.#"),1)=".",FALSE,TRUE)</formula>
    </cfRule>
    <cfRule type="expression" dxfId="1546" priority="998">
      <formula>IF(RIGHT(TEXT(AM641,"0.#"),1)=".",TRUE,FALSE)</formula>
    </cfRule>
  </conditionalFormatting>
  <conditionalFormatting sqref="AU640">
    <cfRule type="expression" dxfId="1545" priority="993">
      <formula>IF(RIGHT(TEXT(AU640,"0.#"),1)=".",FALSE,TRUE)</formula>
    </cfRule>
    <cfRule type="expression" dxfId="1544" priority="994">
      <formula>IF(RIGHT(TEXT(AU640,"0.#"),1)=".",TRUE,FALSE)</formula>
    </cfRule>
  </conditionalFormatting>
  <conditionalFormatting sqref="AU641">
    <cfRule type="expression" dxfId="1543" priority="991">
      <formula>IF(RIGHT(TEXT(AU641,"0.#"),1)=".",FALSE,TRUE)</formula>
    </cfRule>
    <cfRule type="expression" dxfId="1542" priority="992">
      <formula>IF(RIGHT(TEXT(AU641,"0.#"),1)=".",TRUE,FALSE)</formula>
    </cfRule>
  </conditionalFormatting>
  <conditionalFormatting sqref="AU642">
    <cfRule type="expression" dxfId="1541" priority="989">
      <formula>IF(RIGHT(TEXT(AU642,"0.#"),1)=".",FALSE,TRUE)</formula>
    </cfRule>
    <cfRule type="expression" dxfId="1540" priority="990">
      <formula>IF(RIGHT(TEXT(AU642,"0.#"),1)=".",TRUE,FALSE)</formula>
    </cfRule>
  </conditionalFormatting>
  <conditionalFormatting sqref="AI642">
    <cfRule type="expression" dxfId="1539" priority="983">
      <formula>IF(RIGHT(TEXT(AI642,"0.#"),1)=".",FALSE,TRUE)</formula>
    </cfRule>
    <cfRule type="expression" dxfId="1538" priority="984">
      <formula>IF(RIGHT(TEXT(AI642,"0.#"),1)=".",TRUE,FALSE)</formula>
    </cfRule>
  </conditionalFormatting>
  <conditionalFormatting sqref="AI640">
    <cfRule type="expression" dxfId="1537" priority="987">
      <formula>IF(RIGHT(TEXT(AI640,"0.#"),1)=".",FALSE,TRUE)</formula>
    </cfRule>
    <cfRule type="expression" dxfId="1536" priority="988">
      <formula>IF(RIGHT(TEXT(AI640,"0.#"),1)=".",TRUE,FALSE)</formula>
    </cfRule>
  </conditionalFormatting>
  <conditionalFormatting sqref="AI641">
    <cfRule type="expression" dxfId="1535" priority="985">
      <formula>IF(RIGHT(TEXT(AI641,"0.#"),1)=".",FALSE,TRUE)</formula>
    </cfRule>
    <cfRule type="expression" dxfId="1534" priority="986">
      <formula>IF(RIGHT(TEXT(AI641,"0.#"),1)=".",TRUE,FALSE)</formula>
    </cfRule>
  </conditionalFormatting>
  <conditionalFormatting sqref="AQ641">
    <cfRule type="expression" dxfId="1533" priority="981">
      <formula>IF(RIGHT(TEXT(AQ641,"0.#"),1)=".",FALSE,TRUE)</formula>
    </cfRule>
    <cfRule type="expression" dxfId="1532" priority="982">
      <formula>IF(RIGHT(TEXT(AQ641,"0.#"),1)=".",TRUE,FALSE)</formula>
    </cfRule>
  </conditionalFormatting>
  <conditionalFormatting sqref="AQ642">
    <cfRule type="expression" dxfId="1531" priority="979">
      <formula>IF(RIGHT(TEXT(AQ642,"0.#"),1)=".",FALSE,TRUE)</formula>
    </cfRule>
    <cfRule type="expression" dxfId="1530" priority="980">
      <formula>IF(RIGHT(TEXT(AQ642,"0.#"),1)=".",TRUE,FALSE)</formula>
    </cfRule>
  </conditionalFormatting>
  <conditionalFormatting sqref="AQ640">
    <cfRule type="expression" dxfId="1529" priority="977">
      <formula>IF(RIGHT(TEXT(AQ640,"0.#"),1)=".",FALSE,TRUE)</formula>
    </cfRule>
    <cfRule type="expression" dxfId="1528" priority="978">
      <formula>IF(RIGHT(TEXT(AQ640,"0.#"),1)=".",TRUE,FALSE)</formula>
    </cfRule>
  </conditionalFormatting>
  <conditionalFormatting sqref="AE649">
    <cfRule type="expression" dxfId="1527" priority="975">
      <formula>IF(RIGHT(TEXT(AE649,"0.#"),1)=".",FALSE,TRUE)</formula>
    </cfRule>
    <cfRule type="expression" dxfId="1526" priority="976">
      <formula>IF(RIGHT(TEXT(AE649,"0.#"),1)=".",TRUE,FALSE)</formula>
    </cfRule>
  </conditionalFormatting>
  <conditionalFormatting sqref="AE650">
    <cfRule type="expression" dxfId="1525" priority="973">
      <formula>IF(RIGHT(TEXT(AE650,"0.#"),1)=".",FALSE,TRUE)</formula>
    </cfRule>
    <cfRule type="expression" dxfId="1524" priority="974">
      <formula>IF(RIGHT(TEXT(AE650,"0.#"),1)=".",TRUE,FALSE)</formula>
    </cfRule>
  </conditionalFormatting>
  <conditionalFormatting sqref="AE651">
    <cfRule type="expression" dxfId="1523" priority="971">
      <formula>IF(RIGHT(TEXT(AE651,"0.#"),1)=".",FALSE,TRUE)</formula>
    </cfRule>
    <cfRule type="expression" dxfId="1522" priority="972">
      <formula>IF(RIGHT(TEXT(AE651,"0.#"),1)=".",TRUE,FALSE)</formula>
    </cfRule>
  </conditionalFormatting>
  <conditionalFormatting sqref="AU649">
    <cfRule type="expression" dxfId="1521" priority="963">
      <formula>IF(RIGHT(TEXT(AU649,"0.#"),1)=".",FALSE,TRUE)</formula>
    </cfRule>
    <cfRule type="expression" dxfId="1520" priority="964">
      <formula>IF(RIGHT(TEXT(AU649,"0.#"),1)=".",TRUE,FALSE)</formula>
    </cfRule>
  </conditionalFormatting>
  <conditionalFormatting sqref="AU650">
    <cfRule type="expression" dxfId="1519" priority="961">
      <formula>IF(RIGHT(TEXT(AU650,"0.#"),1)=".",FALSE,TRUE)</formula>
    </cfRule>
    <cfRule type="expression" dxfId="1518" priority="962">
      <formula>IF(RIGHT(TEXT(AU650,"0.#"),1)=".",TRUE,FALSE)</formula>
    </cfRule>
  </conditionalFormatting>
  <conditionalFormatting sqref="AU651">
    <cfRule type="expression" dxfId="1517" priority="959">
      <formula>IF(RIGHT(TEXT(AU651,"0.#"),1)=".",FALSE,TRUE)</formula>
    </cfRule>
    <cfRule type="expression" dxfId="1516" priority="960">
      <formula>IF(RIGHT(TEXT(AU651,"0.#"),1)=".",TRUE,FALSE)</formula>
    </cfRule>
  </conditionalFormatting>
  <conditionalFormatting sqref="AQ650">
    <cfRule type="expression" dxfId="1515" priority="951">
      <formula>IF(RIGHT(TEXT(AQ650,"0.#"),1)=".",FALSE,TRUE)</formula>
    </cfRule>
    <cfRule type="expression" dxfId="1514" priority="952">
      <formula>IF(RIGHT(TEXT(AQ650,"0.#"),1)=".",TRUE,FALSE)</formula>
    </cfRule>
  </conditionalFormatting>
  <conditionalFormatting sqref="AQ651">
    <cfRule type="expression" dxfId="1513" priority="949">
      <formula>IF(RIGHT(TEXT(AQ651,"0.#"),1)=".",FALSE,TRUE)</formula>
    </cfRule>
    <cfRule type="expression" dxfId="1512" priority="950">
      <formula>IF(RIGHT(TEXT(AQ651,"0.#"),1)=".",TRUE,FALSE)</formula>
    </cfRule>
  </conditionalFormatting>
  <conditionalFormatting sqref="AQ649">
    <cfRule type="expression" dxfId="1511" priority="947">
      <formula>IF(RIGHT(TEXT(AQ649,"0.#"),1)=".",FALSE,TRUE)</formula>
    </cfRule>
    <cfRule type="expression" dxfId="1510" priority="948">
      <formula>IF(RIGHT(TEXT(AQ649,"0.#"),1)=".",TRUE,FALSE)</formula>
    </cfRule>
  </conditionalFormatting>
  <conditionalFormatting sqref="AE674">
    <cfRule type="expression" dxfId="1509" priority="945">
      <formula>IF(RIGHT(TEXT(AE674,"0.#"),1)=".",FALSE,TRUE)</formula>
    </cfRule>
    <cfRule type="expression" dxfId="1508" priority="946">
      <formula>IF(RIGHT(TEXT(AE674,"0.#"),1)=".",TRUE,FALSE)</formula>
    </cfRule>
  </conditionalFormatting>
  <conditionalFormatting sqref="AE675">
    <cfRule type="expression" dxfId="1507" priority="943">
      <formula>IF(RIGHT(TEXT(AE675,"0.#"),1)=".",FALSE,TRUE)</formula>
    </cfRule>
    <cfRule type="expression" dxfId="1506" priority="944">
      <formula>IF(RIGHT(TEXT(AE675,"0.#"),1)=".",TRUE,FALSE)</formula>
    </cfRule>
  </conditionalFormatting>
  <conditionalFormatting sqref="AE676">
    <cfRule type="expression" dxfId="1505" priority="941">
      <formula>IF(RIGHT(TEXT(AE676,"0.#"),1)=".",FALSE,TRUE)</formula>
    </cfRule>
    <cfRule type="expression" dxfId="1504" priority="942">
      <formula>IF(RIGHT(TEXT(AE676,"0.#"),1)=".",TRUE,FALSE)</formula>
    </cfRule>
  </conditionalFormatting>
  <conditionalFormatting sqref="AU674">
    <cfRule type="expression" dxfId="1503" priority="933">
      <formula>IF(RIGHT(TEXT(AU674,"0.#"),1)=".",FALSE,TRUE)</formula>
    </cfRule>
    <cfRule type="expression" dxfId="1502" priority="934">
      <formula>IF(RIGHT(TEXT(AU674,"0.#"),1)=".",TRUE,FALSE)</formula>
    </cfRule>
  </conditionalFormatting>
  <conditionalFormatting sqref="AU675">
    <cfRule type="expression" dxfId="1501" priority="931">
      <formula>IF(RIGHT(TEXT(AU675,"0.#"),1)=".",FALSE,TRUE)</formula>
    </cfRule>
    <cfRule type="expression" dxfId="1500" priority="932">
      <formula>IF(RIGHT(TEXT(AU675,"0.#"),1)=".",TRUE,FALSE)</formula>
    </cfRule>
  </conditionalFormatting>
  <conditionalFormatting sqref="AU676">
    <cfRule type="expression" dxfId="1499" priority="929">
      <formula>IF(RIGHT(TEXT(AU676,"0.#"),1)=".",FALSE,TRUE)</formula>
    </cfRule>
    <cfRule type="expression" dxfId="1498" priority="930">
      <formula>IF(RIGHT(TEXT(AU676,"0.#"),1)=".",TRUE,FALSE)</formula>
    </cfRule>
  </conditionalFormatting>
  <conditionalFormatting sqref="AQ675">
    <cfRule type="expression" dxfId="1497" priority="921">
      <formula>IF(RIGHT(TEXT(AQ675,"0.#"),1)=".",FALSE,TRUE)</formula>
    </cfRule>
    <cfRule type="expression" dxfId="1496" priority="922">
      <formula>IF(RIGHT(TEXT(AQ675,"0.#"),1)=".",TRUE,FALSE)</formula>
    </cfRule>
  </conditionalFormatting>
  <conditionalFormatting sqref="AQ676">
    <cfRule type="expression" dxfId="1495" priority="919">
      <formula>IF(RIGHT(TEXT(AQ676,"0.#"),1)=".",FALSE,TRUE)</formula>
    </cfRule>
    <cfRule type="expression" dxfId="1494" priority="920">
      <formula>IF(RIGHT(TEXT(AQ676,"0.#"),1)=".",TRUE,FALSE)</formula>
    </cfRule>
  </conditionalFormatting>
  <conditionalFormatting sqref="AQ674">
    <cfRule type="expression" dxfId="1493" priority="917">
      <formula>IF(RIGHT(TEXT(AQ674,"0.#"),1)=".",FALSE,TRUE)</formula>
    </cfRule>
    <cfRule type="expression" dxfId="1492" priority="918">
      <formula>IF(RIGHT(TEXT(AQ674,"0.#"),1)=".",TRUE,FALSE)</formula>
    </cfRule>
  </conditionalFormatting>
  <conditionalFormatting sqref="AE654">
    <cfRule type="expression" dxfId="1491" priority="915">
      <formula>IF(RIGHT(TEXT(AE654,"0.#"),1)=".",FALSE,TRUE)</formula>
    </cfRule>
    <cfRule type="expression" dxfId="1490" priority="916">
      <formula>IF(RIGHT(TEXT(AE654,"0.#"),1)=".",TRUE,FALSE)</formula>
    </cfRule>
  </conditionalFormatting>
  <conditionalFormatting sqref="AE655">
    <cfRule type="expression" dxfId="1489" priority="913">
      <formula>IF(RIGHT(TEXT(AE655,"0.#"),1)=".",FALSE,TRUE)</formula>
    </cfRule>
    <cfRule type="expression" dxfId="1488" priority="914">
      <formula>IF(RIGHT(TEXT(AE655,"0.#"),1)=".",TRUE,FALSE)</formula>
    </cfRule>
  </conditionalFormatting>
  <conditionalFormatting sqref="AE656">
    <cfRule type="expression" dxfId="1487" priority="911">
      <formula>IF(RIGHT(TEXT(AE656,"0.#"),1)=".",FALSE,TRUE)</formula>
    </cfRule>
    <cfRule type="expression" dxfId="1486" priority="912">
      <formula>IF(RIGHT(TEXT(AE656,"0.#"),1)=".",TRUE,FALSE)</formula>
    </cfRule>
  </conditionalFormatting>
  <conditionalFormatting sqref="AU654">
    <cfRule type="expression" dxfId="1485" priority="903">
      <formula>IF(RIGHT(TEXT(AU654,"0.#"),1)=".",FALSE,TRUE)</formula>
    </cfRule>
    <cfRule type="expression" dxfId="1484" priority="904">
      <formula>IF(RIGHT(TEXT(AU654,"0.#"),1)=".",TRUE,FALSE)</formula>
    </cfRule>
  </conditionalFormatting>
  <conditionalFormatting sqref="AU655">
    <cfRule type="expression" dxfId="1483" priority="901">
      <formula>IF(RIGHT(TEXT(AU655,"0.#"),1)=".",FALSE,TRUE)</formula>
    </cfRule>
    <cfRule type="expression" dxfId="1482" priority="902">
      <formula>IF(RIGHT(TEXT(AU655,"0.#"),1)=".",TRUE,FALSE)</formula>
    </cfRule>
  </conditionalFormatting>
  <conditionalFormatting sqref="AQ656">
    <cfRule type="expression" dxfId="1481" priority="889">
      <formula>IF(RIGHT(TEXT(AQ656,"0.#"),1)=".",FALSE,TRUE)</formula>
    </cfRule>
    <cfRule type="expression" dxfId="1480" priority="890">
      <formula>IF(RIGHT(TEXT(AQ656,"0.#"),1)=".",TRUE,FALSE)</formula>
    </cfRule>
  </conditionalFormatting>
  <conditionalFormatting sqref="AQ654">
    <cfRule type="expression" dxfId="1479" priority="887">
      <formula>IF(RIGHT(TEXT(AQ654,"0.#"),1)=".",FALSE,TRUE)</formula>
    </cfRule>
    <cfRule type="expression" dxfId="1478" priority="888">
      <formula>IF(RIGHT(TEXT(AQ654,"0.#"),1)=".",TRUE,FALSE)</formula>
    </cfRule>
  </conditionalFormatting>
  <conditionalFormatting sqref="AE659">
    <cfRule type="expression" dxfId="1477" priority="885">
      <formula>IF(RIGHT(TEXT(AE659,"0.#"),1)=".",FALSE,TRUE)</formula>
    </cfRule>
    <cfRule type="expression" dxfId="1476" priority="886">
      <formula>IF(RIGHT(TEXT(AE659,"0.#"),1)=".",TRUE,FALSE)</formula>
    </cfRule>
  </conditionalFormatting>
  <conditionalFormatting sqref="AE660">
    <cfRule type="expression" dxfId="1475" priority="883">
      <formula>IF(RIGHT(TEXT(AE660,"0.#"),1)=".",FALSE,TRUE)</formula>
    </cfRule>
    <cfRule type="expression" dxfId="1474" priority="884">
      <formula>IF(RIGHT(TEXT(AE660,"0.#"),1)=".",TRUE,FALSE)</formula>
    </cfRule>
  </conditionalFormatting>
  <conditionalFormatting sqref="AE661">
    <cfRule type="expression" dxfId="1473" priority="881">
      <formula>IF(RIGHT(TEXT(AE661,"0.#"),1)=".",FALSE,TRUE)</formula>
    </cfRule>
    <cfRule type="expression" dxfId="1472" priority="882">
      <formula>IF(RIGHT(TEXT(AE661,"0.#"),1)=".",TRUE,FALSE)</formula>
    </cfRule>
  </conditionalFormatting>
  <conditionalFormatting sqref="AU659">
    <cfRule type="expression" dxfId="1471" priority="873">
      <formula>IF(RIGHT(TEXT(AU659,"0.#"),1)=".",FALSE,TRUE)</formula>
    </cfRule>
    <cfRule type="expression" dxfId="1470" priority="874">
      <formula>IF(RIGHT(TEXT(AU659,"0.#"),1)=".",TRUE,FALSE)</formula>
    </cfRule>
  </conditionalFormatting>
  <conditionalFormatting sqref="AU660">
    <cfRule type="expression" dxfId="1469" priority="871">
      <formula>IF(RIGHT(TEXT(AU660,"0.#"),1)=".",FALSE,TRUE)</formula>
    </cfRule>
    <cfRule type="expression" dxfId="1468" priority="872">
      <formula>IF(RIGHT(TEXT(AU660,"0.#"),1)=".",TRUE,FALSE)</formula>
    </cfRule>
  </conditionalFormatting>
  <conditionalFormatting sqref="AU661">
    <cfRule type="expression" dxfId="1467" priority="869">
      <formula>IF(RIGHT(TEXT(AU661,"0.#"),1)=".",FALSE,TRUE)</formula>
    </cfRule>
    <cfRule type="expression" dxfId="1466" priority="870">
      <formula>IF(RIGHT(TEXT(AU661,"0.#"),1)=".",TRUE,FALSE)</formula>
    </cfRule>
  </conditionalFormatting>
  <conditionalFormatting sqref="AQ660">
    <cfRule type="expression" dxfId="1465" priority="861">
      <formula>IF(RIGHT(TEXT(AQ660,"0.#"),1)=".",FALSE,TRUE)</formula>
    </cfRule>
    <cfRule type="expression" dxfId="1464" priority="862">
      <formula>IF(RIGHT(TEXT(AQ660,"0.#"),1)=".",TRUE,FALSE)</formula>
    </cfRule>
  </conditionalFormatting>
  <conditionalFormatting sqref="AQ661">
    <cfRule type="expression" dxfId="1463" priority="859">
      <formula>IF(RIGHT(TEXT(AQ661,"0.#"),1)=".",FALSE,TRUE)</formula>
    </cfRule>
    <cfRule type="expression" dxfId="1462" priority="860">
      <formula>IF(RIGHT(TEXT(AQ661,"0.#"),1)=".",TRUE,FALSE)</formula>
    </cfRule>
  </conditionalFormatting>
  <conditionalFormatting sqref="AQ659">
    <cfRule type="expression" dxfId="1461" priority="857">
      <formula>IF(RIGHT(TEXT(AQ659,"0.#"),1)=".",FALSE,TRUE)</formula>
    </cfRule>
    <cfRule type="expression" dxfId="1460" priority="858">
      <formula>IF(RIGHT(TEXT(AQ659,"0.#"),1)=".",TRUE,FALSE)</formula>
    </cfRule>
  </conditionalFormatting>
  <conditionalFormatting sqref="AE664">
    <cfRule type="expression" dxfId="1459" priority="855">
      <formula>IF(RIGHT(TEXT(AE664,"0.#"),1)=".",FALSE,TRUE)</formula>
    </cfRule>
    <cfRule type="expression" dxfId="1458" priority="856">
      <formula>IF(RIGHT(TEXT(AE664,"0.#"),1)=".",TRUE,FALSE)</formula>
    </cfRule>
  </conditionalFormatting>
  <conditionalFormatting sqref="AE665">
    <cfRule type="expression" dxfId="1457" priority="853">
      <formula>IF(RIGHT(TEXT(AE665,"0.#"),1)=".",FALSE,TRUE)</formula>
    </cfRule>
    <cfRule type="expression" dxfId="1456" priority="854">
      <formula>IF(RIGHT(TEXT(AE665,"0.#"),1)=".",TRUE,FALSE)</formula>
    </cfRule>
  </conditionalFormatting>
  <conditionalFormatting sqref="AE666">
    <cfRule type="expression" dxfId="1455" priority="851">
      <formula>IF(RIGHT(TEXT(AE666,"0.#"),1)=".",FALSE,TRUE)</formula>
    </cfRule>
    <cfRule type="expression" dxfId="1454" priority="852">
      <formula>IF(RIGHT(TEXT(AE666,"0.#"),1)=".",TRUE,FALSE)</formula>
    </cfRule>
  </conditionalFormatting>
  <conditionalFormatting sqref="AU664">
    <cfRule type="expression" dxfId="1453" priority="843">
      <formula>IF(RIGHT(TEXT(AU664,"0.#"),1)=".",FALSE,TRUE)</formula>
    </cfRule>
    <cfRule type="expression" dxfId="1452" priority="844">
      <formula>IF(RIGHT(TEXT(AU664,"0.#"),1)=".",TRUE,FALSE)</formula>
    </cfRule>
  </conditionalFormatting>
  <conditionalFormatting sqref="AU665">
    <cfRule type="expression" dxfId="1451" priority="841">
      <formula>IF(RIGHT(TEXT(AU665,"0.#"),1)=".",FALSE,TRUE)</formula>
    </cfRule>
    <cfRule type="expression" dxfId="1450" priority="842">
      <formula>IF(RIGHT(TEXT(AU665,"0.#"),1)=".",TRUE,FALSE)</formula>
    </cfRule>
  </conditionalFormatting>
  <conditionalFormatting sqref="AU666">
    <cfRule type="expression" dxfId="1449" priority="839">
      <formula>IF(RIGHT(TEXT(AU666,"0.#"),1)=".",FALSE,TRUE)</formula>
    </cfRule>
    <cfRule type="expression" dxfId="1448" priority="840">
      <formula>IF(RIGHT(TEXT(AU666,"0.#"),1)=".",TRUE,FALSE)</formula>
    </cfRule>
  </conditionalFormatting>
  <conditionalFormatting sqref="AQ665">
    <cfRule type="expression" dxfId="1447" priority="831">
      <formula>IF(RIGHT(TEXT(AQ665,"0.#"),1)=".",FALSE,TRUE)</formula>
    </cfRule>
    <cfRule type="expression" dxfId="1446" priority="832">
      <formula>IF(RIGHT(TEXT(AQ665,"0.#"),1)=".",TRUE,FALSE)</formula>
    </cfRule>
  </conditionalFormatting>
  <conditionalFormatting sqref="AQ666">
    <cfRule type="expression" dxfId="1445" priority="829">
      <formula>IF(RIGHT(TEXT(AQ666,"0.#"),1)=".",FALSE,TRUE)</formula>
    </cfRule>
    <cfRule type="expression" dxfId="1444" priority="830">
      <formula>IF(RIGHT(TEXT(AQ666,"0.#"),1)=".",TRUE,FALSE)</formula>
    </cfRule>
  </conditionalFormatting>
  <conditionalFormatting sqref="AQ664">
    <cfRule type="expression" dxfId="1443" priority="827">
      <formula>IF(RIGHT(TEXT(AQ664,"0.#"),1)=".",FALSE,TRUE)</formula>
    </cfRule>
    <cfRule type="expression" dxfId="1442" priority="828">
      <formula>IF(RIGHT(TEXT(AQ664,"0.#"),1)=".",TRUE,FALSE)</formula>
    </cfRule>
  </conditionalFormatting>
  <conditionalFormatting sqref="AE669">
    <cfRule type="expression" dxfId="1441" priority="825">
      <formula>IF(RIGHT(TEXT(AE669,"0.#"),1)=".",FALSE,TRUE)</formula>
    </cfRule>
    <cfRule type="expression" dxfId="1440" priority="826">
      <formula>IF(RIGHT(TEXT(AE669,"0.#"),1)=".",TRUE,FALSE)</formula>
    </cfRule>
  </conditionalFormatting>
  <conditionalFormatting sqref="AE670">
    <cfRule type="expression" dxfId="1439" priority="823">
      <formula>IF(RIGHT(TEXT(AE670,"0.#"),1)=".",FALSE,TRUE)</formula>
    </cfRule>
    <cfRule type="expression" dxfId="1438" priority="824">
      <formula>IF(RIGHT(TEXT(AE670,"0.#"),1)=".",TRUE,FALSE)</formula>
    </cfRule>
  </conditionalFormatting>
  <conditionalFormatting sqref="AE671">
    <cfRule type="expression" dxfId="1437" priority="821">
      <formula>IF(RIGHT(TEXT(AE671,"0.#"),1)=".",FALSE,TRUE)</formula>
    </cfRule>
    <cfRule type="expression" dxfId="1436" priority="822">
      <formula>IF(RIGHT(TEXT(AE671,"0.#"),1)=".",TRUE,FALSE)</formula>
    </cfRule>
  </conditionalFormatting>
  <conditionalFormatting sqref="AU669">
    <cfRule type="expression" dxfId="1435" priority="813">
      <formula>IF(RIGHT(TEXT(AU669,"0.#"),1)=".",FALSE,TRUE)</formula>
    </cfRule>
    <cfRule type="expression" dxfId="1434" priority="814">
      <formula>IF(RIGHT(TEXT(AU669,"0.#"),1)=".",TRUE,FALSE)</formula>
    </cfRule>
  </conditionalFormatting>
  <conditionalFormatting sqref="AU670">
    <cfRule type="expression" dxfId="1433" priority="811">
      <formula>IF(RIGHT(TEXT(AU670,"0.#"),1)=".",FALSE,TRUE)</formula>
    </cfRule>
    <cfRule type="expression" dxfId="1432" priority="812">
      <formula>IF(RIGHT(TEXT(AU670,"0.#"),1)=".",TRUE,FALSE)</formula>
    </cfRule>
  </conditionalFormatting>
  <conditionalFormatting sqref="AU671">
    <cfRule type="expression" dxfId="1431" priority="809">
      <formula>IF(RIGHT(TEXT(AU671,"0.#"),1)=".",FALSE,TRUE)</formula>
    </cfRule>
    <cfRule type="expression" dxfId="1430" priority="810">
      <formula>IF(RIGHT(TEXT(AU671,"0.#"),1)=".",TRUE,FALSE)</formula>
    </cfRule>
  </conditionalFormatting>
  <conditionalFormatting sqref="AQ670">
    <cfRule type="expression" dxfId="1429" priority="801">
      <formula>IF(RIGHT(TEXT(AQ670,"0.#"),1)=".",FALSE,TRUE)</formula>
    </cfRule>
    <cfRule type="expression" dxfId="1428" priority="802">
      <formula>IF(RIGHT(TEXT(AQ670,"0.#"),1)=".",TRUE,FALSE)</formula>
    </cfRule>
  </conditionalFormatting>
  <conditionalFormatting sqref="AQ671">
    <cfRule type="expression" dxfId="1427" priority="799">
      <formula>IF(RIGHT(TEXT(AQ671,"0.#"),1)=".",FALSE,TRUE)</formula>
    </cfRule>
    <cfRule type="expression" dxfId="1426" priority="800">
      <formula>IF(RIGHT(TEXT(AQ671,"0.#"),1)=".",TRUE,FALSE)</formula>
    </cfRule>
  </conditionalFormatting>
  <conditionalFormatting sqref="AQ669">
    <cfRule type="expression" dxfId="1425" priority="797">
      <formula>IF(RIGHT(TEXT(AQ669,"0.#"),1)=".",FALSE,TRUE)</formula>
    </cfRule>
    <cfRule type="expression" dxfId="1424" priority="798">
      <formula>IF(RIGHT(TEXT(AQ669,"0.#"),1)=".",TRUE,FALSE)</formula>
    </cfRule>
  </conditionalFormatting>
  <conditionalFormatting sqref="AE679">
    <cfRule type="expression" dxfId="1423" priority="795">
      <formula>IF(RIGHT(TEXT(AE679,"0.#"),1)=".",FALSE,TRUE)</formula>
    </cfRule>
    <cfRule type="expression" dxfId="1422" priority="796">
      <formula>IF(RIGHT(TEXT(AE679,"0.#"),1)=".",TRUE,FALSE)</formula>
    </cfRule>
  </conditionalFormatting>
  <conditionalFormatting sqref="AE680">
    <cfRule type="expression" dxfId="1421" priority="793">
      <formula>IF(RIGHT(TEXT(AE680,"0.#"),1)=".",FALSE,TRUE)</formula>
    </cfRule>
    <cfRule type="expression" dxfId="1420" priority="794">
      <formula>IF(RIGHT(TEXT(AE680,"0.#"),1)=".",TRUE,FALSE)</formula>
    </cfRule>
  </conditionalFormatting>
  <conditionalFormatting sqref="AE681">
    <cfRule type="expression" dxfId="1419" priority="791">
      <formula>IF(RIGHT(TEXT(AE681,"0.#"),1)=".",FALSE,TRUE)</formula>
    </cfRule>
    <cfRule type="expression" dxfId="1418" priority="792">
      <formula>IF(RIGHT(TEXT(AE681,"0.#"),1)=".",TRUE,FALSE)</formula>
    </cfRule>
  </conditionalFormatting>
  <conditionalFormatting sqref="AU679">
    <cfRule type="expression" dxfId="1417" priority="783">
      <formula>IF(RIGHT(TEXT(AU679,"0.#"),1)=".",FALSE,TRUE)</formula>
    </cfRule>
    <cfRule type="expression" dxfId="1416" priority="784">
      <formula>IF(RIGHT(TEXT(AU679,"0.#"),1)=".",TRUE,FALSE)</formula>
    </cfRule>
  </conditionalFormatting>
  <conditionalFormatting sqref="AU680">
    <cfRule type="expression" dxfId="1415" priority="781">
      <formula>IF(RIGHT(TEXT(AU680,"0.#"),1)=".",FALSE,TRUE)</formula>
    </cfRule>
    <cfRule type="expression" dxfId="1414" priority="782">
      <formula>IF(RIGHT(TEXT(AU680,"0.#"),1)=".",TRUE,FALSE)</formula>
    </cfRule>
  </conditionalFormatting>
  <conditionalFormatting sqref="AU681">
    <cfRule type="expression" dxfId="1413" priority="779">
      <formula>IF(RIGHT(TEXT(AU681,"0.#"),1)=".",FALSE,TRUE)</formula>
    </cfRule>
    <cfRule type="expression" dxfId="1412" priority="780">
      <formula>IF(RIGHT(TEXT(AU681,"0.#"),1)=".",TRUE,FALSE)</formula>
    </cfRule>
  </conditionalFormatting>
  <conditionalFormatting sqref="AQ680">
    <cfRule type="expression" dxfId="1411" priority="771">
      <formula>IF(RIGHT(TEXT(AQ680,"0.#"),1)=".",FALSE,TRUE)</formula>
    </cfRule>
    <cfRule type="expression" dxfId="1410" priority="772">
      <formula>IF(RIGHT(TEXT(AQ680,"0.#"),1)=".",TRUE,FALSE)</formula>
    </cfRule>
  </conditionalFormatting>
  <conditionalFormatting sqref="AQ681">
    <cfRule type="expression" dxfId="1409" priority="769">
      <formula>IF(RIGHT(TEXT(AQ681,"0.#"),1)=".",FALSE,TRUE)</formula>
    </cfRule>
    <cfRule type="expression" dxfId="1408" priority="770">
      <formula>IF(RIGHT(TEXT(AQ681,"0.#"),1)=".",TRUE,FALSE)</formula>
    </cfRule>
  </conditionalFormatting>
  <conditionalFormatting sqref="AQ679">
    <cfRule type="expression" dxfId="1407" priority="767">
      <formula>IF(RIGHT(TEXT(AQ679,"0.#"),1)=".",FALSE,TRUE)</formula>
    </cfRule>
    <cfRule type="expression" dxfId="1406" priority="768">
      <formula>IF(RIGHT(TEXT(AQ679,"0.#"),1)=".",TRUE,FALSE)</formula>
    </cfRule>
  </conditionalFormatting>
  <conditionalFormatting sqref="AE684">
    <cfRule type="expression" dxfId="1405" priority="765">
      <formula>IF(RIGHT(TEXT(AE684,"0.#"),1)=".",FALSE,TRUE)</formula>
    </cfRule>
    <cfRule type="expression" dxfId="1404" priority="766">
      <formula>IF(RIGHT(TEXT(AE684,"0.#"),1)=".",TRUE,FALSE)</formula>
    </cfRule>
  </conditionalFormatting>
  <conditionalFormatting sqref="AE685">
    <cfRule type="expression" dxfId="1403" priority="763">
      <formula>IF(RIGHT(TEXT(AE685,"0.#"),1)=".",FALSE,TRUE)</formula>
    </cfRule>
    <cfRule type="expression" dxfId="1402" priority="764">
      <formula>IF(RIGHT(TEXT(AE685,"0.#"),1)=".",TRUE,FALSE)</formula>
    </cfRule>
  </conditionalFormatting>
  <conditionalFormatting sqref="AE686">
    <cfRule type="expression" dxfId="1401" priority="761">
      <formula>IF(RIGHT(TEXT(AE686,"0.#"),1)=".",FALSE,TRUE)</formula>
    </cfRule>
    <cfRule type="expression" dxfId="1400" priority="762">
      <formula>IF(RIGHT(TEXT(AE686,"0.#"),1)=".",TRUE,FALSE)</formula>
    </cfRule>
  </conditionalFormatting>
  <conditionalFormatting sqref="AU684">
    <cfRule type="expression" dxfId="1399" priority="753">
      <formula>IF(RIGHT(TEXT(AU684,"0.#"),1)=".",FALSE,TRUE)</formula>
    </cfRule>
    <cfRule type="expression" dxfId="1398" priority="754">
      <formula>IF(RIGHT(TEXT(AU684,"0.#"),1)=".",TRUE,FALSE)</formula>
    </cfRule>
  </conditionalFormatting>
  <conditionalFormatting sqref="AU685">
    <cfRule type="expression" dxfId="1397" priority="751">
      <formula>IF(RIGHT(TEXT(AU685,"0.#"),1)=".",FALSE,TRUE)</formula>
    </cfRule>
    <cfRule type="expression" dxfId="1396" priority="752">
      <formula>IF(RIGHT(TEXT(AU685,"0.#"),1)=".",TRUE,FALSE)</formula>
    </cfRule>
  </conditionalFormatting>
  <conditionalFormatting sqref="AU686">
    <cfRule type="expression" dxfId="1395" priority="749">
      <formula>IF(RIGHT(TEXT(AU686,"0.#"),1)=".",FALSE,TRUE)</formula>
    </cfRule>
    <cfRule type="expression" dxfId="1394" priority="750">
      <formula>IF(RIGHT(TEXT(AU686,"0.#"),1)=".",TRUE,FALSE)</formula>
    </cfRule>
  </conditionalFormatting>
  <conditionalFormatting sqref="AQ685">
    <cfRule type="expression" dxfId="1393" priority="741">
      <formula>IF(RIGHT(TEXT(AQ685,"0.#"),1)=".",FALSE,TRUE)</formula>
    </cfRule>
    <cfRule type="expression" dxfId="1392" priority="742">
      <formula>IF(RIGHT(TEXT(AQ685,"0.#"),1)=".",TRUE,FALSE)</formula>
    </cfRule>
  </conditionalFormatting>
  <conditionalFormatting sqref="AQ686">
    <cfRule type="expression" dxfId="1391" priority="739">
      <formula>IF(RIGHT(TEXT(AQ686,"0.#"),1)=".",FALSE,TRUE)</formula>
    </cfRule>
    <cfRule type="expression" dxfId="1390" priority="740">
      <formula>IF(RIGHT(TEXT(AQ686,"0.#"),1)=".",TRUE,FALSE)</formula>
    </cfRule>
  </conditionalFormatting>
  <conditionalFormatting sqref="AQ684">
    <cfRule type="expression" dxfId="1389" priority="737">
      <formula>IF(RIGHT(TEXT(AQ684,"0.#"),1)=".",FALSE,TRUE)</formula>
    </cfRule>
    <cfRule type="expression" dxfId="1388" priority="738">
      <formula>IF(RIGHT(TEXT(AQ684,"0.#"),1)=".",TRUE,FALSE)</formula>
    </cfRule>
  </conditionalFormatting>
  <conditionalFormatting sqref="AE689">
    <cfRule type="expression" dxfId="1387" priority="735">
      <formula>IF(RIGHT(TEXT(AE689,"0.#"),1)=".",FALSE,TRUE)</formula>
    </cfRule>
    <cfRule type="expression" dxfId="1386" priority="736">
      <formula>IF(RIGHT(TEXT(AE689,"0.#"),1)=".",TRUE,FALSE)</formula>
    </cfRule>
  </conditionalFormatting>
  <conditionalFormatting sqref="AE690">
    <cfRule type="expression" dxfId="1385" priority="733">
      <formula>IF(RIGHT(TEXT(AE690,"0.#"),1)=".",FALSE,TRUE)</formula>
    </cfRule>
    <cfRule type="expression" dxfId="1384" priority="734">
      <formula>IF(RIGHT(TEXT(AE690,"0.#"),1)=".",TRUE,FALSE)</formula>
    </cfRule>
  </conditionalFormatting>
  <conditionalFormatting sqref="AE691">
    <cfRule type="expression" dxfId="1383" priority="731">
      <formula>IF(RIGHT(TEXT(AE691,"0.#"),1)=".",FALSE,TRUE)</formula>
    </cfRule>
    <cfRule type="expression" dxfId="1382" priority="732">
      <formula>IF(RIGHT(TEXT(AE691,"0.#"),1)=".",TRUE,FALSE)</formula>
    </cfRule>
  </conditionalFormatting>
  <conditionalFormatting sqref="AU689">
    <cfRule type="expression" dxfId="1381" priority="723">
      <formula>IF(RIGHT(TEXT(AU689,"0.#"),1)=".",FALSE,TRUE)</formula>
    </cfRule>
    <cfRule type="expression" dxfId="1380" priority="724">
      <formula>IF(RIGHT(TEXT(AU689,"0.#"),1)=".",TRUE,FALSE)</formula>
    </cfRule>
  </conditionalFormatting>
  <conditionalFormatting sqref="AU690">
    <cfRule type="expression" dxfId="1379" priority="721">
      <formula>IF(RIGHT(TEXT(AU690,"0.#"),1)=".",FALSE,TRUE)</formula>
    </cfRule>
    <cfRule type="expression" dxfId="1378" priority="722">
      <formula>IF(RIGHT(TEXT(AU690,"0.#"),1)=".",TRUE,FALSE)</formula>
    </cfRule>
  </conditionalFormatting>
  <conditionalFormatting sqref="AU691">
    <cfRule type="expression" dxfId="1377" priority="719">
      <formula>IF(RIGHT(TEXT(AU691,"0.#"),1)=".",FALSE,TRUE)</formula>
    </cfRule>
    <cfRule type="expression" dxfId="1376" priority="720">
      <formula>IF(RIGHT(TEXT(AU691,"0.#"),1)=".",TRUE,FALSE)</formula>
    </cfRule>
  </conditionalFormatting>
  <conditionalFormatting sqref="AQ690">
    <cfRule type="expression" dxfId="1375" priority="711">
      <formula>IF(RIGHT(TEXT(AQ690,"0.#"),1)=".",FALSE,TRUE)</formula>
    </cfRule>
    <cfRule type="expression" dxfId="1374" priority="712">
      <formula>IF(RIGHT(TEXT(AQ690,"0.#"),1)=".",TRUE,FALSE)</formula>
    </cfRule>
  </conditionalFormatting>
  <conditionalFormatting sqref="AQ691">
    <cfRule type="expression" dxfId="1373" priority="709">
      <formula>IF(RIGHT(TEXT(AQ691,"0.#"),1)=".",FALSE,TRUE)</formula>
    </cfRule>
    <cfRule type="expression" dxfId="1372" priority="710">
      <formula>IF(RIGHT(TEXT(AQ691,"0.#"),1)=".",TRUE,FALSE)</formula>
    </cfRule>
  </conditionalFormatting>
  <conditionalFormatting sqref="AQ689">
    <cfRule type="expression" dxfId="1371" priority="707">
      <formula>IF(RIGHT(TEXT(AQ689,"0.#"),1)=".",FALSE,TRUE)</formula>
    </cfRule>
    <cfRule type="expression" dxfId="1370" priority="708">
      <formula>IF(RIGHT(TEXT(AQ689,"0.#"),1)=".",TRUE,FALSE)</formula>
    </cfRule>
  </conditionalFormatting>
  <conditionalFormatting sqref="AE694">
    <cfRule type="expression" dxfId="1369" priority="705">
      <formula>IF(RIGHT(TEXT(AE694,"0.#"),1)=".",FALSE,TRUE)</formula>
    </cfRule>
    <cfRule type="expression" dxfId="1368" priority="706">
      <formula>IF(RIGHT(TEXT(AE694,"0.#"),1)=".",TRUE,FALSE)</formula>
    </cfRule>
  </conditionalFormatting>
  <conditionalFormatting sqref="AM696">
    <cfRule type="expression" dxfId="1367" priority="695">
      <formula>IF(RIGHT(TEXT(AM696,"0.#"),1)=".",FALSE,TRUE)</formula>
    </cfRule>
    <cfRule type="expression" dxfId="1366" priority="696">
      <formula>IF(RIGHT(TEXT(AM696,"0.#"),1)=".",TRUE,FALSE)</formula>
    </cfRule>
  </conditionalFormatting>
  <conditionalFormatting sqref="AE695">
    <cfRule type="expression" dxfId="1365" priority="703">
      <formula>IF(RIGHT(TEXT(AE695,"0.#"),1)=".",FALSE,TRUE)</formula>
    </cfRule>
    <cfRule type="expression" dxfId="1364" priority="704">
      <formula>IF(RIGHT(TEXT(AE695,"0.#"),1)=".",TRUE,FALSE)</formula>
    </cfRule>
  </conditionalFormatting>
  <conditionalFormatting sqref="AE696">
    <cfRule type="expression" dxfId="1363" priority="701">
      <formula>IF(RIGHT(TEXT(AE696,"0.#"),1)=".",FALSE,TRUE)</formula>
    </cfRule>
    <cfRule type="expression" dxfId="1362" priority="702">
      <formula>IF(RIGHT(TEXT(AE696,"0.#"),1)=".",TRUE,FALSE)</formula>
    </cfRule>
  </conditionalFormatting>
  <conditionalFormatting sqref="AM694">
    <cfRule type="expression" dxfId="1361" priority="699">
      <formula>IF(RIGHT(TEXT(AM694,"0.#"),1)=".",FALSE,TRUE)</formula>
    </cfRule>
    <cfRule type="expression" dxfId="1360" priority="700">
      <formula>IF(RIGHT(TEXT(AM694,"0.#"),1)=".",TRUE,FALSE)</formula>
    </cfRule>
  </conditionalFormatting>
  <conditionalFormatting sqref="AM695">
    <cfRule type="expression" dxfId="1359" priority="697">
      <formula>IF(RIGHT(TEXT(AM695,"0.#"),1)=".",FALSE,TRUE)</formula>
    </cfRule>
    <cfRule type="expression" dxfId="1358" priority="698">
      <formula>IF(RIGHT(TEXT(AM695,"0.#"),1)=".",TRUE,FALSE)</formula>
    </cfRule>
  </conditionalFormatting>
  <conditionalFormatting sqref="AU694">
    <cfRule type="expression" dxfId="1357" priority="693">
      <formula>IF(RIGHT(TEXT(AU694,"0.#"),1)=".",FALSE,TRUE)</formula>
    </cfRule>
    <cfRule type="expression" dxfId="1356" priority="694">
      <formula>IF(RIGHT(TEXT(AU694,"0.#"),1)=".",TRUE,FALSE)</formula>
    </cfRule>
  </conditionalFormatting>
  <conditionalFormatting sqref="AU695">
    <cfRule type="expression" dxfId="1355" priority="691">
      <formula>IF(RIGHT(TEXT(AU695,"0.#"),1)=".",FALSE,TRUE)</formula>
    </cfRule>
    <cfRule type="expression" dxfId="1354" priority="692">
      <formula>IF(RIGHT(TEXT(AU695,"0.#"),1)=".",TRUE,FALSE)</formula>
    </cfRule>
  </conditionalFormatting>
  <conditionalFormatting sqref="AU696">
    <cfRule type="expression" dxfId="1353" priority="689">
      <formula>IF(RIGHT(TEXT(AU696,"0.#"),1)=".",FALSE,TRUE)</formula>
    </cfRule>
    <cfRule type="expression" dxfId="1352" priority="690">
      <formula>IF(RIGHT(TEXT(AU696,"0.#"),1)=".",TRUE,FALSE)</formula>
    </cfRule>
  </conditionalFormatting>
  <conditionalFormatting sqref="AI694">
    <cfRule type="expression" dxfId="1351" priority="687">
      <formula>IF(RIGHT(TEXT(AI694,"0.#"),1)=".",FALSE,TRUE)</formula>
    </cfRule>
    <cfRule type="expression" dxfId="1350" priority="688">
      <formula>IF(RIGHT(TEXT(AI694,"0.#"),1)=".",TRUE,FALSE)</formula>
    </cfRule>
  </conditionalFormatting>
  <conditionalFormatting sqref="AI695">
    <cfRule type="expression" dxfId="1349" priority="685">
      <formula>IF(RIGHT(TEXT(AI695,"0.#"),1)=".",FALSE,TRUE)</formula>
    </cfRule>
    <cfRule type="expression" dxfId="1348" priority="686">
      <formula>IF(RIGHT(TEXT(AI695,"0.#"),1)=".",TRUE,FALSE)</formula>
    </cfRule>
  </conditionalFormatting>
  <conditionalFormatting sqref="AQ695">
    <cfRule type="expression" dxfId="1347" priority="681">
      <formula>IF(RIGHT(TEXT(AQ695,"0.#"),1)=".",FALSE,TRUE)</formula>
    </cfRule>
    <cfRule type="expression" dxfId="1346" priority="682">
      <formula>IF(RIGHT(TEXT(AQ695,"0.#"),1)=".",TRUE,FALSE)</formula>
    </cfRule>
  </conditionalFormatting>
  <conditionalFormatting sqref="AQ696">
    <cfRule type="expression" dxfId="1345" priority="679">
      <formula>IF(RIGHT(TEXT(AQ696,"0.#"),1)=".",FALSE,TRUE)</formula>
    </cfRule>
    <cfRule type="expression" dxfId="1344" priority="680">
      <formula>IF(RIGHT(TEXT(AQ696,"0.#"),1)=".",TRUE,FALSE)</formula>
    </cfRule>
  </conditionalFormatting>
  <conditionalFormatting sqref="AM489">
    <cfRule type="expression" dxfId="1343" priority="647">
      <formula>IF(RIGHT(TEXT(AM489,"0.#"),1)=".",FALSE,TRUE)</formula>
    </cfRule>
    <cfRule type="expression" dxfId="1342" priority="648">
      <formula>IF(RIGHT(TEXT(AM489,"0.#"),1)=".",TRUE,FALSE)</formula>
    </cfRule>
  </conditionalFormatting>
  <conditionalFormatting sqref="AM487">
    <cfRule type="expression" dxfId="1341" priority="651">
      <formula>IF(RIGHT(TEXT(AM487,"0.#"),1)=".",FALSE,TRUE)</formula>
    </cfRule>
    <cfRule type="expression" dxfId="1340" priority="652">
      <formula>IF(RIGHT(TEXT(AM487,"0.#"),1)=".",TRUE,FALSE)</formula>
    </cfRule>
  </conditionalFormatting>
  <conditionalFormatting sqref="AM488">
    <cfRule type="expression" dxfId="1339" priority="649">
      <formula>IF(RIGHT(TEXT(AM488,"0.#"),1)=".",FALSE,TRUE)</formula>
    </cfRule>
    <cfRule type="expression" dxfId="1338" priority="650">
      <formula>IF(RIGHT(TEXT(AM488,"0.#"),1)=".",TRUE,FALSE)</formula>
    </cfRule>
  </conditionalFormatting>
  <conditionalFormatting sqref="AI489">
    <cfRule type="expression" dxfId="1337" priority="641">
      <formula>IF(RIGHT(TEXT(AI489,"0.#"),1)=".",FALSE,TRUE)</formula>
    </cfRule>
    <cfRule type="expression" dxfId="1336" priority="642">
      <formula>IF(RIGHT(TEXT(AI489,"0.#"),1)=".",TRUE,FALSE)</formula>
    </cfRule>
  </conditionalFormatting>
  <conditionalFormatting sqref="AI487">
    <cfRule type="expression" dxfId="1335" priority="645">
      <formula>IF(RIGHT(TEXT(AI487,"0.#"),1)=".",FALSE,TRUE)</formula>
    </cfRule>
    <cfRule type="expression" dxfId="1334" priority="646">
      <formula>IF(RIGHT(TEXT(AI487,"0.#"),1)=".",TRUE,FALSE)</formula>
    </cfRule>
  </conditionalFormatting>
  <conditionalFormatting sqref="AI488">
    <cfRule type="expression" dxfId="1333" priority="643">
      <formula>IF(RIGHT(TEXT(AI488,"0.#"),1)=".",FALSE,TRUE)</formula>
    </cfRule>
    <cfRule type="expression" dxfId="1332" priority="644">
      <formula>IF(RIGHT(TEXT(AI488,"0.#"),1)=".",TRUE,FALSE)</formula>
    </cfRule>
  </conditionalFormatting>
  <conditionalFormatting sqref="AM514">
    <cfRule type="expression" dxfId="1331" priority="635">
      <formula>IF(RIGHT(TEXT(AM514,"0.#"),1)=".",FALSE,TRUE)</formula>
    </cfRule>
    <cfRule type="expression" dxfId="1330" priority="636">
      <formula>IF(RIGHT(TEXT(AM514,"0.#"),1)=".",TRUE,FALSE)</formula>
    </cfRule>
  </conditionalFormatting>
  <conditionalFormatting sqref="AM512">
    <cfRule type="expression" dxfId="1329" priority="639">
      <formula>IF(RIGHT(TEXT(AM512,"0.#"),1)=".",FALSE,TRUE)</formula>
    </cfRule>
    <cfRule type="expression" dxfId="1328" priority="640">
      <formula>IF(RIGHT(TEXT(AM512,"0.#"),1)=".",TRUE,FALSE)</formula>
    </cfRule>
  </conditionalFormatting>
  <conditionalFormatting sqref="AM513">
    <cfRule type="expression" dxfId="1327" priority="637">
      <formula>IF(RIGHT(TEXT(AM513,"0.#"),1)=".",FALSE,TRUE)</formula>
    </cfRule>
    <cfRule type="expression" dxfId="1326" priority="638">
      <formula>IF(RIGHT(TEXT(AM513,"0.#"),1)=".",TRUE,FALSE)</formula>
    </cfRule>
  </conditionalFormatting>
  <conditionalFormatting sqref="AI514">
    <cfRule type="expression" dxfId="1325" priority="629">
      <formula>IF(RIGHT(TEXT(AI514,"0.#"),1)=".",FALSE,TRUE)</formula>
    </cfRule>
    <cfRule type="expression" dxfId="1324" priority="630">
      <formula>IF(RIGHT(TEXT(AI514,"0.#"),1)=".",TRUE,FALSE)</formula>
    </cfRule>
  </conditionalFormatting>
  <conditionalFormatting sqref="AI512">
    <cfRule type="expression" dxfId="1323" priority="633">
      <formula>IF(RIGHT(TEXT(AI512,"0.#"),1)=".",FALSE,TRUE)</formula>
    </cfRule>
    <cfRule type="expression" dxfId="1322" priority="634">
      <formula>IF(RIGHT(TEXT(AI512,"0.#"),1)=".",TRUE,FALSE)</formula>
    </cfRule>
  </conditionalFormatting>
  <conditionalFormatting sqref="AI513">
    <cfRule type="expression" dxfId="1321" priority="631">
      <formula>IF(RIGHT(TEXT(AI513,"0.#"),1)=".",FALSE,TRUE)</formula>
    </cfRule>
    <cfRule type="expression" dxfId="1320" priority="632">
      <formula>IF(RIGHT(TEXT(AI513,"0.#"),1)=".",TRUE,FALSE)</formula>
    </cfRule>
  </conditionalFormatting>
  <conditionalFormatting sqref="AM519">
    <cfRule type="expression" dxfId="1319" priority="575">
      <formula>IF(RIGHT(TEXT(AM519,"0.#"),1)=".",FALSE,TRUE)</formula>
    </cfRule>
    <cfRule type="expression" dxfId="1318" priority="576">
      <formula>IF(RIGHT(TEXT(AM519,"0.#"),1)=".",TRUE,FALSE)</formula>
    </cfRule>
  </conditionalFormatting>
  <conditionalFormatting sqref="AM517">
    <cfRule type="expression" dxfId="1317" priority="579">
      <formula>IF(RIGHT(TEXT(AM517,"0.#"),1)=".",FALSE,TRUE)</formula>
    </cfRule>
    <cfRule type="expression" dxfId="1316" priority="580">
      <formula>IF(RIGHT(TEXT(AM517,"0.#"),1)=".",TRUE,FALSE)</formula>
    </cfRule>
  </conditionalFormatting>
  <conditionalFormatting sqref="AM518">
    <cfRule type="expression" dxfId="1315" priority="577">
      <formula>IF(RIGHT(TEXT(AM518,"0.#"),1)=".",FALSE,TRUE)</formula>
    </cfRule>
    <cfRule type="expression" dxfId="1314" priority="578">
      <formula>IF(RIGHT(TEXT(AM518,"0.#"),1)=".",TRUE,FALSE)</formula>
    </cfRule>
  </conditionalFormatting>
  <conditionalFormatting sqref="AI519">
    <cfRule type="expression" dxfId="1313" priority="569">
      <formula>IF(RIGHT(TEXT(AI519,"0.#"),1)=".",FALSE,TRUE)</formula>
    </cfRule>
    <cfRule type="expression" dxfId="1312" priority="570">
      <formula>IF(RIGHT(TEXT(AI519,"0.#"),1)=".",TRUE,FALSE)</formula>
    </cfRule>
  </conditionalFormatting>
  <conditionalFormatting sqref="AI517">
    <cfRule type="expression" dxfId="1311" priority="573">
      <formula>IF(RIGHT(TEXT(AI517,"0.#"),1)=".",FALSE,TRUE)</formula>
    </cfRule>
    <cfRule type="expression" dxfId="1310" priority="574">
      <formula>IF(RIGHT(TEXT(AI517,"0.#"),1)=".",TRUE,FALSE)</formula>
    </cfRule>
  </conditionalFormatting>
  <conditionalFormatting sqref="AI518">
    <cfRule type="expression" dxfId="1309" priority="571">
      <formula>IF(RIGHT(TEXT(AI518,"0.#"),1)=".",FALSE,TRUE)</formula>
    </cfRule>
    <cfRule type="expression" dxfId="1308" priority="572">
      <formula>IF(RIGHT(TEXT(AI518,"0.#"),1)=".",TRUE,FALSE)</formula>
    </cfRule>
  </conditionalFormatting>
  <conditionalFormatting sqref="AM524">
    <cfRule type="expression" dxfId="1307" priority="563">
      <formula>IF(RIGHT(TEXT(AM524,"0.#"),1)=".",FALSE,TRUE)</formula>
    </cfRule>
    <cfRule type="expression" dxfId="1306" priority="564">
      <formula>IF(RIGHT(TEXT(AM524,"0.#"),1)=".",TRUE,FALSE)</formula>
    </cfRule>
  </conditionalFormatting>
  <conditionalFormatting sqref="AM522">
    <cfRule type="expression" dxfId="1305" priority="567">
      <formula>IF(RIGHT(TEXT(AM522,"0.#"),1)=".",FALSE,TRUE)</formula>
    </cfRule>
    <cfRule type="expression" dxfId="1304" priority="568">
      <formula>IF(RIGHT(TEXT(AM522,"0.#"),1)=".",TRUE,FALSE)</formula>
    </cfRule>
  </conditionalFormatting>
  <conditionalFormatting sqref="AM523">
    <cfRule type="expression" dxfId="1303" priority="565">
      <formula>IF(RIGHT(TEXT(AM523,"0.#"),1)=".",FALSE,TRUE)</formula>
    </cfRule>
    <cfRule type="expression" dxfId="1302" priority="566">
      <formula>IF(RIGHT(TEXT(AM523,"0.#"),1)=".",TRUE,FALSE)</formula>
    </cfRule>
  </conditionalFormatting>
  <conditionalFormatting sqref="AI524">
    <cfRule type="expression" dxfId="1301" priority="557">
      <formula>IF(RIGHT(TEXT(AI524,"0.#"),1)=".",FALSE,TRUE)</formula>
    </cfRule>
    <cfRule type="expression" dxfId="1300" priority="558">
      <formula>IF(RIGHT(TEXT(AI524,"0.#"),1)=".",TRUE,FALSE)</formula>
    </cfRule>
  </conditionalFormatting>
  <conditionalFormatting sqref="AI522">
    <cfRule type="expression" dxfId="1299" priority="561">
      <formula>IF(RIGHT(TEXT(AI522,"0.#"),1)=".",FALSE,TRUE)</formula>
    </cfRule>
    <cfRule type="expression" dxfId="1298" priority="562">
      <formula>IF(RIGHT(TEXT(AI522,"0.#"),1)=".",TRUE,FALSE)</formula>
    </cfRule>
  </conditionalFormatting>
  <conditionalFormatting sqref="AI523">
    <cfRule type="expression" dxfId="1297" priority="559">
      <formula>IF(RIGHT(TEXT(AI523,"0.#"),1)=".",FALSE,TRUE)</formula>
    </cfRule>
    <cfRule type="expression" dxfId="1296" priority="560">
      <formula>IF(RIGHT(TEXT(AI523,"0.#"),1)=".",TRUE,FALSE)</formula>
    </cfRule>
  </conditionalFormatting>
  <conditionalFormatting sqref="AM529">
    <cfRule type="expression" dxfId="1295" priority="551">
      <formula>IF(RIGHT(TEXT(AM529,"0.#"),1)=".",FALSE,TRUE)</formula>
    </cfRule>
    <cfRule type="expression" dxfId="1294" priority="552">
      <formula>IF(RIGHT(TEXT(AM529,"0.#"),1)=".",TRUE,FALSE)</formula>
    </cfRule>
  </conditionalFormatting>
  <conditionalFormatting sqref="AM527">
    <cfRule type="expression" dxfId="1293" priority="555">
      <formula>IF(RIGHT(TEXT(AM527,"0.#"),1)=".",FALSE,TRUE)</formula>
    </cfRule>
    <cfRule type="expression" dxfId="1292" priority="556">
      <formula>IF(RIGHT(TEXT(AM527,"0.#"),1)=".",TRUE,FALSE)</formula>
    </cfRule>
  </conditionalFormatting>
  <conditionalFormatting sqref="AM528">
    <cfRule type="expression" dxfId="1291" priority="553">
      <formula>IF(RIGHT(TEXT(AM528,"0.#"),1)=".",FALSE,TRUE)</formula>
    </cfRule>
    <cfRule type="expression" dxfId="1290" priority="554">
      <formula>IF(RIGHT(TEXT(AM528,"0.#"),1)=".",TRUE,FALSE)</formula>
    </cfRule>
  </conditionalFormatting>
  <conditionalFormatting sqref="AI529">
    <cfRule type="expression" dxfId="1289" priority="545">
      <formula>IF(RIGHT(TEXT(AI529,"0.#"),1)=".",FALSE,TRUE)</formula>
    </cfRule>
    <cfRule type="expression" dxfId="1288" priority="546">
      <formula>IF(RIGHT(TEXT(AI529,"0.#"),1)=".",TRUE,FALSE)</formula>
    </cfRule>
  </conditionalFormatting>
  <conditionalFormatting sqref="AI527">
    <cfRule type="expression" dxfId="1287" priority="549">
      <formula>IF(RIGHT(TEXT(AI527,"0.#"),1)=".",FALSE,TRUE)</formula>
    </cfRule>
    <cfRule type="expression" dxfId="1286" priority="550">
      <formula>IF(RIGHT(TEXT(AI527,"0.#"),1)=".",TRUE,FALSE)</formula>
    </cfRule>
  </conditionalFormatting>
  <conditionalFormatting sqref="AI528">
    <cfRule type="expression" dxfId="1285" priority="547">
      <formula>IF(RIGHT(TEXT(AI528,"0.#"),1)=".",FALSE,TRUE)</formula>
    </cfRule>
    <cfRule type="expression" dxfId="1284" priority="548">
      <formula>IF(RIGHT(TEXT(AI528,"0.#"),1)=".",TRUE,FALSE)</formula>
    </cfRule>
  </conditionalFormatting>
  <conditionalFormatting sqref="AM494">
    <cfRule type="expression" dxfId="1283" priority="623">
      <formula>IF(RIGHT(TEXT(AM494,"0.#"),1)=".",FALSE,TRUE)</formula>
    </cfRule>
    <cfRule type="expression" dxfId="1282" priority="624">
      <formula>IF(RIGHT(TEXT(AM494,"0.#"),1)=".",TRUE,FALSE)</formula>
    </cfRule>
  </conditionalFormatting>
  <conditionalFormatting sqref="AM492">
    <cfRule type="expression" dxfId="1281" priority="627">
      <formula>IF(RIGHT(TEXT(AM492,"0.#"),1)=".",FALSE,TRUE)</formula>
    </cfRule>
    <cfRule type="expression" dxfId="1280" priority="628">
      <formula>IF(RIGHT(TEXT(AM492,"0.#"),1)=".",TRUE,FALSE)</formula>
    </cfRule>
  </conditionalFormatting>
  <conditionalFormatting sqref="AM493">
    <cfRule type="expression" dxfId="1279" priority="625">
      <formula>IF(RIGHT(TEXT(AM493,"0.#"),1)=".",FALSE,TRUE)</formula>
    </cfRule>
    <cfRule type="expression" dxfId="1278" priority="626">
      <formula>IF(RIGHT(TEXT(AM493,"0.#"),1)=".",TRUE,FALSE)</formula>
    </cfRule>
  </conditionalFormatting>
  <conditionalFormatting sqref="AI494">
    <cfRule type="expression" dxfId="1277" priority="617">
      <formula>IF(RIGHT(TEXT(AI494,"0.#"),1)=".",FALSE,TRUE)</formula>
    </cfRule>
    <cfRule type="expression" dxfId="1276" priority="618">
      <formula>IF(RIGHT(TEXT(AI494,"0.#"),1)=".",TRUE,FALSE)</formula>
    </cfRule>
  </conditionalFormatting>
  <conditionalFormatting sqref="AI492">
    <cfRule type="expression" dxfId="1275" priority="621">
      <formula>IF(RIGHT(TEXT(AI492,"0.#"),1)=".",FALSE,TRUE)</formula>
    </cfRule>
    <cfRule type="expression" dxfId="1274" priority="622">
      <formula>IF(RIGHT(TEXT(AI492,"0.#"),1)=".",TRUE,FALSE)</formula>
    </cfRule>
  </conditionalFormatting>
  <conditionalFormatting sqref="AI493">
    <cfRule type="expression" dxfId="1273" priority="619">
      <formula>IF(RIGHT(TEXT(AI493,"0.#"),1)=".",FALSE,TRUE)</formula>
    </cfRule>
    <cfRule type="expression" dxfId="1272" priority="620">
      <formula>IF(RIGHT(TEXT(AI493,"0.#"),1)=".",TRUE,FALSE)</formula>
    </cfRule>
  </conditionalFormatting>
  <conditionalFormatting sqref="AM499">
    <cfRule type="expression" dxfId="1271" priority="611">
      <formula>IF(RIGHT(TEXT(AM499,"0.#"),1)=".",FALSE,TRUE)</formula>
    </cfRule>
    <cfRule type="expression" dxfId="1270" priority="612">
      <formula>IF(RIGHT(TEXT(AM499,"0.#"),1)=".",TRUE,FALSE)</formula>
    </cfRule>
  </conditionalFormatting>
  <conditionalFormatting sqref="AM497">
    <cfRule type="expression" dxfId="1269" priority="615">
      <formula>IF(RIGHT(TEXT(AM497,"0.#"),1)=".",FALSE,TRUE)</formula>
    </cfRule>
    <cfRule type="expression" dxfId="1268" priority="616">
      <formula>IF(RIGHT(TEXT(AM497,"0.#"),1)=".",TRUE,FALSE)</formula>
    </cfRule>
  </conditionalFormatting>
  <conditionalFormatting sqref="AM498">
    <cfRule type="expression" dxfId="1267" priority="613">
      <formula>IF(RIGHT(TEXT(AM498,"0.#"),1)=".",FALSE,TRUE)</formula>
    </cfRule>
    <cfRule type="expression" dxfId="1266" priority="614">
      <formula>IF(RIGHT(TEXT(AM498,"0.#"),1)=".",TRUE,FALSE)</formula>
    </cfRule>
  </conditionalFormatting>
  <conditionalFormatting sqref="AI499">
    <cfRule type="expression" dxfId="1265" priority="605">
      <formula>IF(RIGHT(TEXT(AI499,"0.#"),1)=".",FALSE,TRUE)</formula>
    </cfRule>
    <cfRule type="expression" dxfId="1264" priority="606">
      <formula>IF(RIGHT(TEXT(AI499,"0.#"),1)=".",TRUE,FALSE)</formula>
    </cfRule>
  </conditionalFormatting>
  <conditionalFormatting sqref="AI497">
    <cfRule type="expression" dxfId="1263" priority="609">
      <formula>IF(RIGHT(TEXT(AI497,"0.#"),1)=".",FALSE,TRUE)</formula>
    </cfRule>
    <cfRule type="expression" dxfId="1262" priority="610">
      <formula>IF(RIGHT(TEXT(AI497,"0.#"),1)=".",TRUE,FALSE)</formula>
    </cfRule>
  </conditionalFormatting>
  <conditionalFormatting sqref="AI498">
    <cfRule type="expression" dxfId="1261" priority="607">
      <formula>IF(RIGHT(TEXT(AI498,"0.#"),1)=".",FALSE,TRUE)</formula>
    </cfRule>
    <cfRule type="expression" dxfId="1260" priority="608">
      <formula>IF(RIGHT(TEXT(AI498,"0.#"),1)=".",TRUE,FALSE)</formula>
    </cfRule>
  </conditionalFormatting>
  <conditionalFormatting sqref="AM504">
    <cfRule type="expression" dxfId="1259" priority="599">
      <formula>IF(RIGHT(TEXT(AM504,"0.#"),1)=".",FALSE,TRUE)</formula>
    </cfRule>
    <cfRule type="expression" dxfId="1258" priority="600">
      <formula>IF(RIGHT(TEXT(AM504,"0.#"),1)=".",TRUE,FALSE)</formula>
    </cfRule>
  </conditionalFormatting>
  <conditionalFormatting sqref="AM502">
    <cfRule type="expression" dxfId="1257" priority="603">
      <formula>IF(RIGHT(TEXT(AM502,"0.#"),1)=".",FALSE,TRUE)</formula>
    </cfRule>
    <cfRule type="expression" dxfId="1256" priority="604">
      <formula>IF(RIGHT(TEXT(AM502,"0.#"),1)=".",TRUE,FALSE)</formula>
    </cfRule>
  </conditionalFormatting>
  <conditionalFormatting sqref="AM503">
    <cfRule type="expression" dxfId="1255" priority="601">
      <formula>IF(RIGHT(TEXT(AM503,"0.#"),1)=".",FALSE,TRUE)</formula>
    </cfRule>
    <cfRule type="expression" dxfId="1254" priority="602">
      <formula>IF(RIGHT(TEXT(AM503,"0.#"),1)=".",TRUE,FALSE)</formula>
    </cfRule>
  </conditionalFormatting>
  <conditionalFormatting sqref="AI504">
    <cfRule type="expression" dxfId="1253" priority="593">
      <formula>IF(RIGHT(TEXT(AI504,"0.#"),1)=".",FALSE,TRUE)</formula>
    </cfRule>
    <cfRule type="expression" dxfId="1252" priority="594">
      <formula>IF(RIGHT(TEXT(AI504,"0.#"),1)=".",TRUE,FALSE)</formula>
    </cfRule>
  </conditionalFormatting>
  <conditionalFormatting sqref="AI502">
    <cfRule type="expression" dxfId="1251" priority="597">
      <formula>IF(RIGHT(TEXT(AI502,"0.#"),1)=".",FALSE,TRUE)</formula>
    </cfRule>
    <cfRule type="expression" dxfId="1250" priority="598">
      <formula>IF(RIGHT(TEXT(AI502,"0.#"),1)=".",TRUE,FALSE)</formula>
    </cfRule>
  </conditionalFormatting>
  <conditionalFormatting sqref="AI503">
    <cfRule type="expression" dxfId="1249" priority="595">
      <formula>IF(RIGHT(TEXT(AI503,"0.#"),1)=".",FALSE,TRUE)</formula>
    </cfRule>
    <cfRule type="expression" dxfId="1248" priority="596">
      <formula>IF(RIGHT(TEXT(AI503,"0.#"),1)=".",TRUE,FALSE)</formula>
    </cfRule>
  </conditionalFormatting>
  <conditionalFormatting sqref="AM509">
    <cfRule type="expression" dxfId="1247" priority="587">
      <formula>IF(RIGHT(TEXT(AM509,"0.#"),1)=".",FALSE,TRUE)</formula>
    </cfRule>
    <cfRule type="expression" dxfId="1246" priority="588">
      <formula>IF(RIGHT(TEXT(AM509,"0.#"),1)=".",TRUE,FALSE)</formula>
    </cfRule>
  </conditionalFormatting>
  <conditionalFormatting sqref="AM507">
    <cfRule type="expression" dxfId="1245" priority="591">
      <formula>IF(RIGHT(TEXT(AM507,"0.#"),1)=".",FALSE,TRUE)</formula>
    </cfRule>
    <cfRule type="expression" dxfId="1244" priority="592">
      <formula>IF(RIGHT(TEXT(AM507,"0.#"),1)=".",TRUE,FALSE)</formula>
    </cfRule>
  </conditionalFormatting>
  <conditionalFormatting sqref="AM508">
    <cfRule type="expression" dxfId="1243" priority="589">
      <formula>IF(RIGHT(TEXT(AM508,"0.#"),1)=".",FALSE,TRUE)</formula>
    </cfRule>
    <cfRule type="expression" dxfId="1242" priority="590">
      <formula>IF(RIGHT(TEXT(AM508,"0.#"),1)=".",TRUE,FALSE)</formula>
    </cfRule>
  </conditionalFormatting>
  <conditionalFormatting sqref="AI509">
    <cfRule type="expression" dxfId="1241" priority="581">
      <formula>IF(RIGHT(TEXT(AI509,"0.#"),1)=".",FALSE,TRUE)</formula>
    </cfRule>
    <cfRule type="expression" dxfId="1240" priority="582">
      <formula>IF(RIGHT(TEXT(AI509,"0.#"),1)=".",TRUE,FALSE)</formula>
    </cfRule>
  </conditionalFormatting>
  <conditionalFormatting sqref="AI507">
    <cfRule type="expression" dxfId="1239" priority="585">
      <formula>IF(RIGHT(TEXT(AI507,"0.#"),1)=".",FALSE,TRUE)</formula>
    </cfRule>
    <cfRule type="expression" dxfId="1238" priority="586">
      <formula>IF(RIGHT(TEXT(AI507,"0.#"),1)=".",TRUE,FALSE)</formula>
    </cfRule>
  </conditionalFormatting>
  <conditionalFormatting sqref="AI508">
    <cfRule type="expression" dxfId="1237" priority="583">
      <formula>IF(RIGHT(TEXT(AI508,"0.#"),1)=".",FALSE,TRUE)</formula>
    </cfRule>
    <cfRule type="expression" dxfId="1236" priority="584">
      <formula>IF(RIGHT(TEXT(AI508,"0.#"),1)=".",TRUE,FALSE)</formula>
    </cfRule>
  </conditionalFormatting>
  <conditionalFormatting sqref="AM543">
    <cfRule type="expression" dxfId="1235" priority="539">
      <formula>IF(RIGHT(TEXT(AM543,"0.#"),1)=".",FALSE,TRUE)</formula>
    </cfRule>
    <cfRule type="expression" dxfId="1234" priority="540">
      <formula>IF(RIGHT(TEXT(AM543,"0.#"),1)=".",TRUE,FALSE)</formula>
    </cfRule>
  </conditionalFormatting>
  <conditionalFormatting sqref="AM541">
    <cfRule type="expression" dxfId="1233" priority="543">
      <formula>IF(RIGHT(TEXT(AM541,"0.#"),1)=".",FALSE,TRUE)</formula>
    </cfRule>
    <cfRule type="expression" dxfId="1232" priority="544">
      <formula>IF(RIGHT(TEXT(AM541,"0.#"),1)=".",TRUE,FALSE)</formula>
    </cfRule>
  </conditionalFormatting>
  <conditionalFormatting sqref="AM542">
    <cfRule type="expression" dxfId="1231" priority="541">
      <formula>IF(RIGHT(TEXT(AM542,"0.#"),1)=".",FALSE,TRUE)</formula>
    </cfRule>
    <cfRule type="expression" dxfId="1230" priority="542">
      <formula>IF(RIGHT(TEXT(AM542,"0.#"),1)=".",TRUE,FALSE)</formula>
    </cfRule>
  </conditionalFormatting>
  <conditionalFormatting sqref="AI543">
    <cfRule type="expression" dxfId="1229" priority="533">
      <formula>IF(RIGHT(TEXT(AI543,"0.#"),1)=".",FALSE,TRUE)</formula>
    </cfRule>
    <cfRule type="expression" dxfId="1228" priority="534">
      <formula>IF(RIGHT(TEXT(AI543,"0.#"),1)=".",TRUE,FALSE)</formula>
    </cfRule>
  </conditionalFormatting>
  <conditionalFormatting sqref="AI541">
    <cfRule type="expression" dxfId="1227" priority="537">
      <formula>IF(RIGHT(TEXT(AI541,"0.#"),1)=".",FALSE,TRUE)</formula>
    </cfRule>
    <cfRule type="expression" dxfId="1226" priority="538">
      <formula>IF(RIGHT(TEXT(AI541,"0.#"),1)=".",TRUE,FALSE)</formula>
    </cfRule>
  </conditionalFormatting>
  <conditionalFormatting sqref="AI542">
    <cfRule type="expression" dxfId="1225" priority="535">
      <formula>IF(RIGHT(TEXT(AI542,"0.#"),1)=".",FALSE,TRUE)</formula>
    </cfRule>
    <cfRule type="expression" dxfId="1224" priority="536">
      <formula>IF(RIGHT(TEXT(AI542,"0.#"),1)=".",TRUE,FALSE)</formula>
    </cfRule>
  </conditionalFormatting>
  <conditionalFormatting sqref="AM568">
    <cfRule type="expression" dxfId="1223" priority="527">
      <formula>IF(RIGHT(TEXT(AM568,"0.#"),1)=".",FALSE,TRUE)</formula>
    </cfRule>
    <cfRule type="expression" dxfId="1222" priority="528">
      <formula>IF(RIGHT(TEXT(AM568,"0.#"),1)=".",TRUE,FALSE)</formula>
    </cfRule>
  </conditionalFormatting>
  <conditionalFormatting sqref="AM566">
    <cfRule type="expression" dxfId="1221" priority="531">
      <formula>IF(RIGHT(TEXT(AM566,"0.#"),1)=".",FALSE,TRUE)</formula>
    </cfRule>
    <cfRule type="expression" dxfId="1220" priority="532">
      <formula>IF(RIGHT(TEXT(AM566,"0.#"),1)=".",TRUE,FALSE)</formula>
    </cfRule>
  </conditionalFormatting>
  <conditionalFormatting sqref="AM567">
    <cfRule type="expression" dxfId="1219" priority="529">
      <formula>IF(RIGHT(TEXT(AM567,"0.#"),1)=".",FALSE,TRUE)</formula>
    </cfRule>
    <cfRule type="expression" dxfId="1218" priority="530">
      <formula>IF(RIGHT(TEXT(AM567,"0.#"),1)=".",TRUE,FALSE)</formula>
    </cfRule>
  </conditionalFormatting>
  <conditionalFormatting sqref="AI568">
    <cfRule type="expression" dxfId="1217" priority="521">
      <formula>IF(RIGHT(TEXT(AI568,"0.#"),1)=".",FALSE,TRUE)</formula>
    </cfRule>
    <cfRule type="expression" dxfId="1216" priority="522">
      <formula>IF(RIGHT(TEXT(AI568,"0.#"),1)=".",TRUE,FALSE)</formula>
    </cfRule>
  </conditionalFormatting>
  <conditionalFormatting sqref="AI566">
    <cfRule type="expression" dxfId="1215" priority="525">
      <formula>IF(RIGHT(TEXT(AI566,"0.#"),1)=".",FALSE,TRUE)</formula>
    </cfRule>
    <cfRule type="expression" dxfId="1214" priority="526">
      <formula>IF(RIGHT(TEXT(AI566,"0.#"),1)=".",TRUE,FALSE)</formula>
    </cfRule>
  </conditionalFormatting>
  <conditionalFormatting sqref="AI567">
    <cfRule type="expression" dxfId="1213" priority="523">
      <formula>IF(RIGHT(TEXT(AI567,"0.#"),1)=".",FALSE,TRUE)</formula>
    </cfRule>
    <cfRule type="expression" dxfId="1212" priority="524">
      <formula>IF(RIGHT(TEXT(AI567,"0.#"),1)=".",TRUE,FALSE)</formula>
    </cfRule>
  </conditionalFormatting>
  <conditionalFormatting sqref="AM573">
    <cfRule type="expression" dxfId="1211" priority="467">
      <formula>IF(RIGHT(TEXT(AM573,"0.#"),1)=".",FALSE,TRUE)</formula>
    </cfRule>
    <cfRule type="expression" dxfId="1210" priority="468">
      <formula>IF(RIGHT(TEXT(AM573,"0.#"),1)=".",TRUE,FALSE)</formula>
    </cfRule>
  </conditionalFormatting>
  <conditionalFormatting sqref="AM571">
    <cfRule type="expression" dxfId="1209" priority="471">
      <formula>IF(RIGHT(TEXT(AM571,"0.#"),1)=".",FALSE,TRUE)</formula>
    </cfRule>
    <cfRule type="expression" dxfId="1208" priority="472">
      <formula>IF(RIGHT(TEXT(AM571,"0.#"),1)=".",TRUE,FALSE)</formula>
    </cfRule>
  </conditionalFormatting>
  <conditionalFormatting sqref="AM572">
    <cfRule type="expression" dxfId="1207" priority="469">
      <formula>IF(RIGHT(TEXT(AM572,"0.#"),1)=".",FALSE,TRUE)</formula>
    </cfRule>
    <cfRule type="expression" dxfId="1206" priority="470">
      <formula>IF(RIGHT(TEXT(AM572,"0.#"),1)=".",TRUE,FALSE)</formula>
    </cfRule>
  </conditionalFormatting>
  <conditionalFormatting sqref="AI573">
    <cfRule type="expression" dxfId="1205" priority="461">
      <formula>IF(RIGHT(TEXT(AI573,"0.#"),1)=".",FALSE,TRUE)</formula>
    </cfRule>
    <cfRule type="expression" dxfId="1204" priority="462">
      <formula>IF(RIGHT(TEXT(AI573,"0.#"),1)=".",TRUE,FALSE)</formula>
    </cfRule>
  </conditionalFormatting>
  <conditionalFormatting sqref="AI571">
    <cfRule type="expression" dxfId="1203" priority="465">
      <formula>IF(RIGHT(TEXT(AI571,"0.#"),1)=".",FALSE,TRUE)</formula>
    </cfRule>
    <cfRule type="expression" dxfId="1202" priority="466">
      <formula>IF(RIGHT(TEXT(AI571,"0.#"),1)=".",TRUE,FALSE)</formula>
    </cfRule>
  </conditionalFormatting>
  <conditionalFormatting sqref="AI572">
    <cfRule type="expression" dxfId="1201" priority="463">
      <formula>IF(RIGHT(TEXT(AI572,"0.#"),1)=".",FALSE,TRUE)</formula>
    </cfRule>
    <cfRule type="expression" dxfId="1200" priority="464">
      <formula>IF(RIGHT(TEXT(AI572,"0.#"),1)=".",TRUE,FALSE)</formula>
    </cfRule>
  </conditionalFormatting>
  <conditionalFormatting sqref="AM578">
    <cfRule type="expression" dxfId="1199" priority="455">
      <formula>IF(RIGHT(TEXT(AM578,"0.#"),1)=".",FALSE,TRUE)</formula>
    </cfRule>
    <cfRule type="expression" dxfId="1198" priority="456">
      <formula>IF(RIGHT(TEXT(AM578,"0.#"),1)=".",TRUE,FALSE)</formula>
    </cfRule>
  </conditionalFormatting>
  <conditionalFormatting sqref="AM576">
    <cfRule type="expression" dxfId="1197" priority="459">
      <formula>IF(RIGHT(TEXT(AM576,"0.#"),1)=".",FALSE,TRUE)</formula>
    </cfRule>
    <cfRule type="expression" dxfId="1196" priority="460">
      <formula>IF(RIGHT(TEXT(AM576,"0.#"),1)=".",TRUE,FALSE)</formula>
    </cfRule>
  </conditionalFormatting>
  <conditionalFormatting sqref="AM577">
    <cfRule type="expression" dxfId="1195" priority="457">
      <formula>IF(RIGHT(TEXT(AM577,"0.#"),1)=".",FALSE,TRUE)</formula>
    </cfRule>
    <cfRule type="expression" dxfId="1194" priority="458">
      <formula>IF(RIGHT(TEXT(AM577,"0.#"),1)=".",TRUE,FALSE)</formula>
    </cfRule>
  </conditionalFormatting>
  <conditionalFormatting sqref="AI578">
    <cfRule type="expression" dxfId="1193" priority="449">
      <formula>IF(RIGHT(TEXT(AI578,"0.#"),1)=".",FALSE,TRUE)</formula>
    </cfRule>
    <cfRule type="expression" dxfId="1192" priority="450">
      <formula>IF(RIGHT(TEXT(AI578,"0.#"),1)=".",TRUE,FALSE)</formula>
    </cfRule>
  </conditionalFormatting>
  <conditionalFormatting sqref="AI576">
    <cfRule type="expression" dxfId="1191" priority="453">
      <formula>IF(RIGHT(TEXT(AI576,"0.#"),1)=".",FALSE,TRUE)</formula>
    </cfRule>
    <cfRule type="expression" dxfId="1190" priority="454">
      <formula>IF(RIGHT(TEXT(AI576,"0.#"),1)=".",TRUE,FALSE)</formula>
    </cfRule>
  </conditionalFormatting>
  <conditionalFormatting sqref="AI577">
    <cfRule type="expression" dxfId="1189" priority="451">
      <formula>IF(RIGHT(TEXT(AI577,"0.#"),1)=".",FALSE,TRUE)</formula>
    </cfRule>
    <cfRule type="expression" dxfId="1188" priority="452">
      <formula>IF(RIGHT(TEXT(AI577,"0.#"),1)=".",TRUE,FALSE)</formula>
    </cfRule>
  </conditionalFormatting>
  <conditionalFormatting sqref="AM583">
    <cfRule type="expression" dxfId="1187" priority="443">
      <formula>IF(RIGHT(TEXT(AM583,"0.#"),1)=".",FALSE,TRUE)</formula>
    </cfRule>
    <cfRule type="expression" dxfId="1186" priority="444">
      <formula>IF(RIGHT(TEXT(AM583,"0.#"),1)=".",TRUE,FALSE)</formula>
    </cfRule>
  </conditionalFormatting>
  <conditionalFormatting sqref="AM581">
    <cfRule type="expression" dxfId="1185" priority="447">
      <formula>IF(RIGHT(TEXT(AM581,"0.#"),1)=".",FALSE,TRUE)</formula>
    </cfRule>
    <cfRule type="expression" dxfId="1184" priority="448">
      <formula>IF(RIGHT(TEXT(AM581,"0.#"),1)=".",TRUE,FALSE)</formula>
    </cfRule>
  </conditionalFormatting>
  <conditionalFormatting sqref="AM582">
    <cfRule type="expression" dxfId="1183" priority="445">
      <formula>IF(RIGHT(TEXT(AM582,"0.#"),1)=".",FALSE,TRUE)</formula>
    </cfRule>
    <cfRule type="expression" dxfId="1182" priority="446">
      <formula>IF(RIGHT(TEXT(AM582,"0.#"),1)=".",TRUE,FALSE)</formula>
    </cfRule>
  </conditionalFormatting>
  <conditionalFormatting sqref="AI583">
    <cfRule type="expression" dxfId="1181" priority="437">
      <formula>IF(RIGHT(TEXT(AI583,"0.#"),1)=".",FALSE,TRUE)</formula>
    </cfRule>
    <cfRule type="expression" dxfId="1180" priority="438">
      <formula>IF(RIGHT(TEXT(AI583,"0.#"),1)=".",TRUE,FALSE)</formula>
    </cfRule>
  </conditionalFormatting>
  <conditionalFormatting sqref="AI581">
    <cfRule type="expression" dxfId="1179" priority="441">
      <formula>IF(RIGHT(TEXT(AI581,"0.#"),1)=".",FALSE,TRUE)</formula>
    </cfRule>
    <cfRule type="expression" dxfId="1178" priority="442">
      <formula>IF(RIGHT(TEXT(AI581,"0.#"),1)=".",TRUE,FALSE)</formula>
    </cfRule>
  </conditionalFormatting>
  <conditionalFormatting sqref="AI582">
    <cfRule type="expression" dxfId="1177" priority="439">
      <formula>IF(RIGHT(TEXT(AI582,"0.#"),1)=".",FALSE,TRUE)</formula>
    </cfRule>
    <cfRule type="expression" dxfId="1176" priority="440">
      <formula>IF(RIGHT(TEXT(AI582,"0.#"),1)=".",TRUE,FALSE)</formula>
    </cfRule>
  </conditionalFormatting>
  <conditionalFormatting sqref="AM548">
    <cfRule type="expression" dxfId="1175" priority="515">
      <formula>IF(RIGHT(TEXT(AM548,"0.#"),1)=".",FALSE,TRUE)</formula>
    </cfRule>
    <cfRule type="expression" dxfId="1174" priority="516">
      <formula>IF(RIGHT(TEXT(AM548,"0.#"),1)=".",TRUE,FALSE)</formula>
    </cfRule>
  </conditionalFormatting>
  <conditionalFormatting sqref="AM546">
    <cfRule type="expression" dxfId="1173" priority="519">
      <formula>IF(RIGHT(TEXT(AM546,"0.#"),1)=".",FALSE,TRUE)</formula>
    </cfRule>
    <cfRule type="expression" dxfId="1172" priority="520">
      <formula>IF(RIGHT(TEXT(AM546,"0.#"),1)=".",TRUE,FALSE)</formula>
    </cfRule>
  </conditionalFormatting>
  <conditionalFormatting sqref="AM547">
    <cfRule type="expression" dxfId="1171" priority="517">
      <formula>IF(RIGHT(TEXT(AM547,"0.#"),1)=".",FALSE,TRUE)</formula>
    </cfRule>
    <cfRule type="expression" dxfId="1170" priority="518">
      <formula>IF(RIGHT(TEXT(AM547,"0.#"),1)=".",TRUE,FALSE)</formula>
    </cfRule>
  </conditionalFormatting>
  <conditionalFormatting sqref="AI548">
    <cfRule type="expression" dxfId="1169" priority="509">
      <formula>IF(RIGHT(TEXT(AI548,"0.#"),1)=".",FALSE,TRUE)</formula>
    </cfRule>
    <cfRule type="expression" dxfId="1168" priority="510">
      <formula>IF(RIGHT(TEXT(AI548,"0.#"),1)=".",TRUE,FALSE)</formula>
    </cfRule>
  </conditionalFormatting>
  <conditionalFormatting sqref="AI546">
    <cfRule type="expression" dxfId="1167" priority="513">
      <formula>IF(RIGHT(TEXT(AI546,"0.#"),1)=".",FALSE,TRUE)</formula>
    </cfRule>
    <cfRule type="expression" dxfId="1166" priority="514">
      <formula>IF(RIGHT(TEXT(AI546,"0.#"),1)=".",TRUE,FALSE)</formula>
    </cfRule>
  </conditionalFormatting>
  <conditionalFormatting sqref="AI547">
    <cfRule type="expression" dxfId="1165" priority="511">
      <formula>IF(RIGHT(TEXT(AI547,"0.#"),1)=".",FALSE,TRUE)</formula>
    </cfRule>
    <cfRule type="expression" dxfId="1164" priority="512">
      <formula>IF(RIGHT(TEXT(AI547,"0.#"),1)=".",TRUE,FALSE)</formula>
    </cfRule>
  </conditionalFormatting>
  <conditionalFormatting sqref="AM553">
    <cfRule type="expression" dxfId="1163" priority="503">
      <formula>IF(RIGHT(TEXT(AM553,"0.#"),1)=".",FALSE,TRUE)</formula>
    </cfRule>
    <cfRule type="expression" dxfId="1162" priority="504">
      <formula>IF(RIGHT(TEXT(AM553,"0.#"),1)=".",TRUE,FALSE)</formula>
    </cfRule>
  </conditionalFormatting>
  <conditionalFormatting sqref="AM551">
    <cfRule type="expression" dxfId="1161" priority="507">
      <formula>IF(RIGHT(TEXT(AM551,"0.#"),1)=".",FALSE,TRUE)</formula>
    </cfRule>
    <cfRule type="expression" dxfId="1160" priority="508">
      <formula>IF(RIGHT(TEXT(AM551,"0.#"),1)=".",TRUE,FALSE)</formula>
    </cfRule>
  </conditionalFormatting>
  <conditionalFormatting sqref="AM552">
    <cfRule type="expression" dxfId="1159" priority="505">
      <formula>IF(RIGHT(TEXT(AM552,"0.#"),1)=".",FALSE,TRUE)</formula>
    </cfRule>
    <cfRule type="expression" dxfId="1158" priority="506">
      <formula>IF(RIGHT(TEXT(AM552,"0.#"),1)=".",TRUE,FALSE)</formula>
    </cfRule>
  </conditionalFormatting>
  <conditionalFormatting sqref="AI553">
    <cfRule type="expression" dxfId="1157" priority="497">
      <formula>IF(RIGHT(TEXT(AI553,"0.#"),1)=".",FALSE,TRUE)</formula>
    </cfRule>
    <cfRule type="expression" dxfId="1156" priority="498">
      <formula>IF(RIGHT(TEXT(AI553,"0.#"),1)=".",TRUE,FALSE)</formula>
    </cfRule>
  </conditionalFormatting>
  <conditionalFormatting sqref="AI551">
    <cfRule type="expression" dxfId="1155" priority="501">
      <formula>IF(RIGHT(TEXT(AI551,"0.#"),1)=".",FALSE,TRUE)</formula>
    </cfRule>
    <cfRule type="expression" dxfId="1154" priority="502">
      <formula>IF(RIGHT(TEXT(AI551,"0.#"),1)=".",TRUE,FALSE)</formula>
    </cfRule>
  </conditionalFormatting>
  <conditionalFormatting sqref="AI552">
    <cfRule type="expression" dxfId="1153" priority="499">
      <formula>IF(RIGHT(TEXT(AI552,"0.#"),1)=".",FALSE,TRUE)</formula>
    </cfRule>
    <cfRule type="expression" dxfId="1152" priority="500">
      <formula>IF(RIGHT(TEXT(AI552,"0.#"),1)=".",TRUE,FALSE)</formula>
    </cfRule>
  </conditionalFormatting>
  <conditionalFormatting sqref="AM558">
    <cfRule type="expression" dxfId="1151" priority="491">
      <formula>IF(RIGHT(TEXT(AM558,"0.#"),1)=".",FALSE,TRUE)</formula>
    </cfRule>
    <cfRule type="expression" dxfId="1150" priority="492">
      <formula>IF(RIGHT(TEXT(AM558,"0.#"),1)=".",TRUE,FALSE)</formula>
    </cfRule>
  </conditionalFormatting>
  <conditionalFormatting sqref="AM556">
    <cfRule type="expression" dxfId="1149" priority="495">
      <formula>IF(RIGHT(TEXT(AM556,"0.#"),1)=".",FALSE,TRUE)</formula>
    </cfRule>
    <cfRule type="expression" dxfId="1148" priority="496">
      <formula>IF(RIGHT(TEXT(AM556,"0.#"),1)=".",TRUE,FALSE)</formula>
    </cfRule>
  </conditionalFormatting>
  <conditionalFormatting sqref="AM557">
    <cfRule type="expression" dxfId="1147" priority="493">
      <formula>IF(RIGHT(TEXT(AM557,"0.#"),1)=".",FALSE,TRUE)</formula>
    </cfRule>
    <cfRule type="expression" dxfId="1146" priority="494">
      <formula>IF(RIGHT(TEXT(AM557,"0.#"),1)=".",TRUE,FALSE)</formula>
    </cfRule>
  </conditionalFormatting>
  <conditionalFormatting sqref="AI558">
    <cfRule type="expression" dxfId="1145" priority="485">
      <formula>IF(RIGHT(TEXT(AI558,"0.#"),1)=".",FALSE,TRUE)</formula>
    </cfRule>
    <cfRule type="expression" dxfId="1144" priority="486">
      <formula>IF(RIGHT(TEXT(AI558,"0.#"),1)=".",TRUE,FALSE)</formula>
    </cfRule>
  </conditionalFormatting>
  <conditionalFormatting sqref="AI556">
    <cfRule type="expression" dxfId="1143" priority="489">
      <formula>IF(RIGHT(TEXT(AI556,"0.#"),1)=".",FALSE,TRUE)</formula>
    </cfRule>
    <cfRule type="expression" dxfId="1142" priority="490">
      <formula>IF(RIGHT(TEXT(AI556,"0.#"),1)=".",TRUE,FALSE)</formula>
    </cfRule>
  </conditionalFormatting>
  <conditionalFormatting sqref="AI557">
    <cfRule type="expression" dxfId="1141" priority="487">
      <formula>IF(RIGHT(TEXT(AI557,"0.#"),1)=".",FALSE,TRUE)</formula>
    </cfRule>
    <cfRule type="expression" dxfId="1140" priority="488">
      <formula>IF(RIGHT(TEXT(AI557,"0.#"),1)=".",TRUE,FALSE)</formula>
    </cfRule>
  </conditionalFormatting>
  <conditionalFormatting sqref="AM563">
    <cfRule type="expression" dxfId="1139" priority="479">
      <formula>IF(RIGHT(TEXT(AM563,"0.#"),1)=".",FALSE,TRUE)</formula>
    </cfRule>
    <cfRule type="expression" dxfId="1138" priority="480">
      <formula>IF(RIGHT(TEXT(AM563,"0.#"),1)=".",TRUE,FALSE)</formula>
    </cfRule>
  </conditionalFormatting>
  <conditionalFormatting sqref="AM561">
    <cfRule type="expression" dxfId="1137" priority="483">
      <formula>IF(RIGHT(TEXT(AM561,"0.#"),1)=".",FALSE,TRUE)</formula>
    </cfRule>
    <cfRule type="expression" dxfId="1136" priority="484">
      <formula>IF(RIGHT(TEXT(AM561,"0.#"),1)=".",TRUE,FALSE)</formula>
    </cfRule>
  </conditionalFormatting>
  <conditionalFormatting sqref="AM562">
    <cfRule type="expression" dxfId="1135" priority="481">
      <formula>IF(RIGHT(TEXT(AM562,"0.#"),1)=".",FALSE,TRUE)</formula>
    </cfRule>
    <cfRule type="expression" dxfId="1134" priority="482">
      <formula>IF(RIGHT(TEXT(AM562,"0.#"),1)=".",TRUE,FALSE)</formula>
    </cfRule>
  </conditionalFormatting>
  <conditionalFormatting sqref="AI563">
    <cfRule type="expression" dxfId="1133" priority="473">
      <formula>IF(RIGHT(TEXT(AI563,"0.#"),1)=".",FALSE,TRUE)</formula>
    </cfRule>
    <cfRule type="expression" dxfId="1132" priority="474">
      <formula>IF(RIGHT(TEXT(AI563,"0.#"),1)=".",TRUE,FALSE)</formula>
    </cfRule>
  </conditionalFormatting>
  <conditionalFormatting sqref="AI561">
    <cfRule type="expression" dxfId="1131" priority="477">
      <formula>IF(RIGHT(TEXT(AI561,"0.#"),1)=".",FALSE,TRUE)</formula>
    </cfRule>
    <cfRule type="expression" dxfId="1130" priority="478">
      <formula>IF(RIGHT(TEXT(AI561,"0.#"),1)=".",TRUE,FALSE)</formula>
    </cfRule>
  </conditionalFormatting>
  <conditionalFormatting sqref="AI562">
    <cfRule type="expression" dxfId="1129" priority="475">
      <formula>IF(RIGHT(TEXT(AI562,"0.#"),1)=".",FALSE,TRUE)</formula>
    </cfRule>
    <cfRule type="expression" dxfId="1128" priority="476">
      <formula>IF(RIGHT(TEXT(AI562,"0.#"),1)=".",TRUE,FALSE)</formula>
    </cfRule>
  </conditionalFormatting>
  <conditionalFormatting sqref="AM597">
    <cfRule type="expression" dxfId="1127" priority="431">
      <formula>IF(RIGHT(TEXT(AM597,"0.#"),1)=".",FALSE,TRUE)</formula>
    </cfRule>
    <cfRule type="expression" dxfId="1126" priority="432">
      <formula>IF(RIGHT(TEXT(AM597,"0.#"),1)=".",TRUE,FALSE)</formula>
    </cfRule>
  </conditionalFormatting>
  <conditionalFormatting sqref="AM595">
    <cfRule type="expression" dxfId="1125" priority="435">
      <formula>IF(RIGHT(TEXT(AM595,"0.#"),1)=".",FALSE,TRUE)</formula>
    </cfRule>
    <cfRule type="expression" dxfId="1124" priority="436">
      <formula>IF(RIGHT(TEXT(AM595,"0.#"),1)=".",TRUE,FALSE)</formula>
    </cfRule>
  </conditionalFormatting>
  <conditionalFormatting sqref="AM596">
    <cfRule type="expression" dxfId="1123" priority="433">
      <formula>IF(RIGHT(TEXT(AM596,"0.#"),1)=".",FALSE,TRUE)</formula>
    </cfRule>
    <cfRule type="expression" dxfId="1122" priority="434">
      <formula>IF(RIGHT(TEXT(AM596,"0.#"),1)=".",TRUE,FALSE)</formula>
    </cfRule>
  </conditionalFormatting>
  <conditionalFormatting sqref="AI597">
    <cfRule type="expression" dxfId="1121" priority="425">
      <formula>IF(RIGHT(TEXT(AI597,"0.#"),1)=".",FALSE,TRUE)</formula>
    </cfRule>
    <cfRule type="expression" dxfId="1120" priority="426">
      <formula>IF(RIGHT(TEXT(AI597,"0.#"),1)=".",TRUE,FALSE)</formula>
    </cfRule>
  </conditionalFormatting>
  <conditionalFormatting sqref="AI595">
    <cfRule type="expression" dxfId="1119" priority="429">
      <formula>IF(RIGHT(TEXT(AI595,"0.#"),1)=".",FALSE,TRUE)</formula>
    </cfRule>
    <cfRule type="expression" dxfId="1118" priority="430">
      <formula>IF(RIGHT(TEXT(AI595,"0.#"),1)=".",TRUE,FALSE)</formula>
    </cfRule>
  </conditionalFormatting>
  <conditionalFormatting sqref="AI596">
    <cfRule type="expression" dxfId="1117" priority="427">
      <formula>IF(RIGHT(TEXT(AI596,"0.#"),1)=".",FALSE,TRUE)</formula>
    </cfRule>
    <cfRule type="expression" dxfId="1116" priority="428">
      <formula>IF(RIGHT(TEXT(AI596,"0.#"),1)=".",TRUE,FALSE)</formula>
    </cfRule>
  </conditionalFormatting>
  <conditionalFormatting sqref="AM622">
    <cfRule type="expression" dxfId="1115" priority="419">
      <formula>IF(RIGHT(TEXT(AM622,"0.#"),1)=".",FALSE,TRUE)</formula>
    </cfRule>
    <cfRule type="expression" dxfId="1114" priority="420">
      <formula>IF(RIGHT(TEXT(AM622,"0.#"),1)=".",TRUE,FALSE)</formula>
    </cfRule>
  </conditionalFormatting>
  <conditionalFormatting sqref="AM620">
    <cfRule type="expression" dxfId="1113" priority="423">
      <formula>IF(RIGHT(TEXT(AM620,"0.#"),1)=".",FALSE,TRUE)</formula>
    </cfRule>
    <cfRule type="expression" dxfId="1112" priority="424">
      <formula>IF(RIGHT(TEXT(AM620,"0.#"),1)=".",TRUE,FALSE)</formula>
    </cfRule>
  </conditionalFormatting>
  <conditionalFormatting sqref="AM621">
    <cfRule type="expression" dxfId="1111" priority="421">
      <formula>IF(RIGHT(TEXT(AM621,"0.#"),1)=".",FALSE,TRUE)</formula>
    </cfRule>
    <cfRule type="expression" dxfId="1110" priority="422">
      <formula>IF(RIGHT(TEXT(AM621,"0.#"),1)=".",TRUE,FALSE)</formula>
    </cfRule>
  </conditionalFormatting>
  <conditionalFormatting sqref="AI622">
    <cfRule type="expression" dxfId="1109" priority="413">
      <formula>IF(RIGHT(TEXT(AI622,"0.#"),1)=".",FALSE,TRUE)</formula>
    </cfRule>
    <cfRule type="expression" dxfId="1108" priority="414">
      <formula>IF(RIGHT(TEXT(AI622,"0.#"),1)=".",TRUE,FALSE)</formula>
    </cfRule>
  </conditionalFormatting>
  <conditionalFormatting sqref="AI620">
    <cfRule type="expression" dxfId="1107" priority="417">
      <formula>IF(RIGHT(TEXT(AI620,"0.#"),1)=".",FALSE,TRUE)</formula>
    </cfRule>
    <cfRule type="expression" dxfId="1106" priority="418">
      <formula>IF(RIGHT(TEXT(AI620,"0.#"),1)=".",TRUE,FALSE)</formula>
    </cfRule>
  </conditionalFormatting>
  <conditionalFormatting sqref="AI621">
    <cfRule type="expression" dxfId="1105" priority="415">
      <formula>IF(RIGHT(TEXT(AI621,"0.#"),1)=".",FALSE,TRUE)</formula>
    </cfRule>
    <cfRule type="expression" dxfId="1104" priority="416">
      <formula>IF(RIGHT(TEXT(AI621,"0.#"),1)=".",TRUE,FALSE)</formula>
    </cfRule>
  </conditionalFormatting>
  <conditionalFormatting sqref="AM627">
    <cfRule type="expression" dxfId="1103" priority="359">
      <formula>IF(RIGHT(TEXT(AM627,"0.#"),1)=".",FALSE,TRUE)</formula>
    </cfRule>
    <cfRule type="expression" dxfId="1102" priority="360">
      <formula>IF(RIGHT(TEXT(AM627,"0.#"),1)=".",TRUE,FALSE)</formula>
    </cfRule>
  </conditionalFormatting>
  <conditionalFormatting sqref="AM625">
    <cfRule type="expression" dxfId="1101" priority="363">
      <formula>IF(RIGHT(TEXT(AM625,"0.#"),1)=".",FALSE,TRUE)</formula>
    </cfRule>
    <cfRule type="expression" dxfId="1100" priority="364">
      <formula>IF(RIGHT(TEXT(AM625,"0.#"),1)=".",TRUE,FALSE)</formula>
    </cfRule>
  </conditionalFormatting>
  <conditionalFormatting sqref="AM626">
    <cfRule type="expression" dxfId="1099" priority="361">
      <formula>IF(RIGHT(TEXT(AM626,"0.#"),1)=".",FALSE,TRUE)</formula>
    </cfRule>
    <cfRule type="expression" dxfId="1098" priority="362">
      <formula>IF(RIGHT(TEXT(AM626,"0.#"),1)=".",TRUE,FALSE)</formula>
    </cfRule>
  </conditionalFormatting>
  <conditionalFormatting sqref="AI627">
    <cfRule type="expression" dxfId="1097" priority="353">
      <formula>IF(RIGHT(TEXT(AI627,"0.#"),1)=".",FALSE,TRUE)</formula>
    </cfRule>
    <cfRule type="expression" dxfId="1096" priority="354">
      <formula>IF(RIGHT(TEXT(AI627,"0.#"),1)=".",TRUE,FALSE)</formula>
    </cfRule>
  </conditionalFormatting>
  <conditionalFormatting sqref="AI625">
    <cfRule type="expression" dxfId="1095" priority="357">
      <formula>IF(RIGHT(TEXT(AI625,"0.#"),1)=".",FALSE,TRUE)</formula>
    </cfRule>
    <cfRule type="expression" dxfId="1094" priority="358">
      <formula>IF(RIGHT(TEXT(AI625,"0.#"),1)=".",TRUE,FALSE)</formula>
    </cfRule>
  </conditionalFormatting>
  <conditionalFormatting sqref="AI626">
    <cfRule type="expression" dxfId="1093" priority="355">
      <formula>IF(RIGHT(TEXT(AI626,"0.#"),1)=".",FALSE,TRUE)</formula>
    </cfRule>
    <cfRule type="expression" dxfId="1092" priority="356">
      <formula>IF(RIGHT(TEXT(AI626,"0.#"),1)=".",TRUE,FALSE)</formula>
    </cfRule>
  </conditionalFormatting>
  <conditionalFormatting sqref="AM632">
    <cfRule type="expression" dxfId="1091" priority="347">
      <formula>IF(RIGHT(TEXT(AM632,"0.#"),1)=".",FALSE,TRUE)</formula>
    </cfRule>
    <cfRule type="expression" dxfId="1090" priority="348">
      <formula>IF(RIGHT(TEXT(AM632,"0.#"),1)=".",TRUE,FALSE)</formula>
    </cfRule>
  </conditionalFormatting>
  <conditionalFormatting sqref="AM630">
    <cfRule type="expression" dxfId="1089" priority="351">
      <formula>IF(RIGHT(TEXT(AM630,"0.#"),1)=".",FALSE,TRUE)</formula>
    </cfRule>
    <cfRule type="expression" dxfId="1088" priority="352">
      <formula>IF(RIGHT(TEXT(AM630,"0.#"),1)=".",TRUE,FALSE)</formula>
    </cfRule>
  </conditionalFormatting>
  <conditionalFormatting sqref="AM631">
    <cfRule type="expression" dxfId="1087" priority="349">
      <formula>IF(RIGHT(TEXT(AM631,"0.#"),1)=".",FALSE,TRUE)</formula>
    </cfRule>
    <cfRule type="expression" dxfId="1086" priority="350">
      <formula>IF(RIGHT(TEXT(AM631,"0.#"),1)=".",TRUE,FALSE)</formula>
    </cfRule>
  </conditionalFormatting>
  <conditionalFormatting sqref="AI632">
    <cfRule type="expression" dxfId="1085" priority="341">
      <formula>IF(RIGHT(TEXT(AI632,"0.#"),1)=".",FALSE,TRUE)</formula>
    </cfRule>
    <cfRule type="expression" dxfId="1084" priority="342">
      <formula>IF(RIGHT(TEXT(AI632,"0.#"),1)=".",TRUE,FALSE)</formula>
    </cfRule>
  </conditionalFormatting>
  <conditionalFormatting sqref="AI630">
    <cfRule type="expression" dxfId="1083" priority="345">
      <formula>IF(RIGHT(TEXT(AI630,"0.#"),1)=".",FALSE,TRUE)</formula>
    </cfRule>
    <cfRule type="expression" dxfId="1082" priority="346">
      <formula>IF(RIGHT(TEXT(AI630,"0.#"),1)=".",TRUE,FALSE)</formula>
    </cfRule>
  </conditionalFormatting>
  <conditionalFormatting sqref="AI631">
    <cfRule type="expression" dxfId="1081" priority="343">
      <formula>IF(RIGHT(TEXT(AI631,"0.#"),1)=".",FALSE,TRUE)</formula>
    </cfRule>
    <cfRule type="expression" dxfId="1080" priority="344">
      <formula>IF(RIGHT(TEXT(AI631,"0.#"),1)=".",TRUE,FALSE)</formula>
    </cfRule>
  </conditionalFormatting>
  <conditionalFormatting sqref="AM637">
    <cfRule type="expression" dxfId="1079" priority="335">
      <formula>IF(RIGHT(TEXT(AM637,"0.#"),1)=".",FALSE,TRUE)</formula>
    </cfRule>
    <cfRule type="expression" dxfId="1078" priority="336">
      <formula>IF(RIGHT(TEXT(AM637,"0.#"),1)=".",TRUE,FALSE)</formula>
    </cfRule>
  </conditionalFormatting>
  <conditionalFormatting sqref="AM635">
    <cfRule type="expression" dxfId="1077" priority="339">
      <formula>IF(RIGHT(TEXT(AM635,"0.#"),1)=".",FALSE,TRUE)</formula>
    </cfRule>
    <cfRule type="expression" dxfId="1076" priority="340">
      <formula>IF(RIGHT(TEXT(AM635,"0.#"),1)=".",TRUE,FALSE)</formula>
    </cfRule>
  </conditionalFormatting>
  <conditionalFormatting sqref="AM636">
    <cfRule type="expression" dxfId="1075" priority="337">
      <formula>IF(RIGHT(TEXT(AM636,"0.#"),1)=".",FALSE,TRUE)</formula>
    </cfRule>
    <cfRule type="expression" dxfId="1074" priority="338">
      <formula>IF(RIGHT(TEXT(AM636,"0.#"),1)=".",TRUE,FALSE)</formula>
    </cfRule>
  </conditionalFormatting>
  <conditionalFormatting sqref="AI637">
    <cfRule type="expression" dxfId="1073" priority="329">
      <formula>IF(RIGHT(TEXT(AI637,"0.#"),1)=".",FALSE,TRUE)</formula>
    </cfRule>
    <cfRule type="expression" dxfId="1072" priority="330">
      <formula>IF(RIGHT(TEXT(AI637,"0.#"),1)=".",TRUE,FALSE)</formula>
    </cfRule>
  </conditionalFormatting>
  <conditionalFormatting sqref="AI635">
    <cfRule type="expression" dxfId="1071" priority="333">
      <formula>IF(RIGHT(TEXT(AI635,"0.#"),1)=".",FALSE,TRUE)</formula>
    </cfRule>
    <cfRule type="expression" dxfId="1070" priority="334">
      <formula>IF(RIGHT(TEXT(AI635,"0.#"),1)=".",TRUE,FALSE)</formula>
    </cfRule>
  </conditionalFormatting>
  <conditionalFormatting sqref="AI636">
    <cfRule type="expression" dxfId="1069" priority="331">
      <formula>IF(RIGHT(TEXT(AI636,"0.#"),1)=".",FALSE,TRUE)</formula>
    </cfRule>
    <cfRule type="expression" dxfId="1068" priority="332">
      <formula>IF(RIGHT(TEXT(AI636,"0.#"),1)=".",TRUE,FALSE)</formula>
    </cfRule>
  </conditionalFormatting>
  <conditionalFormatting sqref="AM602">
    <cfRule type="expression" dxfId="1067" priority="407">
      <formula>IF(RIGHT(TEXT(AM602,"0.#"),1)=".",FALSE,TRUE)</formula>
    </cfRule>
    <cfRule type="expression" dxfId="1066" priority="408">
      <formula>IF(RIGHT(TEXT(AM602,"0.#"),1)=".",TRUE,FALSE)</formula>
    </cfRule>
  </conditionalFormatting>
  <conditionalFormatting sqref="AM600">
    <cfRule type="expression" dxfId="1065" priority="411">
      <formula>IF(RIGHT(TEXT(AM600,"0.#"),1)=".",FALSE,TRUE)</formula>
    </cfRule>
    <cfRule type="expression" dxfId="1064" priority="412">
      <formula>IF(RIGHT(TEXT(AM600,"0.#"),1)=".",TRUE,FALSE)</formula>
    </cfRule>
  </conditionalFormatting>
  <conditionalFormatting sqref="AM601">
    <cfRule type="expression" dxfId="1063" priority="409">
      <formula>IF(RIGHT(TEXT(AM601,"0.#"),1)=".",FALSE,TRUE)</formula>
    </cfRule>
    <cfRule type="expression" dxfId="1062" priority="410">
      <formula>IF(RIGHT(TEXT(AM601,"0.#"),1)=".",TRUE,FALSE)</formula>
    </cfRule>
  </conditionalFormatting>
  <conditionalFormatting sqref="AI602">
    <cfRule type="expression" dxfId="1061" priority="401">
      <formula>IF(RIGHT(TEXT(AI602,"0.#"),1)=".",FALSE,TRUE)</formula>
    </cfRule>
    <cfRule type="expression" dxfId="1060" priority="402">
      <formula>IF(RIGHT(TEXT(AI602,"0.#"),1)=".",TRUE,FALSE)</formula>
    </cfRule>
  </conditionalFormatting>
  <conditionalFormatting sqref="AI600">
    <cfRule type="expression" dxfId="1059" priority="405">
      <formula>IF(RIGHT(TEXT(AI600,"0.#"),1)=".",FALSE,TRUE)</formula>
    </cfRule>
    <cfRule type="expression" dxfId="1058" priority="406">
      <formula>IF(RIGHT(TEXT(AI600,"0.#"),1)=".",TRUE,FALSE)</formula>
    </cfRule>
  </conditionalFormatting>
  <conditionalFormatting sqref="AI601">
    <cfRule type="expression" dxfId="1057" priority="403">
      <formula>IF(RIGHT(TEXT(AI601,"0.#"),1)=".",FALSE,TRUE)</formula>
    </cfRule>
    <cfRule type="expression" dxfId="1056" priority="404">
      <formula>IF(RIGHT(TEXT(AI601,"0.#"),1)=".",TRUE,FALSE)</formula>
    </cfRule>
  </conditionalFormatting>
  <conditionalFormatting sqref="AM607">
    <cfRule type="expression" dxfId="1055" priority="395">
      <formula>IF(RIGHT(TEXT(AM607,"0.#"),1)=".",FALSE,TRUE)</formula>
    </cfRule>
    <cfRule type="expression" dxfId="1054" priority="396">
      <formula>IF(RIGHT(TEXT(AM607,"0.#"),1)=".",TRUE,FALSE)</formula>
    </cfRule>
  </conditionalFormatting>
  <conditionalFormatting sqref="AM605">
    <cfRule type="expression" dxfId="1053" priority="399">
      <formula>IF(RIGHT(TEXT(AM605,"0.#"),1)=".",FALSE,TRUE)</formula>
    </cfRule>
    <cfRule type="expression" dxfId="1052" priority="400">
      <formula>IF(RIGHT(TEXT(AM605,"0.#"),1)=".",TRUE,FALSE)</formula>
    </cfRule>
  </conditionalFormatting>
  <conditionalFormatting sqref="AM606">
    <cfRule type="expression" dxfId="1051" priority="397">
      <formula>IF(RIGHT(TEXT(AM606,"0.#"),1)=".",FALSE,TRUE)</formula>
    </cfRule>
    <cfRule type="expression" dxfId="1050" priority="398">
      <formula>IF(RIGHT(TEXT(AM606,"0.#"),1)=".",TRUE,FALSE)</formula>
    </cfRule>
  </conditionalFormatting>
  <conditionalFormatting sqref="AI607">
    <cfRule type="expression" dxfId="1049" priority="389">
      <formula>IF(RIGHT(TEXT(AI607,"0.#"),1)=".",FALSE,TRUE)</formula>
    </cfRule>
    <cfRule type="expression" dxfId="1048" priority="390">
      <formula>IF(RIGHT(TEXT(AI607,"0.#"),1)=".",TRUE,FALSE)</formula>
    </cfRule>
  </conditionalFormatting>
  <conditionalFormatting sqref="AI605">
    <cfRule type="expression" dxfId="1047" priority="393">
      <formula>IF(RIGHT(TEXT(AI605,"0.#"),1)=".",FALSE,TRUE)</formula>
    </cfRule>
    <cfRule type="expression" dxfId="1046" priority="394">
      <formula>IF(RIGHT(TEXT(AI605,"0.#"),1)=".",TRUE,FALSE)</formula>
    </cfRule>
  </conditionalFormatting>
  <conditionalFormatting sqref="AI606">
    <cfRule type="expression" dxfId="1045" priority="391">
      <formula>IF(RIGHT(TEXT(AI606,"0.#"),1)=".",FALSE,TRUE)</formula>
    </cfRule>
    <cfRule type="expression" dxfId="1044" priority="392">
      <formula>IF(RIGHT(TEXT(AI606,"0.#"),1)=".",TRUE,FALSE)</formula>
    </cfRule>
  </conditionalFormatting>
  <conditionalFormatting sqref="AM612">
    <cfRule type="expression" dxfId="1043" priority="383">
      <formula>IF(RIGHT(TEXT(AM612,"0.#"),1)=".",FALSE,TRUE)</formula>
    </cfRule>
    <cfRule type="expression" dxfId="1042" priority="384">
      <formula>IF(RIGHT(TEXT(AM612,"0.#"),1)=".",TRUE,FALSE)</formula>
    </cfRule>
  </conditionalFormatting>
  <conditionalFormatting sqref="AM610">
    <cfRule type="expression" dxfId="1041" priority="387">
      <formula>IF(RIGHT(TEXT(AM610,"0.#"),1)=".",FALSE,TRUE)</formula>
    </cfRule>
    <cfRule type="expression" dxfId="1040" priority="388">
      <formula>IF(RIGHT(TEXT(AM610,"0.#"),1)=".",TRUE,FALSE)</formula>
    </cfRule>
  </conditionalFormatting>
  <conditionalFormatting sqref="AM611">
    <cfRule type="expression" dxfId="1039" priority="385">
      <formula>IF(RIGHT(TEXT(AM611,"0.#"),1)=".",FALSE,TRUE)</formula>
    </cfRule>
    <cfRule type="expression" dxfId="1038" priority="386">
      <formula>IF(RIGHT(TEXT(AM611,"0.#"),1)=".",TRUE,FALSE)</formula>
    </cfRule>
  </conditionalFormatting>
  <conditionalFormatting sqref="AI612">
    <cfRule type="expression" dxfId="1037" priority="377">
      <formula>IF(RIGHT(TEXT(AI612,"0.#"),1)=".",FALSE,TRUE)</formula>
    </cfRule>
    <cfRule type="expression" dxfId="1036" priority="378">
      <formula>IF(RIGHT(TEXT(AI612,"0.#"),1)=".",TRUE,FALSE)</formula>
    </cfRule>
  </conditionalFormatting>
  <conditionalFormatting sqref="AI610">
    <cfRule type="expression" dxfId="1035" priority="381">
      <formula>IF(RIGHT(TEXT(AI610,"0.#"),1)=".",FALSE,TRUE)</formula>
    </cfRule>
    <cfRule type="expression" dxfId="1034" priority="382">
      <formula>IF(RIGHT(TEXT(AI610,"0.#"),1)=".",TRUE,FALSE)</formula>
    </cfRule>
  </conditionalFormatting>
  <conditionalFormatting sqref="AI611">
    <cfRule type="expression" dxfId="1033" priority="379">
      <formula>IF(RIGHT(TEXT(AI611,"0.#"),1)=".",FALSE,TRUE)</formula>
    </cfRule>
    <cfRule type="expression" dxfId="1032" priority="380">
      <formula>IF(RIGHT(TEXT(AI611,"0.#"),1)=".",TRUE,FALSE)</formula>
    </cfRule>
  </conditionalFormatting>
  <conditionalFormatting sqref="AM617">
    <cfRule type="expression" dxfId="1031" priority="371">
      <formula>IF(RIGHT(TEXT(AM617,"0.#"),1)=".",FALSE,TRUE)</formula>
    </cfRule>
    <cfRule type="expression" dxfId="1030" priority="372">
      <formula>IF(RIGHT(TEXT(AM617,"0.#"),1)=".",TRUE,FALSE)</formula>
    </cfRule>
  </conditionalFormatting>
  <conditionalFormatting sqref="AM615">
    <cfRule type="expression" dxfId="1029" priority="375">
      <formula>IF(RIGHT(TEXT(AM615,"0.#"),1)=".",FALSE,TRUE)</formula>
    </cfRule>
    <cfRule type="expression" dxfId="1028" priority="376">
      <formula>IF(RIGHT(TEXT(AM615,"0.#"),1)=".",TRUE,FALSE)</formula>
    </cfRule>
  </conditionalFormatting>
  <conditionalFormatting sqref="AM616">
    <cfRule type="expression" dxfId="1027" priority="373">
      <formula>IF(RIGHT(TEXT(AM616,"0.#"),1)=".",FALSE,TRUE)</formula>
    </cfRule>
    <cfRule type="expression" dxfId="1026" priority="374">
      <formula>IF(RIGHT(TEXT(AM616,"0.#"),1)=".",TRUE,FALSE)</formula>
    </cfRule>
  </conditionalFormatting>
  <conditionalFormatting sqref="AI617">
    <cfRule type="expression" dxfId="1025" priority="365">
      <formula>IF(RIGHT(TEXT(AI617,"0.#"),1)=".",FALSE,TRUE)</formula>
    </cfRule>
    <cfRule type="expression" dxfId="1024" priority="366">
      <formula>IF(RIGHT(TEXT(AI617,"0.#"),1)=".",TRUE,FALSE)</formula>
    </cfRule>
  </conditionalFormatting>
  <conditionalFormatting sqref="AI615">
    <cfRule type="expression" dxfId="1023" priority="369">
      <formula>IF(RIGHT(TEXT(AI615,"0.#"),1)=".",FALSE,TRUE)</formula>
    </cfRule>
    <cfRule type="expression" dxfId="1022" priority="370">
      <formula>IF(RIGHT(TEXT(AI615,"0.#"),1)=".",TRUE,FALSE)</formula>
    </cfRule>
  </conditionalFormatting>
  <conditionalFormatting sqref="AI616">
    <cfRule type="expression" dxfId="1021" priority="367">
      <formula>IF(RIGHT(TEXT(AI616,"0.#"),1)=".",FALSE,TRUE)</formula>
    </cfRule>
    <cfRule type="expression" dxfId="1020" priority="368">
      <formula>IF(RIGHT(TEXT(AI616,"0.#"),1)=".",TRUE,FALSE)</formula>
    </cfRule>
  </conditionalFormatting>
  <conditionalFormatting sqref="AM651">
    <cfRule type="expression" dxfId="1019" priority="323">
      <formula>IF(RIGHT(TEXT(AM651,"0.#"),1)=".",FALSE,TRUE)</formula>
    </cfRule>
    <cfRule type="expression" dxfId="1018" priority="324">
      <formula>IF(RIGHT(TEXT(AM651,"0.#"),1)=".",TRUE,FALSE)</formula>
    </cfRule>
  </conditionalFormatting>
  <conditionalFormatting sqref="AM649">
    <cfRule type="expression" dxfId="1017" priority="327">
      <formula>IF(RIGHT(TEXT(AM649,"0.#"),1)=".",FALSE,TRUE)</formula>
    </cfRule>
    <cfRule type="expression" dxfId="1016" priority="328">
      <formula>IF(RIGHT(TEXT(AM649,"0.#"),1)=".",TRUE,FALSE)</formula>
    </cfRule>
  </conditionalFormatting>
  <conditionalFormatting sqref="AM650">
    <cfRule type="expression" dxfId="1015" priority="325">
      <formula>IF(RIGHT(TEXT(AM650,"0.#"),1)=".",FALSE,TRUE)</formula>
    </cfRule>
    <cfRule type="expression" dxfId="1014" priority="326">
      <formula>IF(RIGHT(TEXT(AM650,"0.#"),1)=".",TRUE,FALSE)</formula>
    </cfRule>
  </conditionalFormatting>
  <conditionalFormatting sqref="AI651">
    <cfRule type="expression" dxfId="1013" priority="317">
      <formula>IF(RIGHT(TEXT(AI651,"0.#"),1)=".",FALSE,TRUE)</formula>
    </cfRule>
    <cfRule type="expression" dxfId="1012" priority="318">
      <formula>IF(RIGHT(TEXT(AI651,"0.#"),1)=".",TRUE,FALSE)</formula>
    </cfRule>
  </conditionalFormatting>
  <conditionalFormatting sqref="AI649">
    <cfRule type="expression" dxfId="1011" priority="321">
      <formula>IF(RIGHT(TEXT(AI649,"0.#"),1)=".",FALSE,TRUE)</formula>
    </cfRule>
    <cfRule type="expression" dxfId="1010" priority="322">
      <formula>IF(RIGHT(TEXT(AI649,"0.#"),1)=".",TRUE,FALSE)</formula>
    </cfRule>
  </conditionalFormatting>
  <conditionalFormatting sqref="AI650">
    <cfRule type="expression" dxfId="1009" priority="319">
      <formula>IF(RIGHT(TEXT(AI650,"0.#"),1)=".",FALSE,TRUE)</formula>
    </cfRule>
    <cfRule type="expression" dxfId="1008" priority="320">
      <formula>IF(RIGHT(TEXT(AI650,"0.#"),1)=".",TRUE,FALSE)</formula>
    </cfRule>
  </conditionalFormatting>
  <conditionalFormatting sqref="AM676">
    <cfRule type="expression" dxfId="1007" priority="311">
      <formula>IF(RIGHT(TEXT(AM676,"0.#"),1)=".",FALSE,TRUE)</formula>
    </cfRule>
    <cfRule type="expression" dxfId="1006" priority="312">
      <formula>IF(RIGHT(TEXT(AM676,"0.#"),1)=".",TRUE,FALSE)</formula>
    </cfRule>
  </conditionalFormatting>
  <conditionalFormatting sqref="AM674">
    <cfRule type="expression" dxfId="1005" priority="315">
      <formula>IF(RIGHT(TEXT(AM674,"0.#"),1)=".",FALSE,TRUE)</formula>
    </cfRule>
    <cfRule type="expression" dxfId="1004" priority="316">
      <formula>IF(RIGHT(TEXT(AM674,"0.#"),1)=".",TRUE,FALSE)</formula>
    </cfRule>
  </conditionalFormatting>
  <conditionalFormatting sqref="AM675">
    <cfRule type="expression" dxfId="1003" priority="313">
      <formula>IF(RIGHT(TEXT(AM675,"0.#"),1)=".",FALSE,TRUE)</formula>
    </cfRule>
    <cfRule type="expression" dxfId="1002" priority="314">
      <formula>IF(RIGHT(TEXT(AM675,"0.#"),1)=".",TRUE,FALSE)</formula>
    </cfRule>
  </conditionalFormatting>
  <conditionalFormatting sqref="AI676">
    <cfRule type="expression" dxfId="1001" priority="305">
      <formula>IF(RIGHT(TEXT(AI676,"0.#"),1)=".",FALSE,TRUE)</formula>
    </cfRule>
    <cfRule type="expression" dxfId="1000" priority="306">
      <formula>IF(RIGHT(TEXT(AI676,"0.#"),1)=".",TRUE,FALSE)</formula>
    </cfRule>
  </conditionalFormatting>
  <conditionalFormatting sqref="AI674">
    <cfRule type="expression" dxfId="999" priority="309">
      <formula>IF(RIGHT(TEXT(AI674,"0.#"),1)=".",FALSE,TRUE)</formula>
    </cfRule>
    <cfRule type="expression" dxfId="998" priority="310">
      <formula>IF(RIGHT(TEXT(AI674,"0.#"),1)=".",TRUE,FALSE)</formula>
    </cfRule>
  </conditionalFormatting>
  <conditionalFormatting sqref="AI675">
    <cfRule type="expression" dxfId="997" priority="307">
      <formula>IF(RIGHT(TEXT(AI675,"0.#"),1)=".",FALSE,TRUE)</formula>
    </cfRule>
    <cfRule type="expression" dxfId="996" priority="308">
      <formula>IF(RIGHT(TEXT(AI675,"0.#"),1)=".",TRUE,FALSE)</formula>
    </cfRule>
  </conditionalFormatting>
  <conditionalFormatting sqref="AM681">
    <cfRule type="expression" dxfId="995" priority="251">
      <formula>IF(RIGHT(TEXT(AM681,"0.#"),1)=".",FALSE,TRUE)</formula>
    </cfRule>
    <cfRule type="expression" dxfId="994" priority="252">
      <formula>IF(RIGHT(TEXT(AM681,"0.#"),1)=".",TRUE,FALSE)</formula>
    </cfRule>
  </conditionalFormatting>
  <conditionalFormatting sqref="AM679">
    <cfRule type="expression" dxfId="993" priority="255">
      <formula>IF(RIGHT(TEXT(AM679,"0.#"),1)=".",FALSE,TRUE)</formula>
    </cfRule>
    <cfRule type="expression" dxfId="992" priority="256">
      <formula>IF(RIGHT(TEXT(AM679,"0.#"),1)=".",TRUE,FALSE)</formula>
    </cfRule>
  </conditionalFormatting>
  <conditionalFormatting sqref="AM680">
    <cfRule type="expression" dxfId="991" priority="253">
      <formula>IF(RIGHT(TEXT(AM680,"0.#"),1)=".",FALSE,TRUE)</formula>
    </cfRule>
    <cfRule type="expression" dxfId="990" priority="254">
      <formula>IF(RIGHT(TEXT(AM680,"0.#"),1)=".",TRUE,FALSE)</formula>
    </cfRule>
  </conditionalFormatting>
  <conditionalFormatting sqref="AI681">
    <cfRule type="expression" dxfId="989" priority="245">
      <formula>IF(RIGHT(TEXT(AI681,"0.#"),1)=".",FALSE,TRUE)</formula>
    </cfRule>
    <cfRule type="expression" dxfId="988" priority="246">
      <formula>IF(RIGHT(TEXT(AI681,"0.#"),1)=".",TRUE,FALSE)</formula>
    </cfRule>
  </conditionalFormatting>
  <conditionalFormatting sqref="AI679">
    <cfRule type="expression" dxfId="987" priority="249">
      <formula>IF(RIGHT(TEXT(AI679,"0.#"),1)=".",FALSE,TRUE)</formula>
    </cfRule>
    <cfRule type="expression" dxfId="986" priority="250">
      <formula>IF(RIGHT(TEXT(AI679,"0.#"),1)=".",TRUE,FALSE)</formula>
    </cfRule>
  </conditionalFormatting>
  <conditionalFormatting sqref="AI680">
    <cfRule type="expression" dxfId="985" priority="247">
      <formula>IF(RIGHT(TEXT(AI680,"0.#"),1)=".",FALSE,TRUE)</formula>
    </cfRule>
    <cfRule type="expression" dxfId="984" priority="248">
      <formula>IF(RIGHT(TEXT(AI680,"0.#"),1)=".",TRUE,FALSE)</formula>
    </cfRule>
  </conditionalFormatting>
  <conditionalFormatting sqref="AM686">
    <cfRule type="expression" dxfId="983" priority="239">
      <formula>IF(RIGHT(TEXT(AM686,"0.#"),1)=".",FALSE,TRUE)</formula>
    </cfRule>
    <cfRule type="expression" dxfId="982" priority="240">
      <formula>IF(RIGHT(TEXT(AM686,"0.#"),1)=".",TRUE,FALSE)</formula>
    </cfRule>
  </conditionalFormatting>
  <conditionalFormatting sqref="AM684">
    <cfRule type="expression" dxfId="981" priority="243">
      <formula>IF(RIGHT(TEXT(AM684,"0.#"),1)=".",FALSE,TRUE)</formula>
    </cfRule>
    <cfRule type="expression" dxfId="980" priority="244">
      <formula>IF(RIGHT(TEXT(AM684,"0.#"),1)=".",TRUE,FALSE)</formula>
    </cfRule>
  </conditionalFormatting>
  <conditionalFormatting sqref="AM685">
    <cfRule type="expression" dxfId="979" priority="241">
      <formula>IF(RIGHT(TEXT(AM685,"0.#"),1)=".",FALSE,TRUE)</formula>
    </cfRule>
    <cfRule type="expression" dxfId="978" priority="242">
      <formula>IF(RIGHT(TEXT(AM685,"0.#"),1)=".",TRUE,FALSE)</formula>
    </cfRule>
  </conditionalFormatting>
  <conditionalFormatting sqref="AI686">
    <cfRule type="expression" dxfId="977" priority="233">
      <formula>IF(RIGHT(TEXT(AI686,"0.#"),1)=".",FALSE,TRUE)</formula>
    </cfRule>
    <cfRule type="expression" dxfId="976" priority="234">
      <formula>IF(RIGHT(TEXT(AI686,"0.#"),1)=".",TRUE,FALSE)</formula>
    </cfRule>
  </conditionalFormatting>
  <conditionalFormatting sqref="AI684">
    <cfRule type="expression" dxfId="975" priority="237">
      <formula>IF(RIGHT(TEXT(AI684,"0.#"),1)=".",FALSE,TRUE)</formula>
    </cfRule>
    <cfRule type="expression" dxfId="974" priority="238">
      <formula>IF(RIGHT(TEXT(AI684,"0.#"),1)=".",TRUE,FALSE)</formula>
    </cfRule>
  </conditionalFormatting>
  <conditionalFormatting sqref="AI685">
    <cfRule type="expression" dxfId="973" priority="235">
      <formula>IF(RIGHT(TEXT(AI685,"0.#"),1)=".",FALSE,TRUE)</formula>
    </cfRule>
    <cfRule type="expression" dxfId="972" priority="236">
      <formula>IF(RIGHT(TEXT(AI685,"0.#"),1)=".",TRUE,FALSE)</formula>
    </cfRule>
  </conditionalFormatting>
  <conditionalFormatting sqref="AM691">
    <cfRule type="expression" dxfId="971" priority="227">
      <formula>IF(RIGHT(TEXT(AM691,"0.#"),1)=".",FALSE,TRUE)</formula>
    </cfRule>
    <cfRule type="expression" dxfId="970" priority="228">
      <formula>IF(RIGHT(TEXT(AM691,"0.#"),1)=".",TRUE,FALSE)</formula>
    </cfRule>
  </conditionalFormatting>
  <conditionalFormatting sqref="AM689">
    <cfRule type="expression" dxfId="969" priority="231">
      <formula>IF(RIGHT(TEXT(AM689,"0.#"),1)=".",FALSE,TRUE)</formula>
    </cfRule>
    <cfRule type="expression" dxfId="968" priority="232">
      <formula>IF(RIGHT(TEXT(AM689,"0.#"),1)=".",TRUE,FALSE)</formula>
    </cfRule>
  </conditionalFormatting>
  <conditionalFormatting sqref="AM690">
    <cfRule type="expression" dxfId="967" priority="229">
      <formula>IF(RIGHT(TEXT(AM690,"0.#"),1)=".",FALSE,TRUE)</formula>
    </cfRule>
    <cfRule type="expression" dxfId="966" priority="230">
      <formula>IF(RIGHT(TEXT(AM690,"0.#"),1)=".",TRUE,FALSE)</formula>
    </cfRule>
  </conditionalFormatting>
  <conditionalFormatting sqref="AI691">
    <cfRule type="expression" dxfId="965" priority="221">
      <formula>IF(RIGHT(TEXT(AI691,"0.#"),1)=".",FALSE,TRUE)</formula>
    </cfRule>
    <cfRule type="expression" dxfId="964" priority="222">
      <formula>IF(RIGHT(TEXT(AI691,"0.#"),1)=".",TRUE,FALSE)</formula>
    </cfRule>
  </conditionalFormatting>
  <conditionalFormatting sqref="AI689">
    <cfRule type="expression" dxfId="963" priority="225">
      <formula>IF(RIGHT(TEXT(AI689,"0.#"),1)=".",FALSE,TRUE)</formula>
    </cfRule>
    <cfRule type="expression" dxfId="962" priority="226">
      <formula>IF(RIGHT(TEXT(AI689,"0.#"),1)=".",TRUE,FALSE)</formula>
    </cfRule>
  </conditionalFormatting>
  <conditionalFormatting sqref="AI690">
    <cfRule type="expression" dxfId="961" priority="223">
      <formula>IF(RIGHT(TEXT(AI690,"0.#"),1)=".",FALSE,TRUE)</formula>
    </cfRule>
    <cfRule type="expression" dxfId="960" priority="224">
      <formula>IF(RIGHT(TEXT(AI690,"0.#"),1)=".",TRUE,FALSE)</formula>
    </cfRule>
  </conditionalFormatting>
  <conditionalFormatting sqref="AM656">
    <cfRule type="expression" dxfId="959" priority="299">
      <formula>IF(RIGHT(TEXT(AM656,"0.#"),1)=".",FALSE,TRUE)</formula>
    </cfRule>
    <cfRule type="expression" dxfId="958" priority="300">
      <formula>IF(RIGHT(TEXT(AM656,"0.#"),1)=".",TRUE,FALSE)</formula>
    </cfRule>
  </conditionalFormatting>
  <conditionalFormatting sqref="AM654">
    <cfRule type="expression" dxfId="957" priority="303">
      <formula>IF(RIGHT(TEXT(AM654,"0.#"),1)=".",FALSE,TRUE)</formula>
    </cfRule>
    <cfRule type="expression" dxfId="956" priority="304">
      <formula>IF(RIGHT(TEXT(AM654,"0.#"),1)=".",TRUE,FALSE)</formula>
    </cfRule>
  </conditionalFormatting>
  <conditionalFormatting sqref="AM655">
    <cfRule type="expression" dxfId="955" priority="301">
      <formula>IF(RIGHT(TEXT(AM655,"0.#"),1)=".",FALSE,TRUE)</formula>
    </cfRule>
    <cfRule type="expression" dxfId="954" priority="302">
      <formula>IF(RIGHT(TEXT(AM655,"0.#"),1)=".",TRUE,FALSE)</formula>
    </cfRule>
  </conditionalFormatting>
  <conditionalFormatting sqref="AI656">
    <cfRule type="expression" dxfId="953" priority="293">
      <formula>IF(RIGHT(TEXT(AI656,"0.#"),1)=".",FALSE,TRUE)</formula>
    </cfRule>
    <cfRule type="expression" dxfId="952" priority="294">
      <formula>IF(RIGHT(TEXT(AI656,"0.#"),1)=".",TRUE,FALSE)</formula>
    </cfRule>
  </conditionalFormatting>
  <conditionalFormatting sqref="AI654">
    <cfRule type="expression" dxfId="951" priority="297">
      <formula>IF(RIGHT(TEXT(AI654,"0.#"),1)=".",FALSE,TRUE)</formula>
    </cfRule>
    <cfRule type="expression" dxfId="950" priority="298">
      <formula>IF(RIGHT(TEXT(AI654,"0.#"),1)=".",TRUE,FALSE)</formula>
    </cfRule>
  </conditionalFormatting>
  <conditionalFormatting sqref="AI655">
    <cfRule type="expression" dxfId="949" priority="295">
      <formula>IF(RIGHT(TEXT(AI655,"0.#"),1)=".",FALSE,TRUE)</formula>
    </cfRule>
    <cfRule type="expression" dxfId="948" priority="296">
      <formula>IF(RIGHT(TEXT(AI655,"0.#"),1)=".",TRUE,FALSE)</formula>
    </cfRule>
  </conditionalFormatting>
  <conditionalFormatting sqref="AM661">
    <cfRule type="expression" dxfId="947" priority="287">
      <formula>IF(RIGHT(TEXT(AM661,"0.#"),1)=".",FALSE,TRUE)</formula>
    </cfRule>
    <cfRule type="expression" dxfId="946" priority="288">
      <formula>IF(RIGHT(TEXT(AM661,"0.#"),1)=".",TRUE,FALSE)</formula>
    </cfRule>
  </conditionalFormatting>
  <conditionalFormatting sqref="AM659">
    <cfRule type="expression" dxfId="945" priority="291">
      <formula>IF(RIGHT(TEXT(AM659,"0.#"),1)=".",FALSE,TRUE)</formula>
    </cfRule>
    <cfRule type="expression" dxfId="944" priority="292">
      <formula>IF(RIGHT(TEXT(AM659,"0.#"),1)=".",TRUE,FALSE)</formula>
    </cfRule>
  </conditionalFormatting>
  <conditionalFormatting sqref="AM660">
    <cfRule type="expression" dxfId="943" priority="289">
      <formula>IF(RIGHT(TEXT(AM660,"0.#"),1)=".",FALSE,TRUE)</formula>
    </cfRule>
    <cfRule type="expression" dxfId="942" priority="290">
      <formula>IF(RIGHT(TEXT(AM660,"0.#"),1)=".",TRUE,FALSE)</formula>
    </cfRule>
  </conditionalFormatting>
  <conditionalFormatting sqref="AI661">
    <cfRule type="expression" dxfId="941" priority="281">
      <formula>IF(RIGHT(TEXT(AI661,"0.#"),1)=".",FALSE,TRUE)</formula>
    </cfRule>
    <cfRule type="expression" dxfId="940" priority="282">
      <formula>IF(RIGHT(TEXT(AI661,"0.#"),1)=".",TRUE,FALSE)</formula>
    </cfRule>
  </conditionalFormatting>
  <conditionalFormatting sqref="AI659">
    <cfRule type="expression" dxfId="939" priority="285">
      <formula>IF(RIGHT(TEXT(AI659,"0.#"),1)=".",FALSE,TRUE)</formula>
    </cfRule>
    <cfRule type="expression" dxfId="938" priority="286">
      <formula>IF(RIGHT(TEXT(AI659,"0.#"),1)=".",TRUE,FALSE)</formula>
    </cfRule>
  </conditionalFormatting>
  <conditionalFormatting sqref="AI660">
    <cfRule type="expression" dxfId="937" priority="283">
      <formula>IF(RIGHT(TEXT(AI660,"0.#"),1)=".",FALSE,TRUE)</formula>
    </cfRule>
    <cfRule type="expression" dxfId="936" priority="284">
      <formula>IF(RIGHT(TEXT(AI660,"0.#"),1)=".",TRUE,FALSE)</formula>
    </cfRule>
  </conditionalFormatting>
  <conditionalFormatting sqref="AM666">
    <cfRule type="expression" dxfId="935" priority="275">
      <formula>IF(RIGHT(TEXT(AM666,"0.#"),1)=".",FALSE,TRUE)</formula>
    </cfRule>
    <cfRule type="expression" dxfId="934" priority="276">
      <formula>IF(RIGHT(TEXT(AM666,"0.#"),1)=".",TRUE,FALSE)</formula>
    </cfRule>
  </conditionalFormatting>
  <conditionalFormatting sqref="AM664">
    <cfRule type="expression" dxfId="933" priority="279">
      <formula>IF(RIGHT(TEXT(AM664,"0.#"),1)=".",FALSE,TRUE)</formula>
    </cfRule>
    <cfRule type="expression" dxfId="932" priority="280">
      <formula>IF(RIGHT(TEXT(AM664,"0.#"),1)=".",TRUE,FALSE)</formula>
    </cfRule>
  </conditionalFormatting>
  <conditionalFormatting sqref="AM665">
    <cfRule type="expression" dxfId="931" priority="277">
      <formula>IF(RIGHT(TEXT(AM665,"0.#"),1)=".",FALSE,TRUE)</formula>
    </cfRule>
    <cfRule type="expression" dxfId="930" priority="278">
      <formula>IF(RIGHT(TEXT(AM665,"0.#"),1)=".",TRUE,FALSE)</formula>
    </cfRule>
  </conditionalFormatting>
  <conditionalFormatting sqref="AI666">
    <cfRule type="expression" dxfId="929" priority="269">
      <formula>IF(RIGHT(TEXT(AI666,"0.#"),1)=".",FALSE,TRUE)</formula>
    </cfRule>
    <cfRule type="expression" dxfId="928" priority="270">
      <formula>IF(RIGHT(TEXT(AI666,"0.#"),1)=".",TRUE,FALSE)</formula>
    </cfRule>
  </conditionalFormatting>
  <conditionalFormatting sqref="AI664">
    <cfRule type="expression" dxfId="927" priority="273">
      <formula>IF(RIGHT(TEXT(AI664,"0.#"),1)=".",FALSE,TRUE)</formula>
    </cfRule>
    <cfRule type="expression" dxfId="926" priority="274">
      <formula>IF(RIGHT(TEXT(AI664,"0.#"),1)=".",TRUE,FALSE)</formula>
    </cfRule>
  </conditionalFormatting>
  <conditionalFormatting sqref="AI665">
    <cfRule type="expression" dxfId="925" priority="271">
      <formula>IF(RIGHT(TEXT(AI665,"0.#"),1)=".",FALSE,TRUE)</formula>
    </cfRule>
    <cfRule type="expression" dxfId="924" priority="272">
      <formula>IF(RIGHT(TEXT(AI665,"0.#"),1)=".",TRUE,FALSE)</formula>
    </cfRule>
  </conditionalFormatting>
  <conditionalFormatting sqref="AM671">
    <cfRule type="expression" dxfId="923" priority="263">
      <formula>IF(RIGHT(TEXT(AM671,"0.#"),1)=".",FALSE,TRUE)</formula>
    </cfRule>
    <cfRule type="expression" dxfId="922" priority="264">
      <formula>IF(RIGHT(TEXT(AM671,"0.#"),1)=".",TRUE,FALSE)</formula>
    </cfRule>
  </conditionalFormatting>
  <conditionalFormatting sqref="AM669">
    <cfRule type="expression" dxfId="921" priority="267">
      <formula>IF(RIGHT(TEXT(AM669,"0.#"),1)=".",FALSE,TRUE)</formula>
    </cfRule>
    <cfRule type="expression" dxfId="920" priority="268">
      <formula>IF(RIGHT(TEXT(AM669,"0.#"),1)=".",TRUE,FALSE)</formula>
    </cfRule>
  </conditionalFormatting>
  <conditionalFormatting sqref="AM670">
    <cfRule type="expression" dxfId="919" priority="265">
      <formula>IF(RIGHT(TEXT(AM670,"0.#"),1)=".",FALSE,TRUE)</formula>
    </cfRule>
    <cfRule type="expression" dxfId="918" priority="266">
      <formula>IF(RIGHT(TEXT(AM670,"0.#"),1)=".",TRUE,FALSE)</formula>
    </cfRule>
  </conditionalFormatting>
  <conditionalFormatting sqref="AI671">
    <cfRule type="expression" dxfId="917" priority="257">
      <formula>IF(RIGHT(TEXT(AI671,"0.#"),1)=".",FALSE,TRUE)</formula>
    </cfRule>
    <cfRule type="expression" dxfId="916" priority="258">
      <formula>IF(RIGHT(TEXT(AI671,"0.#"),1)=".",TRUE,FALSE)</formula>
    </cfRule>
  </conditionalFormatting>
  <conditionalFormatting sqref="AI669">
    <cfRule type="expression" dxfId="915" priority="261">
      <formula>IF(RIGHT(TEXT(AI669,"0.#"),1)=".",FALSE,TRUE)</formula>
    </cfRule>
    <cfRule type="expression" dxfId="914" priority="262">
      <formula>IF(RIGHT(TEXT(AI669,"0.#"),1)=".",TRUE,FALSE)</formula>
    </cfRule>
  </conditionalFormatting>
  <conditionalFormatting sqref="AI670">
    <cfRule type="expression" dxfId="913" priority="259">
      <formula>IF(RIGHT(TEXT(AI670,"0.#"),1)=".",FALSE,TRUE)</formula>
    </cfRule>
    <cfRule type="expression" dxfId="912" priority="260">
      <formula>IF(RIGHT(TEXT(AI670,"0.#"),1)=".",TRUE,FALSE)</formula>
    </cfRule>
  </conditionalFormatting>
  <conditionalFormatting sqref="P29:AC29">
    <cfRule type="expression" dxfId="911" priority="219">
      <formula>IF(RIGHT(TEXT(P29,"0.#"),1)=".",FALSE,TRUE)</formula>
    </cfRule>
    <cfRule type="expression" dxfId="910" priority="220">
      <formula>IF(RIGHT(TEXT(P29,"0.#"),1)=".",TRUE,FALSE)</formula>
    </cfRule>
  </conditionalFormatting>
  <conditionalFormatting sqref="W23">
    <cfRule type="expression" dxfId="909" priority="217">
      <formula>IF(RIGHT(TEXT(W23,"0.#"),1)=".",FALSE,TRUE)</formula>
    </cfRule>
    <cfRule type="expression" dxfId="908" priority="218">
      <formula>IF(RIGHT(TEXT(W23,"0.#"),1)=".",TRUE,FALSE)</formula>
    </cfRule>
  </conditionalFormatting>
  <conditionalFormatting sqref="P23">
    <cfRule type="expression" dxfId="907" priority="215">
      <formula>IF(RIGHT(TEXT(P23,"0.#"),1)=".",FALSE,TRUE)</formula>
    </cfRule>
    <cfRule type="expression" dxfId="906" priority="216">
      <formula>IF(RIGHT(TEXT(P23,"0.#"),1)=".",TRUE,FALSE)</formula>
    </cfRule>
  </conditionalFormatting>
  <conditionalFormatting sqref="W24:W27">
    <cfRule type="expression" dxfId="905" priority="213">
      <formula>IF(RIGHT(TEXT(W24,"0.#"),1)=".",FALSE,TRUE)</formula>
    </cfRule>
    <cfRule type="expression" dxfId="904" priority="214">
      <formula>IF(RIGHT(TEXT(W24,"0.#"),1)=".",TRUE,FALSE)</formula>
    </cfRule>
  </conditionalFormatting>
  <conditionalFormatting sqref="P24:P27">
    <cfRule type="expression" dxfId="903" priority="211">
      <formula>IF(RIGHT(TEXT(P24,"0.#"),1)=".",FALSE,TRUE)</formula>
    </cfRule>
    <cfRule type="expression" dxfId="902" priority="212">
      <formula>IF(RIGHT(TEXT(P24,"0.#"),1)=".",TRUE,FALSE)</formula>
    </cfRule>
  </conditionalFormatting>
  <conditionalFormatting sqref="AE32">
    <cfRule type="expression" dxfId="901" priority="209">
      <formula>IF(RIGHT(TEXT(AE32,"0.#"),1)=".",FALSE,TRUE)</formula>
    </cfRule>
    <cfRule type="expression" dxfId="900" priority="210">
      <formula>IF(RIGHT(TEXT(AE32,"0.#"),1)=".",TRUE,FALSE)</formula>
    </cfRule>
  </conditionalFormatting>
  <conditionalFormatting sqref="AE33">
    <cfRule type="expression" dxfId="899" priority="207">
      <formula>IF(RIGHT(TEXT(AE33,"0.#"),1)=".",FALSE,TRUE)</formula>
    </cfRule>
    <cfRule type="expression" dxfId="898" priority="208">
      <formula>IF(RIGHT(TEXT(AE33,"0.#"),1)=".",TRUE,FALSE)</formula>
    </cfRule>
  </conditionalFormatting>
  <conditionalFormatting sqref="AE34">
    <cfRule type="expression" dxfId="897" priority="205">
      <formula>IF(RIGHT(TEXT(AE34,"0.#"),1)=".",FALSE,TRUE)</formula>
    </cfRule>
    <cfRule type="expression" dxfId="896" priority="206">
      <formula>IF(RIGHT(TEXT(AE34,"0.#"),1)=".",TRUE,FALSE)</formula>
    </cfRule>
  </conditionalFormatting>
  <conditionalFormatting sqref="AM41">
    <cfRule type="expression" dxfId="895" priority="193">
      <formula>IF(RIGHT(TEXT(AM41,"0.#"),1)=".",FALSE,TRUE)</formula>
    </cfRule>
    <cfRule type="expression" dxfId="894" priority="194">
      <formula>IF(RIGHT(TEXT(AM41,"0.#"),1)=".",TRUE,FALSE)</formula>
    </cfRule>
  </conditionalFormatting>
  <conditionalFormatting sqref="AI41">
    <cfRule type="expression" dxfId="893" priority="203">
      <formula>IF(RIGHT(TEXT(AI41,"0.#"),1)=".",FALSE,TRUE)</formula>
    </cfRule>
    <cfRule type="expression" dxfId="892" priority="204">
      <formula>IF(RIGHT(TEXT(AI41,"0.#"),1)=".",TRUE,FALSE)</formula>
    </cfRule>
  </conditionalFormatting>
  <conditionalFormatting sqref="AI40">
    <cfRule type="expression" dxfId="891" priority="201">
      <formula>IF(RIGHT(TEXT(AI40,"0.#"),1)=".",FALSE,TRUE)</formula>
    </cfRule>
    <cfRule type="expression" dxfId="890" priority="202">
      <formula>IF(RIGHT(TEXT(AI40,"0.#"),1)=".",TRUE,FALSE)</formula>
    </cfRule>
  </conditionalFormatting>
  <conditionalFormatting sqref="AI39">
    <cfRule type="expression" dxfId="889" priority="199">
      <formula>IF(RIGHT(TEXT(AI39,"0.#"),1)=".",FALSE,TRUE)</formula>
    </cfRule>
    <cfRule type="expression" dxfId="888" priority="200">
      <formula>IF(RIGHT(TEXT(AI39,"0.#"),1)=".",TRUE,FALSE)</formula>
    </cfRule>
  </conditionalFormatting>
  <conditionalFormatting sqref="AM39">
    <cfRule type="expression" dxfId="887" priority="197">
      <formula>IF(RIGHT(TEXT(AM39,"0.#"),1)=".",FALSE,TRUE)</formula>
    </cfRule>
    <cfRule type="expression" dxfId="886" priority="198">
      <formula>IF(RIGHT(TEXT(AM39,"0.#"),1)=".",TRUE,FALSE)</formula>
    </cfRule>
  </conditionalFormatting>
  <conditionalFormatting sqref="AM40">
    <cfRule type="expression" dxfId="885" priority="195">
      <formula>IF(RIGHT(TEXT(AM40,"0.#"),1)=".",FALSE,TRUE)</formula>
    </cfRule>
    <cfRule type="expression" dxfId="884" priority="196">
      <formula>IF(RIGHT(TEXT(AM40,"0.#"),1)=".",TRUE,FALSE)</formula>
    </cfRule>
  </conditionalFormatting>
  <conditionalFormatting sqref="AQ39:AQ41">
    <cfRule type="expression" dxfId="883" priority="191">
      <formula>IF(RIGHT(TEXT(AQ39,"0.#"),1)=".",FALSE,TRUE)</formula>
    </cfRule>
    <cfRule type="expression" dxfId="882" priority="192">
      <formula>IF(RIGHT(TEXT(AQ39,"0.#"),1)=".",TRUE,FALSE)</formula>
    </cfRule>
  </conditionalFormatting>
  <conditionalFormatting sqref="AU39:AU41">
    <cfRule type="expression" dxfId="881" priority="189">
      <formula>IF(RIGHT(TEXT(AU39,"0.#"),1)=".",FALSE,TRUE)</formula>
    </cfRule>
    <cfRule type="expression" dxfId="880" priority="190">
      <formula>IF(RIGHT(TEXT(AU39,"0.#"),1)=".",TRUE,FALSE)</formula>
    </cfRule>
  </conditionalFormatting>
  <conditionalFormatting sqref="AE39">
    <cfRule type="expression" dxfId="879" priority="187">
      <formula>IF(RIGHT(TEXT(AE39,"0.#"),1)=".",FALSE,TRUE)</formula>
    </cfRule>
    <cfRule type="expression" dxfId="878" priority="188">
      <formula>IF(RIGHT(TEXT(AE39,"0.#"),1)=".",TRUE,FALSE)</formula>
    </cfRule>
  </conditionalFormatting>
  <conditionalFormatting sqref="AE40">
    <cfRule type="expression" dxfId="877" priority="185">
      <formula>IF(RIGHT(TEXT(AE40,"0.#"),1)=".",FALSE,TRUE)</formula>
    </cfRule>
    <cfRule type="expression" dxfId="876" priority="186">
      <formula>IF(RIGHT(TEXT(AE40,"0.#"),1)=".",TRUE,FALSE)</formula>
    </cfRule>
  </conditionalFormatting>
  <conditionalFormatting sqref="AE41">
    <cfRule type="expression" dxfId="875" priority="183">
      <formula>IF(RIGHT(TEXT(AE41,"0.#"),1)=".",FALSE,TRUE)</formula>
    </cfRule>
    <cfRule type="expression" dxfId="874" priority="184">
      <formula>IF(RIGHT(TEXT(AE41,"0.#"),1)=".",TRUE,FALSE)</formula>
    </cfRule>
  </conditionalFormatting>
  <conditionalFormatting sqref="AQ46:AQ48">
    <cfRule type="expression" dxfId="873" priority="181">
      <formula>IF(RIGHT(TEXT(AQ46,"0.#"),1)=".",FALSE,TRUE)</formula>
    </cfRule>
    <cfRule type="expression" dxfId="872" priority="182">
      <formula>IF(RIGHT(TEXT(AQ46,"0.#"),1)=".",TRUE,FALSE)</formula>
    </cfRule>
  </conditionalFormatting>
  <conditionalFormatting sqref="AI48">
    <cfRule type="expression" dxfId="871" priority="169">
      <formula>IF(RIGHT(TEXT(AI48,"0.#"),1)=".",FALSE,TRUE)</formula>
    </cfRule>
    <cfRule type="expression" dxfId="870" priority="170">
      <formula>IF(RIGHT(TEXT(AI48,"0.#"),1)=".",TRUE,FALSE)</formula>
    </cfRule>
  </conditionalFormatting>
  <conditionalFormatting sqref="AE48">
    <cfRule type="expression" dxfId="869" priority="179">
      <formula>IF(RIGHT(TEXT(AE48,"0.#"),1)=".",FALSE,TRUE)</formula>
    </cfRule>
    <cfRule type="expression" dxfId="868" priority="180">
      <formula>IF(RIGHT(TEXT(AE48,"0.#"),1)=".",TRUE,FALSE)</formula>
    </cfRule>
  </conditionalFormatting>
  <conditionalFormatting sqref="AE47">
    <cfRule type="expression" dxfId="867" priority="177">
      <formula>IF(RIGHT(TEXT(AE47,"0.#"),1)=".",FALSE,TRUE)</formula>
    </cfRule>
    <cfRule type="expression" dxfId="866" priority="178">
      <formula>IF(RIGHT(TEXT(AE47,"0.#"),1)=".",TRUE,FALSE)</formula>
    </cfRule>
  </conditionalFormatting>
  <conditionalFormatting sqref="AE46">
    <cfRule type="expression" dxfId="865" priority="175">
      <formula>IF(RIGHT(TEXT(AE46,"0.#"),1)=".",FALSE,TRUE)</formula>
    </cfRule>
    <cfRule type="expression" dxfId="864" priority="176">
      <formula>IF(RIGHT(TEXT(AE46,"0.#"),1)=".",TRUE,FALSE)</formula>
    </cfRule>
  </conditionalFormatting>
  <conditionalFormatting sqref="AI46">
    <cfRule type="expression" dxfId="863" priority="173">
      <formula>IF(RIGHT(TEXT(AI46,"0.#"),1)=".",FALSE,TRUE)</formula>
    </cfRule>
    <cfRule type="expression" dxfId="862" priority="174">
      <formula>IF(RIGHT(TEXT(AI46,"0.#"),1)=".",TRUE,FALSE)</formula>
    </cfRule>
  </conditionalFormatting>
  <conditionalFormatting sqref="AI47">
    <cfRule type="expression" dxfId="861" priority="171">
      <formula>IF(RIGHT(TEXT(AI47,"0.#"),1)=".",FALSE,TRUE)</formula>
    </cfRule>
    <cfRule type="expression" dxfId="860" priority="172">
      <formula>IF(RIGHT(TEXT(AI47,"0.#"),1)=".",TRUE,FALSE)</formula>
    </cfRule>
  </conditionalFormatting>
  <conditionalFormatting sqref="AI55">
    <cfRule type="expression" dxfId="859" priority="157">
      <formula>IF(RIGHT(TEXT(AI55,"0.#"),1)=".",FALSE,TRUE)</formula>
    </cfRule>
    <cfRule type="expression" dxfId="858" priority="158">
      <formula>IF(RIGHT(TEXT(AI55,"0.#"),1)=".",TRUE,FALSE)</formula>
    </cfRule>
  </conditionalFormatting>
  <conditionalFormatting sqref="AE55">
    <cfRule type="expression" dxfId="857" priority="167">
      <formula>IF(RIGHT(TEXT(AE55,"0.#"),1)=".",FALSE,TRUE)</formula>
    </cfRule>
    <cfRule type="expression" dxfId="856" priority="168">
      <formula>IF(RIGHT(TEXT(AE55,"0.#"),1)=".",TRUE,FALSE)</formula>
    </cfRule>
  </conditionalFormatting>
  <conditionalFormatting sqref="AE54">
    <cfRule type="expression" dxfId="855" priority="165">
      <formula>IF(RIGHT(TEXT(AE54,"0.#"),1)=".",FALSE,TRUE)</formula>
    </cfRule>
    <cfRule type="expression" dxfId="854" priority="166">
      <formula>IF(RIGHT(TEXT(AE54,"0.#"),1)=".",TRUE,FALSE)</formula>
    </cfRule>
  </conditionalFormatting>
  <conditionalFormatting sqref="AE53">
    <cfRule type="expression" dxfId="853" priority="163">
      <formula>IF(RIGHT(TEXT(AE53,"0.#"),1)=".",FALSE,TRUE)</formula>
    </cfRule>
    <cfRule type="expression" dxfId="852" priority="164">
      <formula>IF(RIGHT(TEXT(AE53,"0.#"),1)=".",TRUE,FALSE)</formula>
    </cfRule>
  </conditionalFormatting>
  <conditionalFormatting sqref="AI53">
    <cfRule type="expression" dxfId="851" priority="161">
      <formula>IF(RIGHT(TEXT(AI53,"0.#"),1)=".",FALSE,TRUE)</formula>
    </cfRule>
    <cfRule type="expression" dxfId="850" priority="162">
      <formula>IF(RIGHT(TEXT(AI53,"0.#"),1)=".",TRUE,FALSE)</formula>
    </cfRule>
  </conditionalFormatting>
  <conditionalFormatting sqref="AI54">
    <cfRule type="expression" dxfId="849" priority="159">
      <formula>IF(RIGHT(TEXT(AI54,"0.#"),1)=".",FALSE,TRUE)</formula>
    </cfRule>
    <cfRule type="expression" dxfId="848" priority="160">
      <formula>IF(RIGHT(TEXT(AI54,"0.#"),1)=".",TRUE,FALSE)</formula>
    </cfRule>
  </conditionalFormatting>
  <conditionalFormatting sqref="AM54">
    <cfRule type="expression" dxfId="847" priority="153">
      <formula>IF(RIGHT(TEXT(AM54,"0.#"),1)=".",FALSE,TRUE)</formula>
    </cfRule>
    <cfRule type="expression" dxfId="846" priority="154">
      <formula>IF(RIGHT(TEXT(AM54,"0.#"),1)=".",TRUE,FALSE)</formula>
    </cfRule>
  </conditionalFormatting>
  <conditionalFormatting sqref="AM53">
    <cfRule type="expression" dxfId="845" priority="155">
      <formula>IF(RIGHT(TEXT(AM53,"0.#"),1)=".",FALSE,TRUE)</formula>
    </cfRule>
    <cfRule type="expression" dxfId="844" priority="156">
      <formula>IF(RIGHT(TEXT(AM53,"0.#"),1)=".",TRUE,FALSE)</formula>
    </cfRule>
  </conditionalFormatting>
  <conditionalFormatting sqref="AM55">
    <cfRule type="expression" dxfId="843" priority="151">
      <formula>IF(RIGHT(TEXT(AM55,"0.#"),1)=".",FALSE,TRUE)</formula>
    </cfRule>
    <cfRule type="expression" dxfId="842" priority="152">
      <formula>IF(RIGHT(TEXT(AM55,"0.#"),1)=".",TRUE,FALSE)</formula>
    </cfRule>
  </conditionalFormatting>
  <conditionalFormatting sqref="AU53:AU55">
    <cfRule type="expression" dxfId="841" priority="149">
      <formula>IF(RIGHT(TEXT(AU53,"0.#"),1)=".",FALSE,TRUE)</formula>
    </cfRule>
    <cfRule type="expression" dxfId="840" priority="150">
      <formula>IF(RIGHT(TEXT(AU53,"0.#"),1)=".",TRUE,FALSE)</formula>
    </cfRule>
  </conditionalFormatting>
  <conditionalFormatting sqref="AQ53:AQ55">
    <cfRule type="expression" dxfId="839" priority="147">
      <formula>IF(RIGHT(TEXT(AQ53,"0.#"),1)=".",FALSE,TRUE)</formula>
    </cfRule>
    <cfRule type="expression" dxfId="838" priority="148">
      <formula>IF(RIGHT(TEXT(AQ53,"0.#"),1)=".",TRUE,FALSE)</formula>
    </cfRule>
  </conditionalFormatting>
  <conditionalFormatting sqref="AE116">
    <cfRule type="expression" dxfId="837" priority="145">
      <formula>IF(RIGHT(TEXT(AE116,"0.#"),1)=".",FALSE,TRUE)</formula>
    </cfRule>
    <cfRule type="expression" dxfId="836" priority="146">
      <formula>IF(RIGHT(TEXT(AE116,"0.#"),1)=".",TRUE,FALSE)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E113">
    <cfRule type="expression" dxfId="833" priority="141">
      <formula>IF(RIGHT(TEXT(AE113,"0.#"),1)=".",FALSE,TRUE)</formula>
    </cfRule>
    <cfRule type="expression" dxfId="832" priority="142">
      <formula>IF(RIGHT(TEXT(AE113,"0.#"),1)=".",TRUE,FALSE)</formula>
    </cfRule>
  </conditionalFormatting>
  <conditionalFormatting sqref="AE114">
    <cfRule type="expression" dxfId="831" priority="135">
      <formula>IF(RIGHT(TEXT(AE114,"0.#"),1)=".",FALSE,TRUE)</formula>
    </cfRule>
    <cfRule type="expression" dxfId="830" priority="136">
      <formula>IF(RIGHT(TEXT(AE114,"0.#"),1)=".",TRUE,FALSE)</formula>
    </cfRule>
  </conditionalFormatting>
  <conditionalFormatting sqref="AQ114">
    <cfRule type="expression" dxfId="829" priority="127">
      <formula>IF(RIGHT(TEXT(AQ114,"0.#"),1)=".",FALSE,TRUE)</formula>
    </cfRule>
    <cfRule type="expression" dxfId="828" priority="128">
      <formula>IF(RIGHT(TEXT(AQ114,"0.#"),1)=".",TRUE,FALSE)</formula>
    </cfRule>
  </conditionalFormatting>
  <conditionalFormatting sqref="AQ113">
    <cfRule type="expression" dxfId="827" priority="129">
      <formula>IF(RIGHT(TEXT(AQ113,"0.#"),1)=".",FALSE,TRUE)</formula>
    </cfRule>
    <cfRule type="expression" dxfId="826" priority="130">
      <formula>IF(RIGHT(TEXT(AQ113,"0.#"),1)=".",TRUE,FALSE)</formula>
    </cfRule>
  </conditionalFormatting>
  <conditionalFormatting sqref="AU113:AU114">
    <cfRule type="expression" dxfId="825" priority="125">
      <formula>IF(RIGHT(TEXT(AU113,"0.#"),1)=".",FALSE,TRUE)</formula>
    </cfRule>
    <cfRule type="expression" dxfId="824" priority="126">
      <formula>IF(RIGHT(TEXT(AU113,"0.#"),1)=".",TRUE,FALSE)</formula>
    </cfRule>
  </conditionalFormatting>
  <conditionalFormatting sqref="AI113 AM113">
    <cfRule type="expression" dxfId="823" priority="123">
      <formula>IF(RIGHT(TEXT(AI113,"0.#"),1)=".",FALSE,TRUE)</formula>
    </cfRule>
    <cfRule type="expression" dxfId="822" priority="124">
      <formula>IF(RIGHT(TEXT(AI113,"0.#"),1)=".",TRUE,FALSE)</formula>
    </cfRule>
  </conditionalFormatting>
  <conditionalFormatting sqref="AI114 AM114">
    <cfRule type="expression" dxfId="821" priority="121">
      <formula>IF(RIGHT(TEXT(AI114,"0.#"),1)=".",FALSE,TRUE)</formula>
    </cfRule>
    <cfRule type="expression" dxfId="820" priority="122">
      <formula>IF(RIGHT(TEXT(AI114,"0.#"),1)=".",TRUE,FALSE)</formula>
    </cfRule>
  </conditionalFormatting>
  <conditionalFormatting sqref="AE101 AI101">
    <cfRule type="expression" dxfId="819" priority="119">
      <formula>IF(RIGHT(TEXT(AE101,"0.#"),1)=".",FALSE,TRUE)</formula>
    </cfRule>
    <cfRule type="expression" dxfId="818" priority="120">
      <formula>IF(RIGHT(TEXT(AE101,"0.#"),1)=".",TRUE,FALSE)</formula>
    </cfRule>
  </conditionalFormatting>
  <conditionalFormatting sqref="AE102 AI102">
    <cfRule type="expression" dxfId="817" priority="117">
      <formula>IF(RIGHT(TEXT(AE102,"0.#"),1)=".",FALSE,TRUE)</formula>
    </cfRule>
    <cfRule type="expression" dxfId="816" priority="118">
      <formula>IF(RIGHT(TEXT(AE102,"0.#"),1)=".",TRUE,FALSE)</formula>
    </cfRule>
  </conditionalFormatting>
  <conditionalFormatting sqref="AQ102">
    <cfRule type="expression" dxfId="815" priority="113">
      <formula>IF(RIGHT(TEXT(AQ102,"0.#"),1)=".",FALSE,TRUE)</formula>
    </cfRule>
    <cfRule type="expression" dxfId="814" priority="114">
      <formula>IF(RIGHT(TEXT(AQ102,"0.#"),1)=".",TRUE,FALSE)</formula>
    </cfRule>
  </conditionalFormatting>
  <conditionalFormatting sqref="AQ101">
    <cfRule type="expression" dxfId="813" priority="115">
      <formula>IF(RIGHT(TEXT(AQ101,"0.#"),1)=".",FALSE,TRUE)</formula>
    </cfRule>
    <cfRule type="expression" dxfId="812" priority="116">
      <formula>IF(RIGHT(TEXT(AQ101,"0.#"),1)=".",TRUE,FALSE)</formula>
    </cfRule>
  </conditionalFormatting>
  <conditionalFormatting sqref="AU101:AU102">
    <cfRule type="expression" dxfId="811" priority="111">
      <formula>IF(RIGHT(TEXT(AU101,"0.#"),1)=".",FALSE,TRUE)</formula>
    </cfRule>
    <cfRule type="expression" dxfId="810" priority="112">
      <formula>IF(RIGHT(TEXT(AU101,"0.#"),1)=".",TRUE,FALSE)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M102">
    <cfRule type="expression" dxfId="807" priority="107">
      <formula>IF(RIGHT(TEXT(AM102,"0.#"),1)=".",FALSE,TRUE)</formula>
    </cfRule>
    <cfRule type="expression" dxfId="806" priority="108">
      <formula>IF(RIGHT(TEXT(AM102,"0.#"),1)=".",TRUE,FALSE)</formula>
    </cfRule>
  </conditionalFormatting>
  <conditionalFormatting sqref="AE104">
    <cfRule type="expression" dxfId="805" priority="105">
      <formula>IF(RIGHT(TEXT(AE104,"0.#"),1)=".",FALSE,TRUE)</formula>
    </cfRule>
    <cfRule type="expression" dxfId="804" priority="106">
      <formula>IF(RIGHT(TEXT(AE104,"0.#"),1)=".",TRUE,FALSE)</formula>
    </cfRule>
  </conditionalFormatting>
  <conditionalFormatting sqref="AE105">
    <cfRule type="expression" dxfId="803" priority="103">
      <formula>IF(RIGHT(TEXT(AE105,"0.#"),1)=".",FALSE,TRUE)</formula>
    </cfRule>
    <cfRule type="expression" dxfId="802" priority="104">
      <formula>IF(RIGHT(TEXT(AE105,"0.#"),1)=".",TRUE,FALSE)</formula>
    </cfRule>
  </conditionalFormatting>
  <conditionalFormatting sqref="AQ105">
    <cfRule type="expression" dxfId="801" priority="99">
      <formula>IF(RIGHT(TEXT(AQ105,"0.#"),1)=".",FALSE,TRUE)</formula>
    </cfRule>
    <cfRule type="expression" dxfId="800" priority="100">
      <formula>IF(RIGHT(TEXT(AQ105,"0.#"),1)=".",TRUE,FALSE)</formula>
    </cfRule>
  </conditionalFormatting>
  <conditionalFormatting sqref="AQ104">
    <cfRule type="expression" dxfId="799" priority="101">
      <formula>IF(RIGHT(TEXT(AQ104,"0.#"),1)=".",FALSE,TRUE)</formula>
    </cfRule>
    <cfRule type="expression" dxfId="798" priority="102">
      <formula>IF(RIGHT(TEXT(AQ104,"0.#"),1)=".",TRUE,FALSE)</formula>
    </cfRule>
  </conditionalFormatting>
  <conditionalFormatting sqref="AU104:AU105">
    <cfRule type="expression" dxfId="797" priority="97">
      <formula>IF(RIGHT(TEXT(AU104,"0.#"),1)=".",FALSE,TRUE)</formula>
    </cfRule>
    <cfRule type="expression" dxfId="796" priority="98">
      <formula>IF(RIGHT(TEXT(AU104,"0.#"),1)=".",TRUE,FALSE)</formula>
    </cfRule>
  </conditionalFormatting>
  <conditionalFormatting sqref="AI104 AM104">
    <cfRule type="expression" dxfId="795" priority="95">
      <formula>IF(RIGHT(TEXT(AI104,"0.#"),1)=".",FALSE,TRUE)</formula>
    </cfRule>
    <cfRule type="expression" dxfId="794" priority="96">
      <formula>IF(RIGHT(TEXT(AI104,"0.#"),1)=".",TRUE,FALSE)</formula>
    </cfRule>
  </conditionalFormatting>
  <conditionalFormatting sqref="AI105 AM105">
    <cfRule type="expression" dxfId="793" priority="93">
      <formula>IF(RIGHT(TEXT(AI105,"0.#"),1)=".",FALSE,TRUE)</formula>
    </cfRule>
    <cfRule type="expression" dxfId="792" priority="94">
      <formula>IF(RIGHT(TEXT(AI105,"0.#"),1)=".",TRUE,FALSE)</formula>
    </cfRule>
  </conditionalFormatting>
  <conditionalFormatting sqref="AE107">
    <cfRule type="expression" dxfId="791" priority="91">
      <formula>IF(RIGHT(TEXT(AE107,"0.#"),1)=".",FALSE,TRUE)</formula>
    </cfRule>
    <cfRule type="expression" dxfId="790" priority="92">
      <formula>IF(RIGHT(TEXT(AE107,"0.#"),1)=".",TRUE,FALSE)</formula>
    </cfRule>
  </conditionalFormatting>
  <conditionalFormatting sqref="AE108">
    <cfRule type="expression" dxfId="789" priority="89">
      <formula>IF(RIGHT(TEXT(AE108,"0.#"),1)=".",FALSE,TRUE)</formula>
    </cfRule>
    <cfRule type="expression" dxfId="788" priority="90">
      <formula>IF(RIGHT(TEXT(AE108,"0.#"),1)=".",TRUE,FALSE)</formula>
    </cfRule>
  </conditionalFormatting>
  <conditionalFormatting sqref="AQ108">
    <cfRule type="expression" dxfId="787" priority="85">
      <formula>IF(RIGHT(TEXT(AQ108,"0.#"),1)=".",FALSE,TRUE)</formula>
    </cfRule>
    <cfRule type="expression" dxfId="786" priority="86">
      <formula>IF(RIGHT(TEXT(AQ108,"0.#"),1)=".",TRUE,FALSE)</formula>
    </cfRule>
  </conditionalFormatting>
  <conditionalFormatting sqref="AQ107">
    <cfRule type="expression" dxfId="785" priority="87">
      <formula>IF(RIGHT(TEXT(AQ107,"0.#"),1)=".",FALSE,TRUE)</formula>
    </cfRule>
    <cfRule type="expression" dxfId="784" priority="88">
      <formula>IF(RIGHT(TEXT(AQ107,"0.#"),1)=".",TRUE,FALSE)</formula>
    </cfRule>
  </conditionalFormatting>
  <conditionalFormatting sqref="AU107:AU108">
    <cfRule type="expression" dxfId="783" priority="83">
      <formula>IF(RIGHT(TEXT(AU107,"0.#"),1)=".",FALSE,TRUE)</formula>
    </cfRule>
    <cfRule type="expression" dxfId="782" priority="84">
      <formula>IF(RIGHT(TEXT(AU107,"0.#"),1)=".",TRUE,FALSE)</formula>
    </cfRule>
  </conditionalFormatting>
  <conditionalFormatting sqref="AI107 AM107">
    <cfRule type="expression" dxfId="781" priority="81">
      <formula>IF(RIGHT(TEXT(AI107,"0.#"),1)=".",FALSE,TRUE)</formula>
    </cfRule>
    <cfRule type="expression" dxfId="780" priority="82">
      <formula>IF(RIGHT(TEXT(AI107,"0.#"),1)=".",TRUE,FALSE)</formula>
    </cfRule>
  </conditionalFormatting>
  <conditionalFormatting sqref="AI108 AM108">
    <cfRule type="expression" dxfId="779" priority="79">
      <formula>IF(RIGHT(TEXT(AI108,"0.#"),1)=".",FALSE,TRUE)</formula>
    </cfRule>
    <cfRule type="expression" dxfId="778" priority="80">
      <formula>IF(RIGHT(TEXT(AI108,"0.#"),1)=".",TRUE,FALSE)</formula>
    </cfRule>
  </conditionalFormatting>
  <conditionalFormatting sqref="AE110">
    <cfRule type="expression" dxfId="777" priority="77">
      <formula>IF(RIGHT(TEXT(AE110,"0.#"),1)=".",FALSE,TRUE)</formula>
    </cfRule>
    <cfRule type="expression" dxfId="776" priority="78">
      <formula>IF(RIGHT(TEXT(AE110,"0.#"),1)=".",TRUE,FALSE)</formula>
    </cfRule>
  </conditionalFormatting>
  <conditionalFormatting sqref="AE111">
    <cfRule type="expression" dxfId="775" priority="75">
      <formula>IF(RIGHT(TEXT(AE111,"0.#"),1)=".",FALSE,TRUE)</formula>
    </cfRule>
    <cfRule type="expression" dxfId="774" priority="76">
      <formula>IF(RIGHT(TEXT(AE111,"0.#"),1)=".",TRUE,FALSE)</formula>
    </cfRule>
  </conditionalFormatting>
  <conditionalFormatting sqref="AQ111">
    <cfRule type="expression" dxfId="773" priority="71">
      <formula>IF(RIGHT(TEXT(AQ111,"0.#"),1)=".",FALSE,TRUE)</formula>
    </cfRule>
    <cfRule type="expression" dxfId="772" priority="72">
      <formula>IF(RIGHT(TEXT(AQ111,"0.#"),1)=".",TRUE,FALSE)</formula>
    </cfRule>
  </conditionalFormatting>
  <conditionalFormatting sqref="AQ110">
    <cfRule type="expression" dxfId="771" priority="73">
      <formula>IF(RIGHT(TEXT(AQ110,"0.#"),1)=".",FALSE,TRUE)</formula>
    </cfRule>
    <cfRule type="expression" dxfId="770" priority="74">
      <formula>IF(RIGHT(TEXT(AQ110,"0.#"),1)=".",TRUE,FALSE)</formula>
    </cfRule>
  </conditionalFormatting>
  <conditionalFormatting sqref="AU110:AU111">
    <cfRule type="expression" dxfId="769" priority="69">
      <formula>IF(RIGHT(TEXT(AU110,"0.#"),1)=".",FALSE,TRUE)</formula>
    </cfRule>
    <cfRule type="expression" dxfId="768" priority="70">
      <formula>IF(RIGHT(TEXT(AU110,"0.#"),1)=".",TRUE,FALSE)</formula>
    </cfRule>
  </conditionalFormatting>
  <conditionalFormatting sqref="AI110 AM110">
    <cfRule type="expression" dxfId="767" priority="67">
      <formula>IF(RIGHT(TEXT(AI110,"0.#"),1)=".",FALSE,TRUE)</formula>
    </cfRule>
    <cfRule type="expression" dxfId="766" priority="68">
      <formula>IF(RIGHT(TEXT(AI110,"0.#"),1)=".",TRUE,FALSE)</formula>
    </cfRule>
  </conditionalFormatting>
  <conditionalFormatting sqref="AI111 AM111">
    <cfRule type="expression" dxfId="765" priority="65">
      <formula>IF(RIGHT(TEXT(AI111,"0.#"),1)=".",FALSE,TRUE)</formula>
    </cfRule>
    <cfRule type="expression" dxfId="764" priority="66">
      <formula>IF(RIGHT(TEXT(AI111,"0.#"),1)=".",TRUE,FALSE)</formula>
    </cfRule>
  </conditionalFormatting>
  <conditionalFormatting sqref="AE134 AM134 AQ134 AU134">
    <cfRule type="expression" dxfId="763" priority="63">
      <formula>IF(RIGHT(TEXT(AE134,"0.#"),1)=".",FALSE,TRUE)</formula>
    </cfRule>
    <cfRule type="expression" dxfId="762" priority="64">
      <formula>IF(RIGHT(TEXT(AE134,"0.#"),1)=".",TRUE,FALSE)</formula>
    </cfRule>
  </conditionalFormatting>
  <conditionalFormatting sqref="AE135 AI135 AM135 AQ135 AU135">
    <cfRule type="expression" dxfId="761" priority="61">
      <formula>IF(RIGHT(TEXT(AE135,"0.#"),1)=".",FALSE,TRUE)</formula>
    </cfRule>
    <cfRule type="expression" dxfId="760" priority="62">
      <formula>IF(RIGHT(TEXT(AE135,"0.#"),1)=".",TRUE,FALSE)</formula>
    </cfRule>
  </conditionalFormatting>
  <conditionalFormatting sqref="AE194 AI194 AM194 AQ194 AU194">
    <cfRule type="expression" dxfId="759" priority="59">
      <formula>IF(RIGHT(TEXT(AE194,"0.#"),1)=".",FALSE,TRUE)</formula>
    </cfRule>
    <cfRule type="expression" dxfId="758" priority="60">
      <formula>IF(RIGHT(TEXT(AE194,"0.#"),1)=".",TRUE,FALSE)</formula>
    </cfRule>
  </conditionalFormatting>
  <conditionalFormatting sqref="AE195 AI195 AM195 AQ195 AU195">
    <cfRule type="expression" dxfId="757" priority="57">
      <formula>IF(RIGHT(TEXT(AE195,"0.#"),1)=".",FALSE,TRUE)</formula>
    </cfRule>
    <cfRule type="expression" dxfId="756" priority="58">
      <formula>IF(RIGHT(TEXT(AE195,"0.#"),1)=".",TRUE,FALSE)</formula>
    </cfRule>
  </conditionalFormatting>
  <conditionalFormatting sqref="AE254:AE255 AI254:AI255 AM254:AM255 AQ254:AQ255 AU254:AU255">
    <cfRule type="expression" dxfId="755" priority="55">
      <formula>IF(RIGHT(TEXT(AE254,"0.#"),1)=".",FALSE,TRUE)</formula>
    </cfRule>
    <cfRule type="expression" dxfId="754" priority="56">
      <formula>IF(RIGHT(TEXT(AE254,"0.#"),1)=".",TRUE,FALSE)</formula>
    </cfRule>
  </conditionalFormatting>
  <conditionalFormatting sqref="AE314 AI314 AM314 AQ314 AU314">
    <cfRule type="expression" dxfId="753" priority="53">
      <formula>IF(RIGHT(TEXT(AE314,"0.#"),1)=".",FALSE,TRUE)</formula>
    </cfRule>
    <cfRule type="expression" dxfId="752" priority="54">
      <formula>IF(RIGHT(TEXT(AE314,"0.#"),1)=".",TRUE,FALSE)</formula>
    </cfRule>
  </conditionalFormatting>
  <conditionalFormatting sqref="AE315 AI315 AM315 AQ315 AU315">
    <cfRule type="expression" dxfId="751" priority="51">
      <formula>IF(RIGHT(TEXT(AE315,"0.#"),1)=".",FALSE,TRUE)</formula>
    </cfRule>
    <cfRule type="expression" dxfId="750" priority="52">
      <formula>IF(RIGHT(TEXT(AE315,"0.#"),1)=".",TRUE,FALSE)</formula>
    </cfRule>
  </conditionalFormatting>
  <conditionalFormatting sqref="AI433">
    <cfRule type="expression" dxfId="749" priority="49">
      <formula>IF(RIGHT(TEXT(AI433,"0.#"),1)=".",FALSE,TRUE)</formula>
    </cfRule>
    <cfRule type="expression" dxfId="748" priority="50">
      <formula>IF(RIGHT(TEXT(AI433,"0.#"),1)=".",TRUE,FALSE)</formula>
    </cfRule>
  </conditionalFormatting>
  <conditionalFormatting sqref="AE433">
    <cfRule type="expression" dxfId="747" priority="47">
      <formula>IF(RIGHT(TEXT(AE433,"0.#"),1)=".",FALSE,TRUE)</formula>
    </cfRule>
    <cfRule type="expression" dxfId="746" priority="48">
      <formula>IF(RIGHT(TEXT(AE433,"0.#"),1)=".",TRUE,FALSE)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E434">
    <cfRule type="expression" dxfId="743" priority="43">
      <formula>IF(RIGHT(TEXT(AE434,"0.#"),1)=".",FALSE,TRUE)</formula>
    </cfRule>
    <cfRule type="expression" dxfId="742" priority="44">
      <formula>IF(RIGHT(TEXT(AE434,"0.#"),1)=".",TRUE,FALSE)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U433">
    <cfRule type="expression" dxfId="737" priority="37">
      <formula>IF(RIGHT(TEXT(AU433,"0.#"),1)=".",FALSE,TRUE)</formula>
    </cfRule>
    <cfRule type="expression" dxfId="736" priority="38">
      <formula>IF(RIGHT(TEXT(AU433,"0.#"),1)=".",TRUE,FALSE)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U435">
    <cfRule type="expression" dxfId="729" priority="29">
      <formula>IF(RIGHT(TEXT(AU435,"0.#"),1)=".",FALSE,TRUE)</formula>
    </cfRule>
    <cfRule type="expression" dxfId="728" priority="30">
      <formula>IF(RIGHT(TEXT(AU435,"0.#"),1)=".",TRUE,FALSE)</formula>
    </cfRule>
  </conditionalFormatting>
  <conditionalFormatting sqref="AQ435">
    <cfRule type="expression" dxfId="727" priority="27">
      <formula>IF(RIGHT(TEXT(AQ435,"0.#"),1)=".",FALSE,TRUE)</formula>
    </cfRule>
    <cfRule type="expression" dxfId="726" priority="28">
      <formula>IF(RIGHT(TEXT(AQ435,"0.#"),1)=".",TRUE,FALSE)</formula>
    </cfRule>
  </conditionalFormatting>
  <conditionalFormatting sqref="AI463">
    <cfRule type="expression" dxfId="725" priority="25">
      <formula>IF(RIGHT(TEXT(AI463,"0.#"),1)=".",FALSE,TRUE)</formula>
    </cfRule>
    <cfRule type="expression" dxfId="724" priority="26">
      <formula>IF(RIGHT(TEXT(AI463,"0.#"),1)=".",TRUE,FALSE)</formula>
    </cfRule>
  </conditionalFormatting>
  <conditionalFormatting sqref="AE463">
    <cfRule type="expression" dxfId="723" priority="23">
      <formula>IF(RIGHT(TEXT(AE463,"0.#"),1)=".",FALSE,TRUE)</formula>
    </cfRule>
    <cfRule type="expression" dxfId="722" priority="24">
      <formula>IF(RIGHT(TEXT(AE463,"0.#"),1)=".",TRUE,FALSE)</formula>
    </cfRule>
  </conditionalFormatting>
  <conditionalFormatting sqref="AM464:AM465">
    <cfRule type="expression" dxfId="721" priority="21">
      <formula>IF(RIGHT(TEXT(AM464,"0.#"),1)=".",FALSE,TRUE)</formula>
    </cfRule>
    <cfRule type="expression" dxfId="720" priority="22">
      <formula>IF(RIGHT(TEXT(AM464,"0.#"),1)=".",TRUE,FALSE)</formula>
    </cfRule>
  </conditionalFormatting>
  <conditionalFormatting sqref="AI464:AI465">
    <cfRule type="expression" dxfId="719" priority="19">
      <formula>IF(RIGHT(TEXT(AI464,"0.#"),1)=".",FALSE,TRUE)</formula>
    </cfRule>
    <cfRule type="expression" dxfId="718" priority="20">
      <formula>IF(RIGHT(TEXT(AI464,"0.#"),1)=".",TRUE,FALSE)</formula>
    </cfRule>
  </conditionalFormatting>
  <conditionalFormatting sqref="AE464:AE465">
    <cfRule type="expression" dxfId="717" priority="17">
      <formula>IF(RIGHT(TEXT(AE464,"0.#"),1)=".",FALSE,TRUE)</formula>
    </cfRule>
    <cfRule type="expression" dxfId="716" priority="18">
      <formula>IF(RIGHT(TEXT(AE464,"0.#"),1)=".",TRUE,FALSE)</formula>
    </cfRule>
  </conditionalFormatting>
  <conditionalFormatting sqref="AU463:AU465">
    <cfRule type="expression" dxfId="715" priority="15">
      <formula>IF(RIGHT(TEXT(AU463,"0.#"),1)=".",FALSE,TRUE)</formula>
    </cfRule>
    <cfRule type="expression" dxfId="714" priority="16">
      <formula>IF(RIGHT(TEXT(AU463,"0.#"),1)=".",TRUE,FALSE)</formula>
    </cfRule>
  </conditionalFormatting>
  <conditionalFormatting sqref="AQ463:AQ465">
    <cfRule type="expression" dxfId="713" priority="13">
      <formula>IF(RIGHT(TEXT(AQ463,"0.#"),1)=".",FALSE,TRUE)</formula>
    </cfRule>
    <cfRule type="expression" dxfId="712" priority="14">
      <formula>IF(RIGHT(TEXT(AQ463,"0.#"),1)=".",TRUE,FALSE)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M463">
    <cfRule type="expression" dxfId="703" priority="3">
      <formula>IF(RIGHT(TEXT(AM463,"0.#"),1)=".",FALSE,TRUE)</formula>
    </cfRule>
    <cfRule type="expression" dxfId="702" priority="4">
      <formula>IF(RIGHT(TEXT(AM463,"0.#"),1)=".",TRUE,FALSE)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89" max="49" man="1"/>
    <brk id="249" max="49" man="1"/>
    <brk id="278" max="49" man="1"/>
    <brk id="699"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8" t="s">
        <v>349</v>
      </c>
      <c r="B2" s="389"/>
      <c r="C2" s="389"/>
      <c r="D2" s="389"/>
      <c r="E2" s="389"/>
      <c r="F2" s="390"/>
      <c r="G2" s="508" t="s">
        <v>146</v>
      </c>
      <c r="H2" s="424"/>
      <c r="I2" s="424"/>
      <c r="J2" s="424"/>
      <c r="K2" s="424"/>
      <c r="L2" s="424"/>
      <c r="M2" s="424"/>
      <c r="N2" s="424"/>
      <c r="O2" s="509"/>
      <c r="P2" s="423" t="s">
        <v>59</v>
      </c>
      <c r="Q2" s="424"/>
      <c r="R2" s="424"/>
      <c r="S2" s="424"/>
      <c r="T2" s="424"/>
      <c r="U2" s="424"/>
      <c r="V2" s="424"/>
      <c r="W2" s="424"/>
      <c r="X2" s="509"/>
      <c r="Y2" s="1020"/>
      <c r="Z2" s="826"/>
      <c r="AA2" s="827"/>
      <c r="AB2" s="1024" t="s">
        <v>11</v>
      </c>
      <c r="AC2" s="1025"/>
      <c r="AD2" s="1026"/>
      <c r="AE2" s="1030" t="s">
        <v>391</v>
      </c>
      <c r="AF2" s="1030"/>
      <c r="AG2" s="1030"/>
      <c r="AH2" s="1030"/>
      <c r="AI2" s="1030" t="s">
        <v>413</v>
      </c>
      <c r="AJ2" s="1030"/>
      <c r="AK2" s="1030"/>
      <c r="AL2" s="554"/>
      <c r="AM2" s="1030" t="s">
        <v>510</v>
      </c>
      <c r="AN2" s="1030"/>
      <c r="AO2" s="1030"/>
      <c r="AP2" s="554"/>
      <c r="AQ2" s="158" t="s">
        <v>232</v>
      </c>
      <c r="AR2" s="133"/>
      <c r="AS2" s="133"/>
      <c r="AT2" s="134"/>
      <c r="AU2" s="530" t="s">
        <v>134</v>
      </c>
      <c r="AV2" s="530"/>
      <c r="AW2" s="530"/>
      <c r="AX2" s="531"/>
      <c r="AY2" s="34">
        <f>COUNTA($G$4)</f>
        <v>0</v>
      </c>
    </row>
    <row r="3" spans="1:51" ht="18.75" customHeight="1" x14ac:dyDescent="0.15">
      <c r="A3" s="388"/>
      <c r="B3" s="389"/>
      <c r="C3" s="389"/>
      <c r="D3" s="389"/>
      <c r="E3" s="389"/>
      <c r="F3" s="390"/>
      <c r="G3" s="407"/>
      <c r="H3" s="386"/>
      <c r="I3" s="386"/>
      <c r="J3" s="386"/>
      <c r="K3" s="386"/>
      <c r="L3" s="386"/>
      <c r="M3" s="386"/>
      <c r="N3" s="386"/>
      <c r="O3" s="408"/>
      <c r="P3" s="426"/>
      <c r="Q3" s="386"/>
      <c r="R3" s="386"/>
      <c r="S3" s="386"/>
      <c r="T3" s="386"/>
      <c r="U3" s="386"/>
      <c r="V3" s="386"/>
      <c r="W3" s="386"/>
      <c r="X3" s="408"/>
      <c r="Y3" s="1021"/>
      <c r="Z3" s="1022"/>
      <c r="AA3" s="1023"/>
      <c r="AB3" s="1027"/>
      <c r="AC3" s="1028"/>
      <c r="AD3" s="1029"/>
      <c r="AE3" s="915"/>
      <c r="AF3" s="915"/>
      <c r="AG3" s="915"/>
      <c r="AH3" s="915"/>
      <c r="AI3" s="915"/>
      <c r="AJ3" s="915"/>
      <c r="AK3" s="915"/>
      <c r="AL3" s="401"/>
      <c r="AM3" s="915"/>
      <c r="AN3" s="915"/>
      <c r="AO3" s="915"/>
      <c r="AP3" s="401"/>
      <c r="AQ3" s="199"/>
      <c r="AR3" s="200"/>
      <c r="AS3" s="136" t="s">
        <v>233</v>
      </c>
      <c r="AT3" s="137"/>
      <c r="AU3" s="200"/>
      <c r="AV3" s="200"/>
      <c r="AW3" s="386" t="s">
        <v>179</v>
      </c>
      <c r="AX3" s="387"/>
      <c r="AY3" s="34">
        <f>$AY$2</f>
        <v>0</v>
      </c>
    </row>
    <row r="4" spans="1:51" ht="22.5" customHeight="1" x14ac:dyDescent="0.15">
      <c r="A4" s="391"/>
      <c r="B4" s="389"/>
      <c r="C4" s="389"/>
      <c r="D4" s="389"/>
      <c r="E4" s="389"/>
      <c r="F4" s="390"/>
      <c r="G4" s="561"/>
      <c r="H4" s="997"/>
      <c r="I4" s="997"/>
      <c r="J4" s="997"/>
      <c r="K4" s="997"/>
      <c r="L4" s="997"/>
      <c r="M4" s="997"/>
      <c r="N4" s="997"/>
      <c r="O4" s="998"/>
      <c r="P4" s="108"/>
      <c r="Q4" s="1005"/>
      <c r="R4" s="1005"/>
      <c r="S4" s="1005"/>
      <c r="T4" s="1005"/>
      <c r="U4" s="1005"/>
      <c r="V4" s="1005"/>
      <c r="W4" s="1005"/>
      <c r="X4" s="1006"/>
      <c r="Y4" s="1015" t="s">
        <v>12</v>
      </c>
      <c r="Z4" s="1016"/>
      <c r="AA4" s="1017"/>
      <c r="AB4" s="519"/>
      <c r="AC4" s="1019"/>
      <c r="AD4" s="1019"/>
      <c r="AE4" s="215"/>
      <c r="AF4" s="216"/>
      <c r="AG4" s="216"/>
      <c r="AH4" s="216"/>
      <c r="AI4" s="215"/>
      <c r="AJ4" s="216"/>
      <c r="AK4" s="216"/>
      <c r="AL4" s="216"/>
      <c r="AM4" s="215"/>
      <c r="AN4" s="216"/>
      <c r="AO4" s="216"/>
      <c r="AP4" s="216"/>
      <c r="AQ4" s="330"/>
      <c r="AR4" s="208"/>
      <c r="AS4" s="208"/>
      <c r="AT4" s="331"/>
      <c r="AU4" s="216"/>
      <c r="AV4" s="216"/>
      <c r="AW4" s="216"/>
      <c r="AX4" s="218"/>
      <c r="AY4" s="34">
        <f t="shared" ref="AY4:AY8" si="0">$AY$2</f>
        <v>0</v>
      </c>
    </row>
    <row r="5" spans="1:51" ht="22.5" customHeight="1" x14ac:dyDescent="0.15">
      <c r="A5" s="392"/>
      <c r="B5" s="393"/>
      <c r="C5" s="393"/>
      <c r="D5" s="393"/>
      <c r="E5" s="393"/>
      <c r="F5" s="394"/>
      <c r="G5" s="999"/>
      <c r="H5" s="1000"/>
      <c r="I5" s="1000"/>
      <c r="J5" s="1000"/>
      <c r="K5" s="1000"/>
      <c r="L5" s="1000"/>
      <c r="M5" s="1000"/>
      <c r="N5" s="1000"/>
      <c r="O5" s="1001"/>
      <c r="P5" s="1007"/>
      <c r="Q5" s="1007"/>
      <c r="R5" s="1007"/>
      <c r="S5" s="1007"/>
      <c r="T5" s="1007"/>
      <c r="U5" s="1007"/>
      <c r="V5" s="1007"/>
      <c r="W5" s="1007"/>
      <c r="X5" s="1008"/>
      <c r="Y5" s="441" t="s">
        <v>54</v>
      </c>
      <c r="Z5" s="1012"/>
      <c r="AA5" s="1013"/>
      <c r="AB5" s="520"/>
      <c r="AC5" s="1018"/>
      <c r="AD5" s="1018"/>
      <c r="AE5" s="215"/>
      <c r="AF5" s="216"/>
      <c r="AG5" s="216"/>
      <c r="AH5" s="216"/>
      <c r="AI5" s="215"/>
      <c r="AJ5" s="216"/>
      <c r="AK5" s="216"/>
      <c r="AL5" s="216"/>
      <c r="AM5" s="215"/>
      <c r="AN5" s="216"/>
      <c r="AO5" s="216"/>
      <c r="AP5" s="216"/>
      <c r="AQ5" s="330"/>
      <c r="AR5" s="208"/>
      <c r="AS5" s="208"/>
      <c r="AT5" s="331"/>
      <c r="AU5" s="216"/>
      <c r="AV5" s="216"/>
      <c r="AW5" s="216"/>
      <c r="AX5" s="218"/>
      <c r="AY5" s="34">
        <f t="shared" si="0"/>
        <v>0</v>
      </c>
    </row>
    <row r="6" spans="1:51" ht="22.5" customHeight="1" x14ac:dyDescent="0.15">
      <c r="A6" s="392"/>
      <c r="B6" s="393"/>
      <c r="C6" s="393"/>
      <c r="D6" s="393"/>
      <c r="E6" s="393"/>
      <c r="F6" s="394"/>
      <c r="G6" s="1002"/>
      <c r="H6" s="1003"/>
      <c r="I6" s="1003"/>
      <c r="J6" s="1003"/>
      <c r="K6" s="1003"/>
      <c r="L6" s="1003"/>
      <c r="M6" s="1003"/>
      <c r="N6" s="1003"/>
      <c r="O6" s="1004"/>
      <c r="P6" s="1009"/>
      <c r="Q6" s="1009"/>
      <c r="R6" s="1009"/>
      <c r="S6" s="1009"/>
      <c r="T6" s="1009"/>
      <c r="U6" s="1009"/>
      <c r="V6" s="1009"/>
      <c r="W6" s="1009"/>
      <c r="X6" s="1010"/>
      <c r="Y6" s="1011" t="s">
        <v>13</v>
      </c>
      <c r="Z6" s="1012"/>
      <c r="AA6" s="1013"/>
      <c r="AB6" s="591" t="s">
        <v>180</v>
      </c>
      <c r="AC6" s="1014"/>
      <c r="AD6" s="1014"/>
      <c r="AE6" s="215"/>
      <c r="AF6" s="216"/>
      <c r="AG6" s="216"/>
      <c r="AH6" s="216"/>
      <c r="AI6" s="215"/>
      <c r="AJ6" s="216"/>
      <c r="AK6" s="216"/>
      <c r="AL6" s="216"/>
      <c r="AM6" s="215"/>
      <c r="AN6" s="216"/>
      <c r="AO6" s="216"/>
      <c r="AP6" s="216"/>
      <c r="AQ6" s="330"/>
      <c r="AR6" s="208"/>
      <c r="AS6" s="208"/>
      <c r="AT6" s="331"/>
      <c r="AU6" s="216"/>
      <c r="AV6" s="216"/>
      <c r="AW6" s="216"/>
      <c r="AX6" s="218"/>
      <c r="AY6" s="34">
        <f t="shared" si="0"/>
        <v>0</v>
      </c>
    </row>
    <row r="7" spans="1:51" customFormat="1" ht="23.25" customHeight="1" x14ac:dyDescent="0.15">
      <c r="A7" s="225" t="s">
        <v>381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88" t="s">
        <v>349</v>
      </c>
      <c r="B9" s="389"/>
      <c r="C9" s="389"/>
      <c r="D9" s="389"/>
      <c r="E9" s="389"/>
      <c r="F9" s="390"/>
      <c r="G9" s="508" t="s">
        <v>146</v>
      </c>
      <c r="H9" s="424"/>
      <c r="I9" s="424"/>
      <c r="J9" s="424"/>
      <c r="K9" s="424"/>
      <c r="L9" s="424"/>
      <c r="M9" s="424"/>
      <c r="N9" s="424"/>
      <c r="O9" s="509"/>
      <c r="P9" s="423" t="s">
        <v>59</v>
      </c>
      <c r="Q9" s="424"/>
      <c r="R9" s="424"/>
      <c r="S9" s="424"/>
      <c r="T9" s="424"/>
      <c r="U9" s="424"/>
      <c r="V9" s="424"/>
      <c r="W9" s="424"/>
      <c r="X9" s="509"/>
      <c r="Y9" s="1020"/>
      <c r="Z9" s="826"/>
      <c r="AA9" s="827"/>
      <c r="AB9" s="1024" t="s">
        <v>11</v>
      </c>
      <c r="AC9" s="1025"/>
      <c r="AD9" s="1026"/>
      <c r="AE9" s="1030" t="s">
        <v>391</v>
      </c>
      <c r="AF9" s="1030"/>
      <c r="AG9" s="1030"/>
      <c r="AH9" s="1030"/>
      <c r="AI9" s="1030" t="s">
        <v>413</v>
      </c>
      <c r="AJ9" s="1030"/>
      <c r="AK9" s="1030"/>
      <c r="AL9" s="554"/>
      <c r="AM9" s="1030" t="s">
        <v>510</v>
      </c>
      <c r="AN9" s="1030"/>
      <c r="AO9" s="1030"/>
      <c r="AP9" s="554"/>
      <c r="AQ9" s="158" t="s">
        <v>232</v>
      </c>
      <c r="AR9" s="133"/>
      <c r="AS9" s="133"/>
      <c r="AT9" s="134"/>
      <c r="AU9" s="530" t="s">
        <v>134</v>
      </c>
      <c r="AV9" s="530"/>
      <c r="AW9" s="530"/>
      <c r="AX9" s="531"/>
      <c r="AY9" s="34">
        <f>COUNTA($G$11)</f>
        <v>0</v>
      </c>
    </row>
    <row r="10" spans="1:51" ht="18.75" customHeight="1" x14ac:dyDescent="0.15">
      <c r="A10" s="388"/>
      <c r="B10" s="389"/>
      <c r="C10" s="389"/>
      <c r="D10" s="389"/>
      <c r="E10" s="389"/>
      <c r="F10" s="390"/>
      <c r="G10" s="407"/>
      <c r="H10" s="386"/>
      <c r="I10" s="386"/>
      <c r="J10" s="386"/>
      <c r="K10" s="386"/>
      <c r="L10" s="386"/>
      <c r="M10" s="386"/>
      <c r="N10" s="386"/>
      <c r="O10" s="408"/>
      <c r="P10" s="426"/>
      <c r="Q10" s="386"/>
      <c r="R10" s="386"/>
      <c r="S10" s="386"/>
      <c r="T10" s="386"/>
      <c r="U10" s="386"/>
      <c r="V10" s="386"/>
      <c r="W10" s="386"/>
      <c r="X10" s="408"/>
      <c r="Y10" s="1021"/>
      <c r="Z10" s="1022"/>
      <c r="AA10" s="1023"/>
      <c r="AB10" s="1027"/>
      <c r="AC10" s="1028"/>
      <c r="AD10" s="1029"/>
      <c r="AE10" s="915"/>
      <c r="AF10" s="915"/>
      <c r="AG10" s="915"/>
      <c r="AH10" s="915"/>
      <c r="AI10" s="915"/>
      <c r="AJ10" s="915"/>
      <c r="AK10" s="915"/>
      <c r="AL10" s="401"/>
      <c r="AM10" s="915"/>
      <c r="AN10" s="915"/>
      <c r="AO10" s="915"/>
      <c r="AP10" s="401"/>
      <c r="AQ10" s="199"/>
      <c r="AR10" s="200"/>
      <c r="AS10" s="136" t="s">
        <v>233</v>
      </c>
      <c r="AT10" s="137"/>
      <c r="AU10" s="200"/>
      <c r="AV10" s="200"/>
      <c r="AW10" s="386" t="s">
        <v>179</v>
      </c>
      <c r="AX10" s="387"/>
      <c r="AY10" s="34">
        <f>$AY$9</f>
        <v>0</v>
      </c>
    </row>
    <row r="11" spans="1:51" ht="22.5" customHeight="1" x14ac:dyDescent="0.15">
      <c r="A11" s="391"/>
      <c r="B11" s="389"/>
      <c r="C11" s="389"/>
      <c r="D11" s="389"/>
      <c r="E11" s="389"/>
      <c r="F11" s="390"/>
      <c r="G11" s="561"/>
      <c r="H11" s="997"/>
      <c r="I11" s="997"/>
      <c r="J11" s="997"/>
      <c r="K11" s="997"/>
      <c r="L11" s="997"/>
      <c r="M11" s="997"/>
      <c r="N11" s="997"/>
      <c r="O11" s="998"/>
      <c r="P11" s="108"/>
      <c r="Q11" s="1005"/>
      <c r="R11" s="1005"/>
      <c r="S11" s="1005"/>
      <c r="T11" s="1005"/>
      <c r="U11" s="1005"/>
      <c r="V11" s="1005"/>
      <c r="W11" s="1005"/>
      <c r="X11" s="1006"/>
      <c r="Y11" s="1015" t="s">
        <v>12</v>
      </c>
      <c r="Z11" s="1016"/>
      <c r="AA11" s="1017"/>
      <c r="AB11" s="519"/>
      <c r="AC11" s="1019"/>
      <c r="AD11" s="1019"/>
      <c r="AE11" s="215"/>
      <c r="AF11" s="216"/>
      <c r="AG11" s="216"/>
      <c r="AH11" s="216"/>
      <c r="AI11" s="215"/>
      <c r="AJ11" s="216"/>
      <c r="AK11" s="216"/>
      <c r="AL11" s="216"/>
      <c r="AM11" s="215"/>
      <c r="AN11" s="216"/>
      <c r="AO11" s="216"/>
      <c r="AP11" s="216"/>
      <c r="AQ11" s="330"/>
      <c r="AR11" s="208"/>
      <c r="AS11" s="208"/>
      <c r="AT11" s="331"/>
      <c r="AU11" s="216"/>
      <c r="AV11" s="216"/>
      <c r="AW11" s="216"/>
      <c r="AX11" s="218"/>
      <c r="AY11" s="34">
        <f t="shared" ref="AY11:AY15" si="1">$AY$9</f>
        <v>0</v>
      </c>
    </row>
    <row r="12" spans="1:51" ht="22.5" customHeight="1" x14ac:dyDescent="0.15">
      <c r="A12" s="392"/>
      <c r="B12" s="393"/>
      <c r="C12" s="393"/>
      <c r="D12" s="393"/>
      <c r="E12" s="393"/>
      <c r="F12" s="394"/>
      <c r="G12" s="999"/>
      <c r="H12" s="1000"/>
      <c r="I12" s="1000"/>
      <c r="J12" s="1000"/>
      <c r="K12" s="1000"/>
      <c r="L12" s="1000"/>
      <c r="M12" s="1000"/>
      <c r="N12" s="1000"/>
      <c r="O12" s="1001"/>
      <c r="P12" s="1007"/>
      <c r="Q12" s="1007"/>
      <c r="R12" s="1007"/>
      <c r="S12" s="1007"/>
      <c r="T12" s="1007"/>
      <c r="U12" s="1007"/>
      <c r="V12" s="1007"/>
      <c r="W12" s="1007"/>
      <c r="X12" s="1008"/>
      <c r="Y12" s="441" t="s">
        <v>54</v>
      </c>
      <c r="Z12" s="1012"/>
      <c r="AA12" s="1013"/>
      <c r="AB12" s="520"/>
      <c r="AC12" s="1018"/>
      <c r="AD12" s="1018"/>
      <c r="AE12" s="215"/>
      <c r="AF12" s="216"/>
      <c r="AG12" s="216"/>
      <c r="AH12" s="216"/>
      <c r="AI12" s="215"/>
      <c r="AJ12" s="216"/>
      <c r="AK12" s="216"/>
      <c r="AL12" s="216"/>
      <c r="AM12" s="215"/>
      <c r="AN12" s="216"/>
      <c r="AO12" s="216"/>
      <c r="AP12" s="216"/>
      <c r="AQ12" s="330"/>
      <c r="AR12" s="208"/>
      <c r="AS12" s="208"/>
      <c r="AT12" s="331"/>
      <c r="AU12" s="216"/>
      <c r="AV12" s="216"/>
      <c r="AW12" s="216"/>
      <c r="AX12" s="218"/>
      <c r="AY12" s="34">
        <f t="shared" si="1"/>
        <v>0</v>
      </c>
    </row>
    <row r="13" spans="1:51" ht="22.5" customHeight="1" x14ac:dyDescent="0.15">
      <c r="A13" s="395"/>
      <c r="B13" s="396"/>
      <c r="C13" s="396"/>
      <c r="D13" s="396"/>
      <c r="E13" s="396"/>
      <c r="F13" s="397"/>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1" t="s">
        <v>180</v>
      </c>
      <c r="AC13" s="1014"/>
      <c r="AD13" s="1014"/>
      <c r="AE13" s="215"/>
      <c r="AF13" s="216"/>
      <c r="AG13" s="216"/>
      <c r="AH13" s="216"/>
      <c r="AI13" s="215"/>
      <c r="AJ13" s="216"/>
      <c r="AK13" s="216"/>
      <c r="AL13" s="216"/>
      <c r="AM13" s="215"/>
      <c r="AN13" s="216"/>
      <c r="AO13" s="216"/>
      <c r="AP13" s="216"/>
      <c r="AQ13" s="330"/>
      <c r="AR13" s="208"/>
      <c r="AS13" s="208"/>
      <c r="AT13" s="331"/>
      <c r="AU13" s="216"/>
      <c r="AV13" s="216"/>
      <c r="AW13" s="216"/>
      <c r="AX13" s="218"/>
      <c r="AY13" s="34">
        <f t="shared" si="1"/>
        <v>0</v>
      </c>
    </row>
    <row r="14" spans="1:51" customFormat="1" ht="23.25" customHeight="1" x14ac:dyDescent="0.15">
      <c r="A14" s="225" t="s">
        <v>381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88" t="s">
        <v>349</v>
      </c>
      <c r="B16" s="389"/>
      <c r="C16" s="389"/>
      <c r="D16" s="389"/>
      <c r="E16" s="389"/>
      <c r="F16" s="390"/>
      <c r="G16" s="508" t="s">
        <v>146</v>
      </c>
      <c r="H16" s="424"/>
      <c r="I16" s="424"/>
      <c r="J16" s="424"/>
      <c r="K16" s="424"/>
      <c r="L16" s="424"/>
      <c r="M16" s="424"/>
      <c r="N16" s="424"/>
      <c r="O16" s="509"/>
      <c r="P16" s="423" t="s">
        <v>59</v>
      </c>
      <c r="Q16" s="424"/>
      <c r="R16" s="424"/>
      <c r="S16" s="424"/>
      <c r="T16" s="424"/>
      <c r="U16" s="424"/>
      <c r="V16" s="424"/>
      <c r="W16" s="424"/>
      <c r="X16" s="509"/>
      <c r="Y16" s="1020"/>
      <c r="Z16" s="826"/>
      <c r="AA16" s="827"/>
      <c r="AB16" s="1024" t="s">
        <v>11</v>
      </c>
      <c r="AC16" s="1025"/>
      <c r="AD16" s="1026"/>
      <c r="AE16" s="1030" t="s">
        <v>391</v>
      </c>
      <c r="AF16" s="1030"/>
      <c r="AG16" s="1030"/>
      <c r="AH16" s="1030"/>
      <c r="AI16" s="1030" t="s">
        <v>413</v>
      </c>
      <c r="AJ16" s="1030"/>
      <c r="AK16" s="1030"/>
      <c r="AL16" s="554"/>
      <c r="AM16" s="1030" t="s">
        <v>510</v>
      </c>
      <c r="AN16" s="1030"/>
      <c r="AO16" s="1030"/>
      <c r="AP16" s="554"/>
      <c r="AQ16" s="158" t="s">
        <v>232</v>
      </c>
      <c r="AR16" s="133"/>
      <c r="AS16" s="133"/>
      <c r="AT16" s="134"/>
      <c r="AU16" s="530" t="s">
        <v>134</v>
      </c>
      <c r="AV16" s="530"/>
      <c r="AW16" s="530"/>
      <c r="AX16" s="531"/>
      <c r="AY16" s="34">
        <f>COUNTA($G$18)</f>
        <v>0</v>
      </c>
    </row>
    <row r="17" spans="1:51" ht="18.75" customHeight="1" x14ac:dyDescent="0.15">
      <c r="A17" s="388"/>
      <c r="B17" s="389"/>
      <c r="C17" s="389"/>
      <c r="D17" s="389"/>
      <c r="E17" s="389"/>
      <c r="F17" s="390"/>
      <c r="G17" s="407"/>
      <c r="H17" s="386"/>
      <c r="I17" s="386"/>
      <c r="J17" s="386"/>
      <c r="K17" s="386"/>
      <c r="L17" s="386"/>
      <c r="M17" s="386"/>
      <c r="N17" s="386"/>
      <c r="O17" s="408"/>
      <c r="P17" s="426"/>
      <c r="Q17" s="386"/>
      <c r="R17" s="386"/>
      <c r="S17" s="386"/>
      <c r="T17" s="386"/>
      <c r="U17" s="386"/>
      <c r="V17" s="386"/>
      <c r="W17" s="386"/>
      <c r="X17" s="408"/>
      <c r="Y17" s="1021"/>
      <c r="Z17" s="1022"/>
      <c r="AA17" s="1023"/>
      <c r="AB17" s="1027"/>
      <c r="AC17" s="1028"/>
      <c r="AD17" s="1029"/>
      <c r="AE17" s="915"/>
      <c r="AF17" s="915"/>
      <c r="AG17" s="915"/>
      <c r="AH17" s="915"/>
      <c r="AI17" s="915"/>
      <c r="AJ17" s="915"/>
      <c r="AK17" s="915"/>
      <c r="AL17" s="401"/>
      <c r="AM17" s="915"/>
      <c r="AN17" s="915"/>
      <c r="AO17" s="915"/>
      <c r="AP17" s="401"/>
      <c r="AQ17" s="199"/>
      <c r="AR17" s="200"/>
      <c r="AS17" s="136" t="s">
        <v>233</v>
      </c>
      <c r="AT17" s="137"/>
      <c r="AU17" s="200"/>
      <c r="AV17" s="200"/>
      <c r="AW17" s="386" t="s">
        <v>179</v>
      </c>
      <c r="AX17" s="387"/>
      <c r="AY17" s="34">
        <f>$AY$16</f>
        <v>0</v>
      </c>
    </row>
    <row r="18" spans="1:51" ht="22.5" customHeight="1" x14ac:dyDescent="0.15">
      <c r="A18" s="391"/>
      <c r="B18" s="389"/>
      <c r="C18" s="389"/>
      <c r="D18" s="389"/>
      <c r="E18" s="389"/>
      <c r="F18" s="390"/>
      <c r="G18" s="561"/>
      <c r="H18" s="997"/>
      <c r="I18" s="997"/>
      <c r="J18" s="997"/>
      <c r="K18" s="997"/>
      <c r="L18" s="997"/>
      <c r="M18" s="997"/>
      <c r="N18" s="997"/>
      <c r="O18" s="998"/>
      <c r="P18" s="108"/>
      <c r="Q18" s="1005"/>
      <c r="R18" s="1005"/>
      <c r="S18" s="1005"/>
      <c r="T18" s="1005"/>
      <c r="U18" s="1005"/>
      <c r="V18" s="1005"/>
      <c r="W18" s="1005"/>
      <c r="X18" s="1006"/>
      <c r="Y18" s="1015" t="s">
        <v>12</v>
      </c>
      <c r="Z18" s="1016"/>
      <c r="AA18" s="1017"/>
      <c r="AB18" s="519"/>
      <c r="AC18" s="1019"/>
      <c r="AD18" s="1019"/>
      <c r="AE18" s="215"/>
      <c r="AF18" s="216"/>
      <c r="AG18" s="216"/>
      <c r="AH18" s="216"/>
      <c r="AI18" s="215"/>
      <c r="AJ18" s="216"/>
      <c r="AK18" s="216"/>
      <c r="AL18" s="216"/>
      <c r="AM18" s="215"/>
      <c r="AN18" s="216"/>
      <c r="AO18" s="216"/>
      <c r="AP18" s="216"/>
      <c r="AQ18" s="330"/>
      <c r="AR18" s="208"/>
      <c r="AS18" s="208"/>
      <c r="AT18" s="331"/>
      <c r="AU18" s="216"/>
      <c r="AV18" s="216"/>
      <c r="AW18" s="216"/>
      <c r="AX18" s="218"/>
      <c r="AY18" s="34">
        <f t="shared" ref="AY18:AY22" si="2">$AY$16</f>
        <v>0</v>
      </c>
    </row>
    <row r="19" spans="1:51" ht="22.5" customHeight="1" x14ac:dyDescent="0.15">
      <c r="A19" s="392"/>
      <c r="B19" s="393"/>
      <c r="C19" s="393"/>
      <c r="D19" s="393"/>
      <c r="E19" s="393"/>
      <c r="F19" s="394"/>
      <c r="G19" s="999"/>
      <c r="H19" s="1000"/>
      <c r="I19" s="1000"/>
      <c r="J19" s="1000"/>
      <c r="K19" s="1000"/>
      <c r="L19" s="1000"/>
      <c r="M19" s="1000"/>
      <c r="N19" s="1000"/>
      <c r="O19" s="1001"/>
      <c r="P19" s="1007"/>
      <c r="Q19" s="1007"/>
      <c r="R19" s="1007"/>
      <c r="S19" s="1007"/>
      <c r="T19" s="1007"/>
      <c r="U19" s="1007"/>
      <c r="V19" s="1007"/>
      <c r="W19" s="1007"/>
      <c r="X19" s="1008"/>
      <c r="Y19" s="441" t="s">
        <v>54</v>
      </c>
      <c r="Z19" s="1012"/>
      <c r="AA19" s="1013"/>
      <c r="AB19" s="520"/>
      <c r="AC19" s="1018"/>
      <c r="AD19" s="1018"/>
      <c r="AE19" s="215"/>
      <c r="AF19" s="216"/>
      <c r="AG19" s="216"/>
      <c r="AH19" s="216"/>
      <c r="AI19" s="215"/>
      <c r="AJ19" s="216"/>
      <c r="AK19" s="216"/>
      <c r="AL19" s="216"/>
      <c r="AM19" s="215"/>
      <c r="AN19" s="216"/>
      <c r="AO19" s="216"/>
      <c r="AP19" s="216"/>
      <c r="AQ19" s="330"/>
      <c r="AR19" s="208"/>
      <c r="AS19" s="208"/>
      <c r="AT19" s="331"/>
      <c r="AU19" s="216"/>
      <c r="AV19" s="216"/>
      <c r="AW19" s="216"/>
      <c r="AX19" s="218"/>
      <c r="AY19" s="34">
        <f t="shared" si="2"/>
        <v>0</v>
      </c>
    </row>
    <row r="20" spans="1:51" ht="22.5" customHeight="1" x14ac:dyDescent="0.15">
      <c r="A20" s="395"/>
      <c r="B20" s="396"/>
      <c r="C20" s="396"/>
      <c r="D20" s="396"/>
      <c r="E20" s="396"/>
      <c r="F20" s="397"/>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1" t="s">
        <v>180</v>
      </c>
      <c r="AC20" s="1014"/>
      <c r="AD20" s="1014"/>
      <c r="AE20" s="215"/>
      <c r="AF20" s="216"/>
      <c r="AG20" s="216"/>
      <c r="AH20" s="216"/>
      <c r="AI20" s="215"/>
      <c r="AJ20" s="216"/>
      <c r="AK20" s="216"/>
      <c r="AL20" s="216"/>
      <c r="AM20" s="215"/>
      <c r="AN20" s="216"/>
      <c r="AO20" s="216"/>
      <c r="AP20" s="216"/>
      <c r="AQ20" s="330"/>
      <c r="AR20" s="208"/>
      <c r="AS20" s="208"/>
      <c r="AT20" s="331"/>
      <c r="AU20" s="216"/>
      <c r="AV20" s="216"/>
      <c r="AW20" s="216"/>
      <c r="AX20" s="218"/>
      <c r="AY20" s="34">
        <f t="shared" si="2"/>
        <v>0</v>
      </c>
    </row>
    <row r="21" spans="1:51" customFormat="1" ht="23.25" customHeight="1" x14ac:dyDescent="0.15">
      <c r="A21" s="225" t="s">
        <v>381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88" t="s">
        <v>349</v>
      </c>
      <c r="B23" s="389"/>
      <c r="C23" s="389"/>
      <c r="D23" s="389"/>
      <c r="E23" s="389"/>
      <c r="F23" s="390"/>
      <c r="G23" s="508" t="s">
        <v>146</v>
      </c>
      <c r="H23" s="424"/>
      <c r="I23" s="424"/>
      <c r="J23" s="424"/>
      <c r="K23" s="424"/>
      <c r="L23" s="424"/>
      <c r="M23" s="424"/>
      <c r="N23" s="424"/>
      <c r="O23" s="509"/>
      <c r="P23" s="423" t="s">
        <v>59</v>
      </c>
      <c r="Q23" s="424"/>
      <c r="R23" s="424"/>
      <c r="S23" s="424"/>
      <c r="T23" s="424"/>
      <c r="U23" s="424"/>
      <c r="V23" s="424"/>
      <c r="W23" s="424"/>
      <c r="X23" s="509"/>
      <c r="Y23" s="1020"/>
      <c r="Z23" s="826"/>
      <c r="AA23" s="827"/>
      <c r="AB23" s="1024" t="s">
        <v>11</v>
      </c>
      <c r="AC23" s="1025"/>
      <c r="AD23" s="1026"/>
      <c r="AE23" s="1030" t="s">
        <v>391</v>
      </c>
      <c r="AF23" s="1030"/>
      <c r="AG23" s="1030"/>
      <c r="AH23" s="1030"/>
      <c r="AI23" s="1030" t="s">
        <v>413</v>
      </c>
      <c r="AJ23" s="1030"/>
      <c r="AK23" s="1030"/>
      <c r="AL23" s="554"/>
      <c r="AM23" s="1030" t="s">
        <v>510</v>
      </c>
      <c r="AN23" s="1030"/>
      <c r="AO23" s="1030"/>
      <c r="AP23" s="554"/>
      <c r="AQ23" s="158" t="s">
        <v>232</v>
      </c>
      <c r="AR23" s="133"/>
      <c r="AS23" s="133"/>
      <c r="AT23" s="134"/>
      <c r="AU23" s="530" t="s">
        <v>134</v>
      </c>
      <c r="AV23" s="530"/>
      <c r="AW23" s="530"/>
      <c r="AX23" s="531"/>
      <c r="AY23" s="34">
        <f>COUNTA($G$25)</f>
        <v>0</v>
      </c>
    </row>
    <row r="24" spans="1:51" ht="18.75" customHeight="1" x14ac:dyDescent="0.15">
      <c r="A24" s="388"/>
      <c r="B24" s="389"/>
      <c r="C24" s="389"/>
      <c r="D24" s="389"/>
      <c r="E24" s="389"/>
      <c r="F24" s="390"/>
      <c r="G24" s="407"/>
      <c r="H24" s="386"/>
      <c r="I24" s="386"/>
      <c r="J24" s="386"/>
      <c r="K24" s="386"/>
      <c r="L24" s="386"/>
      <c r="M24" s="386"/>
      <c r="N24" s="386"/>
      <c r="O24" s="408"/>
      <c r="P24" s="426"/>
      <c r="Q24" s="386"/>
      <c r="R24" s="386"/>
      <c r="S24" s="386"/>
      <c r="T24" s="386"/>
      <c r="U24" s="386"/>
      <c r="V24" s="386"/>
      <c r="W24" s="386"/>
      <c r="X24" s="408"/>
      <c r="Y24" s="1021"/>
      <c r="Z24" s="1022"/>
      <c r="AA24" s="1023"/>
      <c r="AB24" s="1027"/>
      <c r="AC24" s="1028"/>
      <c r="AD24" s="1029"/>
      <c r="AE24" s="915"/>
      <c r="AF24" s="915"/>
      <c r="AG24" s="915"/>
      <c r="AH24" s="915"/>
      <c r="AI24" s="915"/>
      <c r="AJ24" s="915"/>
      <c r="AK24" s="915"/>
      <c r="AL24" s="401"/>
      <c r="AM24" s="915"/>
      <c r="AN24" s="915"/>
      <c r="AO24" s="915"/>
      <c r="AP24" s="401"/>
      <c r="AQ24" s="199"/>
      <c r="AR24" s="200"/>
      <c r="AS24" s="136" t="s">
        <v>233</v>
      </c>
      <c r="AT24" s="137"/>
      <c r="AU24" s="200"/>
      <c r="AV24" s="200"/>
      <c r="AW24" s="386" t="s">
        <v>179</v>
      </c>
      <c r="AX24" s="387"/>
      <c r="AY24" s="34">
        <f>$AY$23</f>
        <v>0</v>
      </c>
    </row>
    <row r="25" spans="1:51" ht="22.5" customHeight="1" x14ac:dyDescent="0.15">
      <c r="A25" s="391"/>
      <c r="B25" s="389"/>
      <c r="C25" s="389"/>
      <c r="D25" s="389"/>
      <c r="E25" s="389"/>
      <c r="F25" s="390"/>
      <c r="G25" s="561"/>
      <c r="H25" s="997"/>
      <c r="I25" s="997"/>
      <c r="J25" s="997"/>
      <c r="K25" s="997"/>
      <c r="L25" s="997"/>
      <c r="M25" s="997"/>
      <c r="N25" s="997"/>
      <c r="O25" s="998"/>
      <c r="P25" s="108"/>
      <c r="Q25" s="1005"/>
      <c r="R25" s="1005"/>
      <c r="S25" s="1005"/>
      <c r="T25" s="1005"/>
      <c r="U25" s="1005"/>
      <c r="V25" s="1005"/>
      <c r="W25" s="1005"/>
      <c r="X25" s="1006"/>
      <c r="Y25" s="1015" t="s">
        <v>12</v>
      </c>
      <c r="Z25" s="1016"/>
      <c r="AA25" s="1017"/>
      <c r="AB25" s="519"/>
      <c r="AC25" s="1019"/>
      <c r="AD25" s="1019"/>
      <c r="AE25" s="215"/>
      <c r="AF25" s="216"/>
      <c r="AG25" s="216"/>
      <c r="AH25" s="216"/>
      <c r="AI25" s="215"/>
      <c r="AJ25" s="216"/>
      <c r="AK25" s="216"/>
      <c r="AL25" s="216"/>
      <c r="AM25" s="215"/>
      <c r="AN25" s="216"/>
      <c r="AO25" s="216"/>
      <c r="AP25" s="216"/>
      <c r="AQ25" s="330"/>
      <c r="AR25" s="208"/>
      <c r="AS25" s="208"/>
      <c r="AT25" s="331"/>
      <c r="AU25" s="216"/>
      <c r="AV25" s="216"/>
      <c r="AW25" s="216"/>
      <c r="AX25" s="218"/>
      <c r="AY25" s="34">
        <f t="shared" ref="AY25:AY29" si="3">$AY$23</f>
        <v>0</v>
      </c>
    </row>
    <row r="26" spans="1:51" ht="22.5" customHeight="1" x14ac:dyDescent="0.15">
      <c r="A26" s="392"/>
      <c r="B26" s="393"/>
      <c r="C26" s="393"/>
      <c r="D26" s="393"/>
      <c r="E26" s="393"/>
      <c r="F26" s="394"/>
      <c r="G26" s="999"/>
      <c r="H26" s="1000"/>
      <c r="I26" s="1000"/>
      <c r="J26" s="1000"/>
      <c r="K26" s="1000"/>
      <c r="L26" s="1000"/>
      <c r="M26" s="1000"/>
      <c r="N26" s="1000"/>
      <c r="O26" s="1001"/>
      <c r="P26" s="1007"/>
      <c r="Q26" s="1007"/>
      <c r="R26" s="1007"/>
      <c r="S26" s="1007"/>
      <c r="T26" s="1007"/>
      <c r="U26" s="1007"/>
      <c r="V26" s="1007"/>
      <c r="W26" s="1007"/>
      <c r="X26" s="1008"/>
      <c r="Y26" s="441" t="s">
        <v>54</v>
      </c>
      <c r="Z26" s="1012"/>
      <c r="AA26" s="1013"/>
      <c r="AB26" s="520"/>
      <c r="AC26" s="1018"/>
      <c r="AD26" s="1018"/>
      <c r="AE26" s="215"/>
      <c r="AF26" s="216"/>
      <c r="AG26" s="216"/>
      <c r="AH26" s="216"/>
      <c r="AI26" s="215"/>
      <c r="AJ26" s="216"/>
      <c r="AK26" s="216"/>
      <c r="AL26" s="216"/>
      <c r="AM26" s="215"/>
      <c r="AN26" s="216"/>
      <c r="AO26" s="216"/>
      <c r="AP26" s="216"/>
      <c r="AQ26" s="330"/>
      <c r="AR26" s="208"/>
      <c r="AS26" s="208"/>
      <c r="AT26" s="331"/>
      <c r="AU26" s="216"/>
      <c r="AV26" s="216"/>
      <c r="AW26" s="216"/>
      <c r="AX26" s="218"/>
      <c r="AY26" s="34">
        <f t="shared" si="3"/>
        <v>0</v>
      </c>
    </row>
    <row r="27" spans="1:51" ht="22.5" customHeight="1" x14ac:dyDescent="0.15">
      <c r="A27" s="395"/>
      <c r="B27" s="396"/>
      <c r="C27" s="396"/>
      <c r="D27" s="396"/>
      <c r="E27" s="396"/>
      <c r="F27" s="397"/>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1" t="s">
        <v>180</v>
      </c>
      <c r="AC27" s="1014"/>
      <c r="AD27" s="1014"/>
      <c r="AE27" s="215"/>
      <c r="AF27" s="216"/>
      <c r="AG27" s="216"/>
      <c r="AH27" s="216"/>
      <c r="AI27" s="215"/>
      <c r="AJ27" s="216"/>
      <c r="AK27" s="216"/>
      <c r="AL27" s="216"/>
      <c r="AM27" s="215"/>
      <c r="AN27" s="216"/>
      <c r="AO27" s="216"/>
      <c r="AP27" s="216"/>
      <c r="AQ27" s="330"/>
      <c r="AR27" s="208"/>
      <c r="AS27" s="208"/>
      <c r="AT27" s="331"/>
      <c r="AU27" s="216"/>
      <c r="AV27" s="216"/>
      <c r="AW27" s="216"/>
      <c r="AX27" s="218"/>
      <c r="AY27" s="34">
        <f t="shared" si="3"/>
        <v>0</v>
      </c>
    </row>
    <row r="28" spans="1:51" customFormat="1" ht="23.25" customHeight="1" x14ac:dyDescent="0.15">
      <c r="A28" s="225" t="s">
        <v>381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88" t="s">
        <v>349</v>
      </c>
      <c r="B30" s="389"/>
      <c r="C30" s="389"/>
      <c r="D30" s="389"/>
      <c r="E30" s="389"/>
      <c r="F30" s="390"/>
      <c r="G30" s="508" t="s">
        <v>146</v>
      </c>
      <c r="H30" s="424"/>
      <c r="I30" s="424"/>
      <c r="J30" s="424"/>
      <c r="K30" s="424"/>
      <c r="L30" s="424"/>
      <c r="M30" s="424"/>
      <c r="N30" s="424"/>
      <c r="O30" s="509"/>
      <c r="P30" s="423" t="s">
        <v>59</v>
      </c>
      <c r="Q30" s="424"/>
      <c r="R30" s="424"/>
      <c r="S30" s="424"/>
      <c r="T30" s="424"/>
      <c r="U30" s="424"/>
      <c r="V30" s="424"/>
      <c r="W30" s="424"/>
      <c r="X30" s="509"/>
      <c r="Y30" s="1020"/>
      <c r="Z30" s="826"/>
      <c r="AA30" s="827"/>
      <c r="AB30" s="1024" t="s">
        <v>11</v>
      </c>
      <c r="AC30" s="1025"/>
      <c r="AD30" s="1026"/>
      <c r="AE30" s="1030" t="s">
        <v>391</v>
      </c>
      <c r="AF30" s="1030"/>
      <c r="AG30" s="1030"/>
      <c r="AH30" s="1030"/>
      <c r="AI30" s="1030" t="s">
        <v>413</v>
      </c>
      <c r="AJ30" s="1030"/>
      <c r="AK30" s="1030"/>
      <c r="AL30" s="554"/>
      <c r="AM30" s="1030" t="s">
        <v>510</v>
      </c>
      <c r="AN30" s="1030"/>
      <c r="AO30" s="1030"/>
      <c r="AP30" s="554"/>
      <c r="AQ30" s="158" t="s">
        <v>232</v>
      </c>
      <c r="AR30" s="133"/>
      <c r="AS30" s="133"/>
      <c r="AT30" s="134"/>
      <c r="AU30" s="530" t="s">
        <v>134</v>
      </c>
      <c r="AV30" s="530"/>
      <c r="AW30" s="530"/>
      <c r="AX30" s="531"/>
      <c r="AY30" s="34">
        <f>COUNTA($G$32)</f>
        <v>0</v>
      </c>
    </row>
    <row r="31" spans="1:51" ht="18.75" customHeight="1" x14ac:dyDescent="0.15">
      <c r="A31" s="388"/>
      <c r="B31" s="389"/>
      <c r="C31" s="389"/>
      <c r="D31" s="389"/>
      <c r="E31" s="389"/>
      <c r="F31" s="390"/>
      <c r="G31" s="407"/>
      <c r="H31" s="386"/>
      <c r="I31" s="386"/>
      <c r="J31" s="386"/>
      <c r="K31" s="386"/>
      <c r="L31" s="386"/>
      <c r="M31" s="386"/>
      <c r="N31" s="386"/>
      <c r="O31" s="408"/>
      <c r="P31" s="426"/>
      <c r="Q31" s="386"/>
      <c r="R31" s="386"/>
      <c r="S31" s="386"/>
      <c r="T31" s="386"/>
      <c r="U31" s="386"/>
      <c r="V31" s="386"/>
      <c r="W31" s="386"/>
      <c r="X31" s="408"/>
      <c r="Y31" s="1021"/>
      <c r="Z31" s="1022"/>
      <c r="AA31" s="1023"/>
      <c r="AB31" s="1027"/>
      <c r="AC31" s="1028"/>
      <c r="AD31" s="1029"/>
      <c r="AE31" s="915"/>
      <c r="AF31" s="915"/>
      <c r="AG31" s="915"/>
      <c r="AH31" s="915"/>
      <c r="AI31" s="915"/>
      <c r="AJ31" s="915"/>
      <c r="AK31" s="915"/>
      <c r="AL31" s="401"/>
      <c r="AM31" s="915"/>
      <c r="AN31" s="915"/>
      <c r="AO31" s="915"/>
      <c r="AP31" s="401"/>
      <c r="AQ31" s="199"/>
      <c r="AR31" s="200"/>
      <c r="AS31" s="136" t="s">
        <v>233</v>
      </c>
      <c r="AT31" s="137"/>
      <c r="AU31" s="200"/>
      <c r="AV31" s="200"/>
      <c r="AW31" s="386" t="s">
        <v>179</v>
      </c>
      <c r="AX31" s="387"/>
      <c r="AY31" s="34">
        <f>$AY$30</f>
        <v>0</v>
      </c>
    </row>
    <row r="32" spans="1:51" ht="22.5" customHeight="1" x14ac:dyDescent="0.15">
      <c r="A32" s="391"/>
      <c r="B32" s="389"/>
      <c r="C32" s="389"/>
      <c r="D32" s="389"/>
      <c r="E32" s="389"/>
      <c r="F32" s="390"/>
      <c r="G32" s="561"/>
      <c r="H32" s="997"/>
      <c r="I32" s="997"/>
      <c r="J32" s="997"/>
      <c r="K32" s="997"/>
      <c r="L32" s="997"/>
      <c r="M32" s="997"/>
      <c r="N32" s="997"/>
      <c r="O32" s="998"/>
      <c r="P32" s="108"/>
      <c r="Q32" s="1005"/>
      <c r="R32" s="1005"/>
      <c r="S32" s="1005"/>
      <c r="T32" s="1005"/>
      <c r="U32" s="1005"/>
      <c r="V32" s="1005"/>
      <c r="W32" s="1005"/>
      <c r="X32" s="1006"/>
      <c r="Y32" s="1015" t="s">
        <v>12</v>
      </c>
      <c r="Z32" s="1016"/>
      <c r="AA32" s="1017"/>
      <c r="AB32" s="519"/>
      <c r="AC32" s="1019"/>
      <c r="AD32" s="1019"/>
      <c r="AE32" s="215"/>
      <c r="AF32" s="216"/>
      <c r="AG32" s="216"/>
      <c r="AH32" s="216"/>
      <c r="AI32" s="215"/>
      <c r="AJ32" s="216"/>
      <c r="AK32" s="216"/>
      <c r="AL32" s="216"/>
      <c r="AM32" s="215"/>
      <c r="AN32" s="216"/>
      <c r="AO32" s="216"/>
      <c r="AP32" s="216"/>
      <c r="AQ32" s="330"/>
      <c r="AR32" s="208"/>
      <c r="AS32" s="208"/>
      <c r="AT32" s="331"/>
      <c r="AU32" s="216"/>
      <c r="AV32" s="216"/>
      <c r="AW32" s="216"/>
      <c r="AX32" s="218"/>
      <c r="AY32" s="34">
        <f t="shared" ref="AY32:AY36" si="4">$AY$30</f>
        <v>0</v>
      </c>
    </row>
    <row r="33" spans="1:51" ht="22.5" customHeight="1" x14ac:dyDescent="0.15">
      <c r="A33" s="392"/>
      <c r="B33" s="393"/>
      <c r="C33" s="393"/>
      <c r="D33" s="393"/>
      <c r="E33" s="393"/>
      <c r="F33" s="394"/>
      <c r="G33" s="999"/>
      <c r="H33" s="1000"/>
      <c r="I33" s="1000"/>
      <c r="J33" s="1000"/>
      <c r="K33" s="1000"/>
      <c r="L33" s="1000"/>
      <c r="M33" s="1000"/>
      <c r="N33" s="1000"/>
      <c r="O33" s="1001"/>
      <c r="P33" s="1007"/>
      <c r="Q33" s="1007"/>
      <c r="R33" s="1007"/>
      <c r="S33" s="1007"/>
      <c r="T33" s="1007"/>
      <c r="U33" s="1007"/>
      <c r="V33" s="1007"/>
      <c r="W33" s="1007"/>
      <c r="X33" s="1008"/>
      <c r="Y33" s="441" t="s">
        <v>54</v>
      </c>
      <c r="Z33" s="1012"/>
      <c r="AA33" s="1013"/>
      <c r="AB33" s="520"/>
      <c r="AC33" s="1018"/>
      <c r="AD33" s="1018"/>
      <c r="AE33" s="215"/>
      <c r="AF33" s="216"/>
      <c r="AG33" s="216"/>
      <c r="AH33" s="216"/>
      <c r="AI33" s="215"/>
      <c r="AJ33" s="216"/>
      <c r="AK33" s="216"/>
      <c r="AL33" s="216"/>
      <c r="AM33" s="215"/>
      <c r="AN33" s="216"/>
      <c r="AO33" s="216"/>
      <c r="AP33" s="216"/>
      <c r="AQ33" s="330"/>
      <c r="AR33" s="208"/>
      <c r="AS33" s="208"/>
      <c r="AT33" s="331"/>
      <c r="AU33" s="216"/>
      <c r="AV33" s="216"/>
      <c r="AW33" s="216"/>
      <c r="AX33" s="218"/>
      <c r="AY33" s="34">
        <f t="shared" si="4"/>
        <v>0</v>
      </c>
    </row>
    <row r="34" spans="1:51" ht="22.5" customHeight="1" x14ac:dyDescent="0.15">
      <c r="A34" s="395"/>
      <c r="B34" s="396"/>
      <c r="C34" s="396"/>
      <c r="D34" s="396"/>
      <c r="E34" s="396"/>
      <c r="F34" s="397"/>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1" t="s">
        <v>180</v>
      </c>
      <c r="AC34" s="1014"/>
      <c r="AD34" s="1014"/>
      <c r="AE34" s="215"/>
      <c r="AF34" s="216"/>
      <c r="AG34" s="216"/>
      <c r="AH34" s="216"/>
      <c r="AI34" s="215"/>
      <c r="AJ34" s="216"/>
      <c r="AK34" s="216"/>
      <c r="AL34" s="216"/>
      <c r="AM34" s="215"/>
      <c r="AN34" s="216"/>
      <c r="AO34" s="216"/>
      <c r="AP34" s="216"/>
      <c r="AQ34" s="330"/>
      <c r="AR34" s="208"/>
      <c r="AS34" s="208"/>
      <c r="AT34" s="331"/>
      <c r="AU34" s="216"/>
      <c r="AV34" s="216"/>
      <c r="AW34" s="216"/>
      <c r="AX34" s="218"/>
      <c r="AY34" s="34">
        <f t="shared" si="4"/>
        <v>0</v>
      </c>
    </row>
    <row r="35" spans="1:51" customFormat="1" ht="23.25" customHeight="1" x14ac:dyDescent="0.15">
      <c r="A35" s="225" t="s">
        <v>381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88" t="s">
        <v>349</v>
      </c>
      <c r="B37" s="389"/>
      <c r="C37" s="389"/>
      <c r="D37" s="389"/>
      <c r="E37" s="389"/>
      <c r="F37" s="390"/>
      <c r="G37" s="508" t="s">
        <v>146</v>
      </c>
      <c r="H37" s="424"/>
      <c r="I37" s="424"/>
      <c r="J37" s="424"/>
      <c r="K37" s="424"/>
      <c r="L37" s="424"/>
      <c r="M37" s="424"/>
      <c r="N37" s="424"/>
      <c r="O37" s="509"/>
      <c r="P37" s="423" t="s">
        <v>59</v>
      </c>
      <c r="Q37" s="424"/>
      <c r="R37" s="424"/>
      <c r="S37" s="424"/>
      <c r="T37" s="424"/>
      <c r="U37" s="424"/>
      <c r="V37" s="424"/>
      <c r="W37" s="424"/>
      <c r="X37" s="509"/>
      <c r="Y37" s="1020"/>
      <c r="Z37" s="826"/>
      <c r="AA37" s="827"/>
      <c r="AB37" s="1024" t="s">
        <v>11</v>
      </c>
      <c r="AC37" s="1025"/>
      <c r="AD37" s="1026"/>
      <c r="AE37" s="1030" t="s">
        <v>391</v>
      </c>
      <c r="AF37" s="1030"/>
      <c r="AG37" s="1030"/>
      <c r="AH37" s="1030"/>
      <c r="AI37" s="1030" t="s">
        <v>413</v>
      </c>
      <c r="AJ37" s="1030"/>
      <c r="AK37" s="1030"/>
      <c r="AL37" s="554"/>
      <c r="AM37" s="1030" t="s">
        <v>510</v>
      </c>
      <c r="AN37" s="1030"/>
      <c r="AO37" s="1030"/>
      <c r="AP37" s="554"/>
      <c r="AQ37" s="158" t="s">
        <v>232</v>
      </c>
      <c r="AR37" s="133"/>
      <c r="AS37" s="133"/>
      <c r="AT37" s="134"/>
      <c r="AU37" s="530" t="s">
        <v>134</v>
      </c>
      <c r="AV37" s="530"/>
      <c r="AW37" s="530"/>
      <c r="AX37" s="531"/>
      <c r="AY37" s="34">
        <f>COUNTA($G$39)</f>
        <v>0</v>
      </c>
    </row>
    <row r="38" spans="1:51" ht="18.75" customHeight="1" x14ac:dyDescent="0.15">
      <c r="A38" s="388"/>
      <c r="B38" s="389"/>
      <c r="C38" s="389"/>
      <c r="D38" s="389"/>
      <c r="E38" s="389"/>
      <c r="F38" s="390"/>
      <c r="G38" s="407"/>
      <c r="H38" s="386"/>
      <c r="I38" s="386"/>
      <c r="J38" s="386"/>
      <c r="K38" s="386"/>
      <c r="L38" s="386"/>
      <c r="M38" s="386"/>
      <c r="N38" s="386"/>
      <c r="O38" s="408"/>
      <c r="P38" s="426"/>
      <c r="Q38" s="386"/>
      <c r="R38" s="386"/>
      <c r="S38" s="386"/>
      <c r="T38" s="386"/>
      <c r="U38" s="386"/>
      <c r="V38" s="386"/>
      <c r="W38" s="386"/>
      <c r="X38" s="408"/>
      <c r="Y38" s="1021"/>
      <c r="Z38" s="1022"/>
      <c r="AA38" s="1023"/>
      <c r="AB38" s="1027"/>
      <c r="AC38" s="1028"/>
      <c r="AD38" s="1029"/>
      <c r="AE38" s="915"/>
      <c r="AF38" s="915"/>
      <c r="AG38" s="915"/>
      <c r="AH38" s="915"/>
      <c r="AI38" s="915"/>
      <c r="AJ38" s="915"/>
      <c r="AK38" s="915"/>
      <c r="AL38" s="401"/>
      <c r="AM38" s="915"/>
      <c r="AN38" s="915"/>
      <c r="AO38" s="915"/>
      <c r="AP38" s="401"/>
      <c r="AQ38" s="199"/>
      <c r="AR38" s="200"/>
      <c r="AS38" s="136" t="s">
        <v>233</v>
      </c>
      <c r="AT38" s="137"/>
      <c r="AU38" s="200"/>
      <c r="AV38" s="200"/>
      <c r="AW38" s="386" t="s">
        <v>179</v>
      </c>
      <c r="AX38" s="387"/>
      <c r="AY38" s="34">
        <f>$AY$37</f>
        <v>0</v>
      </c>
    </row>
    <row r="39" spans="1:51" ht="22.5" customHeight="1" x14ac:dyDescent="0.15">
      <c r="A39" s="391"/>
      <c r="B39" s="389"/>
      <c r="C39" s="389"/>
      <c r="D39" s="389"/>
      <c r="E39" s="389"/>
      <c r="F39" s="390"/>
      <c r="G39" s="561"/>
      <c r="H39" s="997"/>
      <c r="I39" s="997"/>
      <c r="J39" s="997"/>
      <c r="K39" s="997"/>
      <c r="L39" s="997"/>
      <c r="M39" s="997"/>
      <c r="N39" s="997"/>
      <c r="O39" s="998"/>
      <c r="P39" s="108"/>
      <c r="Q39" s="1005"/>
      <c r="R39" s="1005"/>
      <c r="S39" s="1005"/>
      <c r="T39" s="1005"/>
      <c r="U39" s="1005"/>
      <c r="V39" s="1005"/>
      <c r="W39" s="1005"/>
      <c r="X39" s="1006"/>
      <c r="Y39" s="1015" t="s">
        <v>12</v>
      </c>
      <c r="Z39" s="1016"/>
      <c r="AA39" s="1017"/>
      <c r="AB39" s="519"/>
      <c r="AC39" s="1019"/>
      <c r="AD39" s="1019"/>
      <c r="AE39" s="215"/>
      <c r="AF39" s="216"/>
      <c r="AG39" s="216"/>
      <c r="AH39" s="216"/>
      <c r="AI39" s="215"/>
      <c r="AJ39" s="216"/>
      <c r="AK39" s="216"/>
      <c r="AL39" s="216"/>
      <c r="AM39" s="215"/>
      <c r="AN39" s="216"/>
      <c r="AO39" s="216"/>
      <c r="AP39" s="216"/>
      <c r="AQ39" s="330"/>
      <c r="AR39" s="208"/>
      <c r="AS39" s="208"/>
      <c r="AT39" s="331"/>
      <c r="AU39" s="216"/>
      <c r="AV39" s="216"/>
      <c r="AW39" s="216"/>
      <c r="AX39" s="218"/>
      <c r="AY39" s="34">
        <f t="shared" ref="AY39:AY43" si="5">$AY$37</f>
        <v>0</v>
      </c>
    </row>
    <row r="40" spans="1:51" ht="22.5" customHeight="1" x14ac:dyDescent="0.15">
      <c r="A40" s="392"/>
      <c r="B40" s="393"/>
      <c r="C40" s="393"/>
      <c r="D40" s="393"/>
      <c r="E40" s="393"/>
      <c r="F40" s="394"/>
      <c r="G40" s="999"/>
      <c r="H40" s="1000"/>
      <c r="I40" s="1000"/>
      <c r="J40" s="1000"/>
      <c r="K40" s="1000"/>
      <c r="L40" s="1000"/>
      <c r="M40" s="1000"/>
      <c r="N40" s="1000"/>
      <c r="O40" s="1001"/>
      <c r="P40" s="1007"/>
      <c r="Q40" s="1007"/>
      <c r="R40" s="1007"/>
      <c r="S40" s="1007"/>
      <c r="T40" s="1007"/>
      <c r="U40" s="1007"/>
      <c r="V40" s="1007"/>
      <c r="W40" s="1007"/>
      <c r="X40" s="1008"/>
      <c r="Y40" s="441" t="s">
        <v>54</v>
      </c>
      <c r="Z40" s="1012"/>
      <c r="AA40" s="1013"/>
      <c r="AB40" s="520"/>
      <c r="AC40" s="1018"/>
      <c r="AD40" s="1018"/>
      <c r="AE40" s="215"/>
      <c r="AF40" s="216"/>
      <c r="AG40" s="216"/>
      <c r="AH40" s="216"/>
      <c r="AI40" s="215"/>
      <c r="AJ40" s="216"/>
      <c r="AK40" s="216"/>
      <c r="AL40" s="216"/>
      <c r="AM40" s="215"/>
      <c r="AN40" s="216"/>
      <c r="AO40" s="216"/>
      <c r="AP40" s="216"/>
      <c r="AQ40" s="330"/>
      <c r="AR40" s="208"/>
      <c r="AS40" s="208"/>
      <c r="AT40" s="331"/>
      <c r="AU40" s="216"/>
      <c r="AV40" s="216"/>
      <c r="AW40" s="216"/>
      <c r="AX40" s="218"/>
      <c r="AY40" s="34">
        <f t="shared" si="5"/>
        <v>0</v>
      </c>
    </row>
    <row r="41" spans="1:51" ht="22.5" customHeight="1" x14ac:dyDescent="0.15">
      <c r="A41" s="395"/>
      <c r="B41" s="396"/>
      <c r="C41" s="396"/>
      <c r="D41" s="396"/>
      <c r="E41" s="396"/>
      <c r="F41" s="397"/>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1" t="s">
        <v>180</v>
      </c>
      <c r="AC41" s="1014"/>
      <c r="AD41" s="1014"/>
      <c r="AE41" s="215"/>
      <c r="AF41" s="216"/>
      <c r="AG41" s="216"/>
      <c r="AH41" s="216"/>
      <c r="AI41" s="215"/>
      <c r="AJ41" s="216"/>
      <c r="AK41" s="216"/>
      <c r="AL41" s="216"/>
      <c r="AM41" s="215"/>
      <c r="AN41" s="216"/>
      <c r="AO41" s="216"/>
      <c r="AP41" s="216"/>
      <c r="AQ41" s="330"/>
      <c r="AR41" s="208"/>
      <c r="AS41" s="208"/>
      <c r="AT41" s="331"/>
      <c r="AU41" s="216"/>
      <c r="AV41" s="216"/>
      <c r="AW41" s="216"/>
      <c r="AX41" s="218"/>
      <c r="AY41" s="34">
        <f t="shared" si="5"/>
        <v>0</v>
      </c>
    </row>
    <row r="42" spans="1:51" customFormat="1" ht="23.25" customHeight="1" x14ac:dyDescent="0.15">
      <c r="A42" s="225" t="s">
        <v>381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88" t="s">
        <v>349</v>
      </c>
      <c r="B44" s="389"/>
      <c r="C44" s="389"/>
      <c r="D44" s="389"/>
      <c r="E44" s="389"/>
      <c r="F44" s="390"/>
      <c r="G44" s="508" t="s">
        <v>146</v>
      </c>
      <c r="H44" s="424"/>
      <c r="I44" s="424"/>
      <c r="J44" s="424"/>
      <c r="K44" s="424"/>
      <c r="L44" s="424"/>
      <c r="M44" s="424"/>
      <c r="N44" s="424"/>
      <c r="O44" s="509"/>
      <c r="P44" s="423" t="s">
        <v>59</v>
      </c>
      <c r="Q44" s="424"/>
      <c r="R44" s="424"/>
      <c r="S44" s="424"/>
      <c r="T44" s="424"/>
      <c r="U44" s="424"/>
      <c r="V44" s="424"/>
      <c r="W44" s="424"/>
      <c r="X44" s="509"/>
      <c r="Y44" s="1020"/>
      <c r="Z44" s="826"/>
      <c r="AA44" s="827"/>
      <c r="AB44" s="1024" t="s">
        <v>11</v>
      </c>
      <c r="AC44" s="1025"/>
      <c r="AD44" s="1026"/>
      <c r="AE44" s="1030" t="s">
        <v>391</v>
      </c>
      <c r="AF44" s="1030"/>
      <c r="AG44" s="1030"/>
      <c r="AH44" s="1030"/>
      <c r="AI44" s="1030" t="s">
        <v>413</v>
      </c>
      <c r="AJ44" s="1030"/>
      <c r="AK44" s="1030"/>
      <c r="AL44" s="554"/>
      <c r="AM44" s="1030" t="s">
        <v>510</v>
      </c>
      <c r="AN44" s="1030"/>
      <c r="AO44" s="1030"/>
      <c r="AP44" s="554"/>
      <c r="AQ44" s="158" t="s">
        <v>232</v>
      </c>
      <c r="AR44" s="133"/>
      <c r="AS44" s="133"/>
      <c r="AT44" s="134"/>
      <c r="AU44" s="530" t="s">
        <v>134</v>
      </c>
      <c r="AV44" s="530"/>
      <c r="AW44" s="530"/>
      <c r="AX44" s="531"/>
      <c r="AY44" s="34">
        <f>COUNTA($G$46)</f>
        <v>0</v>
      </c>
    </row>
    <row r="45" spans="1:51" ht="18.75" customHeight="1" x14ac:dyDescent="0.15">
      <c r="A45" s="388"/>
      <c r="B45" s="389"/>
      <c r="C45" s="389"/>
      <c r="D45" s="389"/>
      <c r="E45" s="389"/>
      <c r="F45" s="390"/>
      <c r="G45" s="407"/>
      <c r="H45" s="386"/>
      <c r="I45" s="386"/>
      <c r="J45" s="386"/>
      <c r="K45" s="386"/>
      <c r="L45" s="386"/>
      <c r="M45" s="386"/>
      <c r="N45" s="386"/>
      <c r="O45" s="408"/>
      <c r="P45" s="426"/>
      <c r="Q45" s="386"/>
      <c r="R45" s="386"/>
      <c r="S45" s="386"/>
      <c r="T45" s="386"/>
      <c r="U45" s="386"/>
      <c r="V45" s="386"/>
      <c r="W45" s="386"/>
      <c r="X45" s="408"/>
      <c r="Y45" s="1021"/>
      <c r="Z45" s="1022"/>
      <c r="AA45" s="1023"/>
      <c r="AB45" s="1027"/>
      <c r="AC45" s="1028"/>
      <c r="AD45" s="1029"/>
      <c r="AE45" s="915"/>
      <c r="AF45" s="915"/>
      <c r="AG45" s="915"/>
      <c r="AH45" s="915"/>
      <c r="AI45" s="915"/>
      <c r="AJ45" s="915"/>
      <c r="AK45" s="915"/>
      <c r="AL45" s="401"/>
      <c r="AM45" s="915"/>
      <c r="AN45" s="915"/>
      <c r="AO45" s="915"/>
      <c r="AP45" s="401"/>
      <c r="AQ45" s="199"/>
      <c r="AR45" s="200"/>
      <c r="AS45" s="136" t="s">
        <v>233</v>
      </c>
      <c r="AT45" s="137"/>
      <c r="AU45" s="200"/>
      <c r="AV45" s="200"/>
      <c r="AW45" s="386" t="s">
        <v>179</v>
      </c>
      <c r="AX45" s="387"/>
      <c r="AY45" s="34">
        <f>$AY$44</f>
        <v>0</v>
      </c>
    </row>
    <row r="46" spans="1:51" ht="22.5" customHeight="1" x14ac:dyDescent="0.15">
      <c r="A46" s="391"/>
      <c r="B46" s="389"/>
      <c r="C46" s="389"/>
      <c r="D46" s="389"/>
      <c r="E46" s="389"/>
      <c r="F46" s="390"/>
      <c r="G46" s="561"/>
      <c r="H46" s="997"/>
      <c r="I46" s="997"/>
      <c r="J46" s="997"/>
      <c r="K46" s="997"/>
      <c r="L46" s="997"/>
      <c r="M46" s="997"/>
      <c r="N46" s="997"/>
      <c r="O46" s="998"/>
      <c r="P46" s="108"/>
      <c r="Q46" s="1005"/>
      <c r="R46" s="1005"/>
      <c r="S46" s="1005"/>
      <c r="T46" s="1005"/>
      <c r="U46" s="1005"/>
      <c r="V46" s="1005"/>
      <c r="W46" s="1005"/>
      <c r="X46" s="1006"/>
      <c r="Y46" s="1015" t="s">
        <v>12</v>
      </c>
      <c r="Z46" s="1016"/>
      <c r="AA46" s="1017"/>
      <c r="AB46" s="519"/>
      <c r="AC46" s="1019"/>
      <c r="AD46" s="1019"/>
      <c r="AE46" s="215"/>
      <c r="AF46" s="216"/>
      <c r="AG46" s="216"/>
      <c r="AH46" s="216"/>
      <c r="AI46" s="215"/>
      <c r="AJ46" s="216"/>
      <c r="AK46" s="216"/>
      <c r="AL46" s="216"/>
      <c r="AM46" s="215"/>
      <c r="AN46" s="216"/>
      <c r="AO46" s="216"/>
      <c r="AP46" s="216"/>
      <c r="AQ46" s="330"/>
      <c r="AR46" s="208"/>
      <c r="AS46" s="208"/>
      <c r="AT46" s="331"/>
      <c r="AU46" s="216"/>
      <c r="AV46" s="216"/>
      <c r="AW46" s="216"/>
      <c r="AX46" s="218"/>
      <c r="AY46" s="34">
        <f t="shared" ref="AY46:AY50" si="6">$AY$44</f>
        <v>0</v>
      </c>
    </row>
    <row r="47" spans="1:51" ht="22.5" customHeight="1" x14ac:dyDescent="0.15">
      <c r="A47" s="392"/>
      <c r="B47" s="393"/>
      <c r="C47" s="393"/>
      <c r="D47" s="393"/>
      <c r="E47" s="393"/>
      <c r="F47" s="394"/>
      <c r="G47" s="999"/>
      <c r="H47" s="1000"/>
      <c r="I47" s="1000"/>
      <c r="J47" s="1000"/>
      <c r="K47" s="1000"/>
      <c r="L47" s="1000"/>
      <c r="M47" s="1000"/>
      <c r="N47" s="1000"/>
      <c r="O47" s="1001"/>
      <c r="P47" s="1007"/>
      <c r="Q47" s="1007"/>
      <c r="R47" s="1007"/>
      <c r="S47" s="1007"/>
      <c r="T47" s="1007"/>
      <c r="U47" s="1007"/>
      <c r="V47" s="1007"/>
      <c r="W47" s="1007"/>
      <c r="X47" s="1008"/>
      <c r="Y47" s="441" t="s">
        <v>54</v>
      </c>
      <c r="Z47" s="1012"/>
      <c r="AA47" s="1013"/>
      <c r="AB47" s="520"/>
      <c r="AC47" s="1018"/>
      <c r="AD47" s="1018"/>
      <c r="AE47" s="215"/>
      <c r="AF47" s="216"/>
      <c r="AG47" s="216"/>
      <c r="AH47" s="216"/>
      <c r="AI47" s="215"/>
      <c r="AJ47" s="216"/>
      <c r="AK47" s="216"/>
      <c r="AL47" s="216"/>
      <c r="AM47" s="215"/>
      <c r="AN47" s="216"/>
      <c r="AO47" s="216"/>
      <c r="AP47" s="216"/>
      <c r="AQ47" s="330"/>
      <c r="AR47" s="208"/>
      <c r="AS47" s="208"/>
      <c r="AT47" s="331"/>
      <c r="AU47" s="216"/>
      <c r="AV47" s="216"/>
      <c r="AW47" s="216"/>
      <c r="AX47" s="218"/>
      <c r="AY47" s="34">
        <f t="shared" si="6"/>
        <v>0</v>
      </c>
    </row>
    <row r="48" spans="1:51" ht="22.5" customHeight="1" x14ac:dyDescent="0.15">
      <c r="A48" s="395"/>
      <c r="B48" s="396"/>
      <c r="C48" s="396"/>
      <c r="D48" s="396"/>
      <c r="E48" s="396"/>
      <c r="F48" s="397"/>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1" t="s">
        <v>180</v>
      </c>
      <c r="AC48" s="1014"/>
      <c r="AD48" s="1014"/>
      <c r="AE48" s="215"/>
      <c r="AF48" s="216"/>
      <c r="AG48" s="216"/>
      <c r="AH48" s="216"/>
      <c r="AI48" s="215"/>
      <c r="AJ48" s="216"/>
      <c r="AK48" s="216"/>
      <c r="AL48" s="216"/>
      <c r="AM48" s="215"/>
      <c r="AN48" s="216"/>
      <c r="AO48" s="216"/>
      <c r="AP48" s="216"/>
      <c r="AQ48" s="330"/>
      <c r="AR48" s="208"/>
      <c r="AS48" s="208"/>
      <c r="AT48" s="331"/>
      <c r="AU48" s="216"/>
      <c r="AV48" s="216"/>
      <c r="AW48" s="216"/>
      <c r="AX48" s="218"/>
      <c r="AY48" s="34">
        <f t="shared" si="6"/>
        <v>0</v>
      </c>
    </row>
    <row r="49" spans="1:51" customFormat="1" ht="23.25" customHeight="1" x14ac:dyDescent="0.15">
      <c r="A49" s="225" t="s">
        <v>381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88" t="s">
        <v>349</v>
      </c>
      <c r="B51" s="389"/>
      <c r="C51" s="389"/>
      <c r="D51" s="389"/>
      <c r="E51" s="389"/>
      <c r="F51" s="390"/>
      <c r="G51" s="508" t="s">
        <v>146</v>
      </c>
      <c r="H51" s="424"/>
      <c r="I51" s="424"/>
      <c r="J51" s="424"/>
      <c r="K51" s="424"/>
      <c r="L51" s="424"/>
      <c r="M51" s="424"/>
      <c r="N51" s="424"/>
      <c r="O51" s="509"/>
      <c r="P51" s="423" t="s">
        <v>59</v>
      </c>
      <c r="Q51" s="424"/>
      <c r="R51" s="424"/>
      <c r="S51" s="424"/>
      <c r="T51" s="424"/>
      <c r="U51" s="424"/>
      <c r="V51" s="424"/>
      <c r="W51" s="424"/>
      <c r="X51" s="509"/>
      <c r="Y51" s="1020"/>
      <c r="Z51" s="826"/>
      <c r="AA51" s="827"/>
      <c r="AB51" s="554" t="s">
        <v>11</v>
      </c>
      <c r="AC51" s="1025"/>
      <c r="AD51" s="1026"/>
      <c r="AE51" s="1030" t="s">
        <v>391</v>
      </c>
      <c r="AF51" s="1030"/>
      <c r="AG51" s="1030"/>
      <c r="AH51" s="1030"/>
      <c r="AI51" s="1030" t="s">
        <v>413</v>
      </c>
      <c r="AJ51" s="1030"/>
      <c r="AK51" s="1030"/>
      <c r="AL51" s="554"/>
      <c r="AM51" s="1030" t="s">
        <v>510</v>
      </c>
      <c r="AN51" s="1030"/>
      <c r="AO51" s="1030"/>
      <c r="AP51" s="554"/>
      <c r="AQ51" s="158" t="s">
        <v>232</v>
      </c>
      <c r="AR51" s="133"/>
      <c r="AS51" s="133"/>
      <c r="AT51" s="134"/>
      <c r="AU51" s="530" t="s">
        <v>134</v>
      </c>
      <c r="AV51" s="530"/>
      <c r="AW51" s="530"/>
      <c r="AX51" s="531"/>
      <c r="AY51" s="34">
        <f>COUNTA($G$53)</f>
        <v>0</v>
      </c>
    </row>
    <row r="52" spans="1:51" ht="18.75" customHeight="1" x14ac:dyDescent="0.15">
      <c r="A52" s="388"/>
      <c r="B52" s="389"/>
      <c r="C52" s="389"/>
      <c r="D52" s="389"/>
      <c r="E52" s="389"/>
      <c r="F52" s="390"/>
      <c r="G52" s="407"/>
      <c r="H52" s="386"/>
      <c r="I52" s="386"/>
      <c r="J52" s="386"/>
      <c r="K52" s="386"/>
      <c r="L52" s="386"/>
      <c r="M52" s="386"/>
      <c r="N52" s="386"/>
      <c r="O52" s="408"/>
      <c r="P52" s="426"/>
      <c r="Q52" s="386"/>
      <c r="R52" s="386"/>
      <c r="S52" s="386"/>
      <c r="T52" s="386"/>
      <c r="U52" s="386"/>
      <c r="V52" s="386"/>
      <c r="W52" s="386"/>
      <c r="X52" s="408"/>
      <c r="Y52" s="1021"/>
      <c r="Z52" s="1022"/>
      <c r="AA52" s="1023"/>
      <c r="AB52" s="1027"/>
      <c r="AC52" s="1028"/>
      <c r="AD52" s="1029"/>
      <c r="AE52" s="915"/>
      <c r="AF52" s="915"/>
      <c r="AG52" s="915"/>
      <c r="AH52" s="915"/>
      <c r="AI52" s="915"/>
      <c r="AJ52" s="915"/>
      <c r="AK52" s="915"/>
      <c r="AL52" s="401"/>
      <c r="AM52" s="915"/>
      <c r="AN52" s="915"/>
      <c r="AO52" s="915"/>
      <c r="AP52" s="401"/>
      <c r="AQ52" s="199"/>
      <c r="AR52" s="200"/>
      <c r="AS52" s="136" t="s">
        <v>233</v>
      </c>
      <c r="AT52" s="137"/>
      <c r="AU52" s="200"/>
      <c r="AV52" s="200"/>
      <c r="AW52" s="386" t="s">
        <v>179</v>
      </c>
      <c r="AX52" s="387"/>
      <c r="AY52" s="34">
        <f>$AY$51</f>
        <v>0</v>
      </c>
    </row>
    <row r="53" spans="1:51" ht="22.5" customHeight="1" x14ac:dyDescent="0.15">
      <c r="A53" s="391"/>
      <c r="B53" s="389"/>
      <c r="C53" s="389"/>
      <c r="D53" s="389"/>
      <c r="E53" s="389"/>
      <c r="F53" s="390"/>
      <c r="G53" s="561"/>
      <c r="H53" s="997"/>
      <c r="I53" s="997"/>
      <c r="J53" s="997"/>
      <c r="K53" s="997"/>
      <c r="L53" s="997"/>
      <c r="M53" s="997"/>
      <c r="N53" s="997"/>
      <c r="O53" s="998"/>
      <c r="P53" s="108"/>
      <c r="Q53" s="1005"/>
      <c r="R53" s="1005"/>
      <c r="S53" s="1005"/>
      <c r="T53" s="1005"/>
      <c r="U53" s="1005"/>
      <c r="V53" s="1005"/>
      <c r="W53" s="1005"/>
      <c r="X53" s="1006"/>
      <c r="Y53" s="1015" t="s">
        <v>12</v>
      </c>
      <c r="Z53" s="1016"/>
      <c r="AA53" s="1017"/>
      <c r="AB53" s="519"/>
      <c r="AC53" s="1019"/>
      <c r="AD53" s="1019"/>
      <c r="AE53" s="215"/>
      <c r="AF53" s="216"/>
      <c r="AG53" s="216"/>
      <c r="AH53" s="216"/>
      <c r="AI53" s="215"/>
      <c r="AJ53" s="216"/>
      <c r="AK53" s="216"/>
      <c r="AL53" s="216"/>
      <c r="AM53" s="215"/>
      <c r="AN53" s="216"/>
      <c r="AO53" s="216"/>
      <c r="AP53" s="216"/>
      <c r="AQ53" s="330"/>
      <c r="AR53" s="208"/>
      <c r="AS53" s="208"/>
      <c r="AT53" s="331"/>
      <c r="AU53" s="216"/>
      <c r="AV53" s="216"/>
      <c r="AW53" s="216"/>
      <c r="AX53" s="218"/>
      <c r="AY53" s="34">
        <f t="shared" ref="AY53:AY57" si="7">$AY$51</f>
        <v>0</v>
      </c>
    </row>
    <row r="54" spans="1:51" ht="22.5" customHeight="1" x14ac:dyDescent="0.15">
      <c r="A54" s="392"/>
      <c r="B54" s="393"/>
      <c r="C54" s="393"/>
      <c r="D54" s="393"/>
      <c r="E54" s="393"/>
      <c r="F54" s="394"/>
      <c r="G54" s="999"/>
      <c r="H54" s="1000"/>
      <c r="I54" s="1000"/>
      <c r="J54" s="1000"/>
      <c r="K54" s="1000"/>
      <c r="L54" s="1000"/>
      <c r="M54" s="1000"/>
      <c r="N54" s="1000"/>
      <c r="O54" s="1001"/>
      <c r="P54" s="1007"/>
      <c r="Q54" s="1007"/>
      <c r="R54" s="1007"/>
      <c r="S54" s="1007"/>
      <c r="T54" s="1007"/>
      <c r="U54" s="1007"/>
      <c r="V54" s="1007"/>
      <c r="W54" s="1007"/>
      <c r="X54" s="1008"/>
      <c r="Y54" s="441" t="s">
        <v>54</v>
      </c>
      <c r="Z54" s="1012"/>
      <c r="AA54" s="1013"/>
      <c r="AB54" s="520"/>
      <c r="AC54" s="1018"/>
      <c r="AD54" s="1018"/>
      <c r="AE54" s="215"/>
      <c r="AF54" s="216"/>
      <c r="AG54" s="216"/>
      <c r="AH54" s="216"/>
      <c r="AI54" s="215"/>
      <c r="AJ54" s="216"/>
      <c r="AK54" s="216"/>
      <c r="AL54" s="216"/>
      <c r="AM54" s="215"/>
      <c r="AN54" s="216"/>
      <c r="AO54" s="216"/>
      <c r="AP54" s="216"/>
      <c r="AQ54" s="330"/>
      <c r="AR54" s="208"/>
      <c r="AS54" s="208"/>
      <c r="AT54" s="331"/>
      <c r="AU54" s="216"/>
      <c r="AV54" s="216"/>
      <c r="AW54" s="216"/>
      <c r="AX54" s="218"/>
      <c r="AY54" s="34">
        <f t="shared" si="7"/>
        <v>0</v>
      </c>
    </row>
    <row r="55" spans="1:51" ht="22.5" customHeight="1" x14ac:dyDescent="0.15">
      <c r="A55" s="395"/>
      <c r="B55" s="396"/>
      <c r="C55" s="396"/>
      <c r="D55" s="396"/>
      <c r="E55" s="396"/>
      <c r="F55" s="397"/>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1" t="s">
        <v>180</v>
      </c>
      <c r="AC55" s="1014"/>
      <c r="AD55" s="1014"/>
      <c r="AE55" s="215"/>
      <c r="AF55" s="216"/>
      <c r="AG55" s="216"/>
      <c r="AH55" s="216"/>
      <c r="AI55" s="215"/>
      <c r="AJ55" s="216"/>
      <c r="AK55" s="216"/>
      <c r="AL55" s="216"/>
      <c r="AM55" s="215"/>
      <c r="AN55" s="216"/>
      <c r="AO55" s="216"/>
      <c r="AP55" s="216"/>
      <c r="AQ55" s="330"/>
      <c r="AR55" s="208"/>
      <c r="AS55" s="208"/>
      <c r="AT55" s="331"/>
      <c r="AU55" s="216"/>
      <c r="AV55" s="216"/>
      <c r="AW55" s="216"/>
      <c r="AX55" s="218"/>
      <c r="AY55" s="34">
        <f t="shared" si="7"/>
        <v>0</v>
      </c>
    </row>
    <row r="56" spans="1:51" customFormat="1" ht="23.25" customHeight="1" x14ac:dyDescent="0.15">
      <c r="A56" s="225" t="s">
        <v>381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88" t="s">
        <v>349</v>
      </c>
      <c r="B58" s="389"/>
      <c r="C58" s="389"/>
      <c r="D58" s="389"/>
      <c r="E58" s="389"/>
      <c r="F58" s="390"/>
      <c r="G58" s="508" t="s">
        <v>146</v>
      </c>
      <c r="H58" s="424"/>
      <c r="I58" s="424"/>
      <c r="J58" s="424"/>
      <c r="K58" s="424"/>
      <c r="L58" s="424"/>
      <c r="M58" s="424"/>
      <c r="N58" s="424"/>
      <c r="O58" s="509"/>
      <c r="P58" s="423" t="s">
        <v>59</v>
      </c>
      <c r="Q58" s="424"/>
      <c r="R58" s="424"/>
      <c r="S58" s="424"/>
      <c r="T58" s="424"/>
      <c r="U58" s="424"/>
      <c r="V58" s="424"/>
      <c r="W58" s="424"/>
      <c r="X58" s="509"/>
      <c r="Y58" s="1020"/>
      <c r="Z58" s="826"/>
      <c r="AA58" s="827"/>
      <c r="AB58" s="1024" t="s">
        <v>11</v>
      </c>
      <c r="AC58" s="1025"/>
      <c r="AD58" s="1026"/>
      <c r="AE58" s="1030" t="s">
        <v>391</v>
      </c>
      <c r="AF58" s="1030"/>
      <c r="AG58" s="1030"/>
      <c r="AH58" s="1030"/>
      <c r="AI58" s="1030" t="s">
        <v>413</v>
      </c>
      <c r="AJ58" s="1030"/>
      <c r="AK58" s="1030"/>
      <c r="AL58" s="554"/>
      <c r="AM58" s="1030" t="s">
        <v>510</v>
      </c>
      <c r="AN58" s="1030"/>
      <c r="AO58" s="1030"/>
      <c r="AP58" s="554"/>
      <c r="AQ58" s="158" t="s">
        <v>232</v>
      </c>
      <c r="AR58" s="133"/>
      <c r="AS58" s="133"/>
      <c r="AT58" s="134"/>
      <c r="AU58" s="530" t="s">
        <v>134</v>
      </c>
      <c r="AV58" s="530"/>
      <c r="AW58" s="530"/>
      <c r="AX58" s="531"/>
      <c r="AY58" s="34">
        <f>COUNTA($G$60)</f>
        <v>0</v>
      </c>
    </row>
    <row r="59" spans="1:51" ht="18.75" customHeight="1" x14ac:dyDescent="0.15">
      <c r="A59" s="388"/>
      <c r="B59" s="389"/>
      <c r="C59" s="389"/>
      <c r="D59" s="389"/>
      <c r="E59" s="389"/>
      <c r="F59" s="390"/>
      <c r="G59" s="407"/>
      <c r="H59" s="386"/>
      <c r="I59" s="386"/>
      <c r="J59" s="386"/>
      <c r="K59" s="386"/>
      <c r="L59" s="386"/>
      <c r="M59" s="386"/>
      <c r="N59" s="386"/>
      <c r="O59" s="408"/>
      <c r="P59" s="426"/>
      <c r="Q59" s="386"/>
      <c r="R59" s="386"/>
      <c r="S59" s="386"/>
      <c r="T59" s="386"/>
      <c r="U59" s="386"/>
      <c r="V59" s="386"/>
      <c r="W59" s="386"/>
      <c r="X59" s="408"/>
      <c r="Y59" s="1021"/>
      <c r="Z59" s="1022"/>
      <c r="AA59" s="1023"/>
      <c r="AB59" s="1027"/>
      <c r="AC59" s="1028"/>
      <c r="AD59" s="1029"/>
      <c r="AE59" s="915"/>
      <c r="AF59" s="915"/>
      <c r="AG59" s="915"/>
      <c r="AH59" s="915"/>
      <c r="AI59" s="915"/>
      <c r="AJ59" s="915"/>
      <c r="AK59" s="915"/>
      <c r="AL59" s="401"/>
      <c r="AM59" s="915"/>
      <c r="AN59" s="915"/>
      <c r="AO59" s="915"/>
      <c r="AP59" s="401"/>
      <c r="AQ59" s="199"/>
      <c r="AR59" s="200"/>
      <c r="AS59" s="136" t="s">
        <v>233</v>
      </c>
      <c r="AT59" s="137"/>
      <c r="AU59" s="200"/>
      <c r="AV59" s="200"/>
      <c r="AW59" s="386" t="s">
        <v>179</v>
      </c>
      <c r="AX59" s="387"/>
      <c r="AY59" s="34">
        <f>$AY$58</f>
        <v>0</v>
      </c>
    </row>
    <row r="60" spans="1:51" ht="22.5" customHeight="1" x14ac:dyDescent="0.15">
      <c r="A60" s="391"/>
      <c r="B60" s="389"/>
      <c r="C60" s="389"/>
      <c r="D60" s="389"/>
      <c r="E60" s="389"/>
      <c r="F60" s="390"/>
      <c r="G60" s="561"/>
      <c r="H60" s="997"/>
      <c r="I60" s="997"/>
      <c r="J60" s="997"/>
      <c r="K60" s="997"/>
      <c r="L60" s="997"/>
      <c r="M60" s="997"/>
      <c r="N60" s="997"/>
      <c r="O60" s="998"/>
      <c r="P60" s="108"/>
      <c r="Q60" s="1005"/>
      <c r="R60" s="1005"/>
      <c r="S60" s="1005"/>
      <c r="T60" s="1005"/>
      <c r="U60" s="1005"/>
      <c r="V60" s="1005"/>
      <c r="W60" s="1005"/>
      <c r="X60" s="1006"/>
      <c r="Y60" s="1015" t="s">
        <v>12</v>
      </c>
      <c r="Z60" s="1016"/>
      <c r="AA60" s="1017"/>
      <c r="AB60" s="519"/>
      <c r="AC60" s="1019"/>
      <c r="AD60" s="1019"/>
      <c r="AE60" s="215"/>
      <c r="AF60" s="216"/>
      <c r="AG60" s="216"/>
      <c r="AH60" s="216"/>
      <c r="AI60" s="215"/>
      <c r="AJ60" s="216"/>
      <c r="AK60" s="216"/>
      <c r="AL60" s="216"/>
      <c r="AM60" s="215"/>
      <c r="AN60" s="216"/>
      <c r="AO60" s="216"/>
      <c r="AP60" s="216"/>
      <c r="AQ60" s="330"/>
      <c r="AR60" s="208"/>
      <c r="AS60" s="208"/>
      <c r="AT60" s="331"/>
      <c r="AU60" s="216"/>
      <c r="AV60" s="216"/>
      <c r="AW60" s="216"/>
      <c r="AX60" s="218"/>
      <c r="AY60" s="34">
        <f t="shared" ref="AY60:AY64" si="8">$AY$58</f>
        <v>0</v>
      </c>
    </row>
    <row r="61" spans="1:51" ht="22.5" customHeight="1" x14ac:dyDescent="0.15">
      <c r="A61" s="392"/>
      <c r="B61" s="393"/>
      <c r="C61" s="393"/>
      <c r="D61" s="393"/>
      <c r="E61" s="393"/>
      <c r="F61" s="394"/>
      <c r="G61" s="999"/>
      <c r="H61" s="1000"/>
      <c r="I61" s="1000"/>
      <c r="J61" s="1000"/>
      <c r="K61" s="1000"/>
      <c r="L61" s="1000"/>
      <c r="M61" s="1000"/>
      <c r="N61" s="1000"/>
      <c r="O61" s="1001"/>
      <c r="P61" s="1007"/>
      <c r="Q61" s="1007"/>
      <c r="R61" s="1007"/>
      <c r="S61" s="1007"/>
      <c r="T61" s="1007"/>
      <c r="U61" s="1007"/>
      <c r="V61" s="1007"/>
      <c r="W61" s="1007"/>
      <c r="X61" s="1008"/>
      <c r="Y61" s="441" t="s">
        <v>54</v>
      </c>
      <c r="Z61" s="1012"/>
      <c r="AA61" s="1013"/>
      <c r="AB61" s="520"/>
      <c r="AC61" s="1018"/>
      <c r="AD61" s="1018"/>
      <c r="AE61" s="215"/>
      <c r="AF61" s="216"/>
      <c r="AG61" s="216"/>
      <c r="AH61" s="216"/>
      <c r="AI61" s="215"/>
      <c r="AJ61" s="216"/>
      <c r="AK61" s="216"/>
      <c r="AL61" s="216"/>
      <c r="AM61" s="215"/>
      <c r="AN61" s="216"/>
      <c r="AO61" s="216"/>
      <c r="AP61" s="216"/>
      <c r="AQ61" s="330"/>
      <c r="AR61" s="208"/>
      <c r="AS61" s="208"/>
      <c r="AT61" s="331"/>
      <c r="AU61" s="216"/>
      <c r="AV61" s="216"/>
      <c r="AW61" s="216"/>
      <c r="AX61" s="218"/>
      <c r="AY61" s="34">
        <f t="shared" si="8"/>
        <v>0</v>
      </c>
    </row>
    <row r="62" spans="1:51" ht="22.5" customHeight="1" x14ac:dyDescent="0.15">
      <c r="A62" s="395"/>
      <c r="B62" s="396"/>
      <c r="C62" s="396"/>
      <c r="D62" s="396"/>
      <c r="E62" s="396"/>
      <c r="F62" s="397"/>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1" t="s">
        <v>180</v>
      </c>
      <c r="AC62" s="1014"/>
      <c r="AD62" s="1014"/>
      <c r="AE62" s="215"/>
      <c r="AF62" s="216"/>
      <c r="AG62" s="216"/>
      <c r="AH62" s="216"/>
      <c r="AI62" s="215"/>
      <c r="AJ62" s="216"/>
      <c r="AK62" s="216"/>
      <c r="AL62" s="216"/>
      <c r="AM62" s="215"/>
      <c r="AN62" s="216"/>
      <c r="AO62" s="216"/>
      <c r="AP62" s="216"/>
      <c r="AQ62" s="330"/>
      <c r="AR62" s="208"/>
      <c r="AS62" s="208"/>
      <c r="AT62" s="331"/>
      <c r="AU62" s="216"/>
      <c r="AV62" s="216"/>
      <c r="AW62" s="216"/>
      <c r="AX62" s="218"/>
      <c r="AY62" s="34">
        <f t="shared" si="8"/>
        <v>0</v>
      </c>
    </row>
    <row r="63" spans="1:51" customFormat="1" ht="23.25" customHeight="1" x14ac:dyDescent="0.15">
      <c r="A63" s="225" t="s">
        <v>381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88" t="s">
        <v>349</v>
      </c>
      <c r="B65" s="389"/>
      <c r="C65" s="389"/>
      <c r="D65" s="389"/>
      <c r="E65" s="389"/>
      <c r="F65" s="390"/>
      <c r="G65" s="508" t="s">
        <v>146</v>
      </c>
      <c r="H65" s="424"/>
      <c r="I65" s="424"/>
      <c r="J65" s="424"/>
      <c r="K65" s="424"/>
      <c r="L65" s="424"/>
      <c r="M65" s="424"/>
      <c r="N65" s="424"/>
      <c r="O65" s="509"/>
      <c r="P65" s="423" t="s">
        <v>59</v>
      </c>
      <c r="Q65" s="424"/>
      <c r="R65" s="424"/>
      <c r="S65" s="424"/>
      <c r="T65" s="424"/>
      <c r="U65" s="424"/>
      <c r="V65" s="424"/>
      <c r="W65" s="424"/>
      <c r="X65" s="509"/>
      <c r="Y65" s="1020"/>
      <c r="Z65" s="826"/>
      <c r="AA65" s="827"/>
      <c r="AB65" s="1024" t="s">
        <v>11</v>
      </c>
      <c r="AC65" s="1025"/>
      <c r="AD65" s="1026"/>
      <c r="AE65" s="1030" t="s">
        <v>391</v>
      </c>
      <c r="AF65" s="1030"/>
      <c r="AG65" s="1030"/>
      <c r="AH65" s="1030"/>
      <c r="AI65" s="1030" t="s">
        <v>413</v>
      </c>
      <c r="AJ65" s="1030"/>
      <c r="AK65" s="1030"/>
      <c r="AL65" s="554"/>
      <c r="AM65" s="1030" t="s">
        <v>510</v>
      </c>
      <c r="AN65" s="1030"/>
      <c r="AO65" s="1030"/>
      <c r="AP65" s="554"/>
      <c r="AQ65" s="158" t="s">
        <v>232</v>
      </c>
      <c r="AR65" s="133"/>
      <c r="AS65" s="133"/>
      <c r="AT65" s="134"/>
      <c r="AU65" s="530" t="s">
        <v>134</v>
      </c>
      <c r="AV65" s="530"/>
      <c r="AW65" s="530"/>
      <c r="AX65" s="531"/>
      <c r="AY65" s="34">
        <f>COUNTA($G$67)</f>
        <v>0</v>
      </c>
    </row>
    <row r="66" spans="1:51" ht="18.75" customHeight="1" x14ac:dyDescent="0.15">
      <c r="A66" s="388"/>
      <c r="B66" s="389"/>
      <c r="C66" s="389"/>
      <c r="D66" s="389"/>
      <c r="E66" s="389"/>
      <c r="F66" s="390"/>
      <c r="G66" s="407"/>
      <c r="H66" s="386"/>
      <c r="I66" s="386"/>
      <c r="J66" s="386"/>
      <c r="K66" s="386"/>
      <c r="L66" s="386"/>
      <c r="M66" s="386"/>
      <c r="N66" s="386"/>
      <c r="O66" s="408"/>
      <c r="P66" s="426"/>
      <c r="Q66" s="386"/>
      <c r="R66" s="386"/>
      <c r="S66" s="386"/>
      <c r="T66" s="386"/>
      <c r="U66" s="386"/>
      <c r="V66" s="386"/>
      <c r="W66" s="386"/>
      <c r="X66" s="408"/>
      <c r="Y66" s="1021"/>
      <c r="Z66" s="1022"/>
      <c r="AA66" s="1023"/>
      <c r="AB66" s="1027"/>
      <c r="AC66" s="1028"/>
      <c r="AD66" s="1029"/>
      <c r="AE66" s="915"/>
      <c r="AF66" s="915"/>
      <c r="AG66" s="915"/>
      <c r="AH66" s="915"/>
      <c r="AI66" s="915"/>
      <c r="AJ66" s="915"/>
      <c r="AK66" s="915"/>
      <c r="AL66" s="401"/>
      <c r="AM66" s="915"/>
      <c r="AN66" s="915"/>
      <c r="AO66" s="915"/>
      <c r="AP66" s="401"/>
      <c r="AQ66" s="199"/>
      <c r="AR66" s="200"/>
      <c r="AS66" s="136" t="s">
        <v>233</v>
      </c>
      <c r="AT66" s="137"/>
      <c r="AU66" s="200"/>
      <c r="AV66" s="200"/>
      <c r="AW66" s="386" t="s">
        <v>179</v>
      </c>
      <c r="AX66" s="387"/>
      <c r="AY66" s="34">
        <f>$AY$65</f>
        <v>0</v>
      </c>
    </row>
    <row r="67" spans="1:51" ht="22.5" customHeight="1" x14ac:dyDescent="0.15">
      <c r="A67" s="391"/>
      <c r="B67" s="389"/>
      <c r="C67" s="389"/>
      <c r="D67" s="389"/>
      <c r="E67" s="389"/>
      <c r="F67" s="390"/>
      <c r="G67" s="561"/>
      <c r="H67" s="997"/>
      <c r="I67" s="997"/>
      <c r="J67" s="997"/>
      <c r="K67" s="997"/>
      <c r="L67" s="997"/>
      <c r="M67" s="997"/>
      <c r="N67" s="997"/>
      <c r="O67" s="998"/>
      <c r="P67" s="108"/>
      <c r="Q67" s="1005"/>
      <c r="R67" s="1005"/>
      <c r="S67" s="1005"/>
      <c r="T67" s="1005"/>
      <c r="U67" s="1005"/>
      <c r="V67" s="1005"/>
      <c r="W67" s="1005"/>
      <c r="X67" s="1006"/>
      <c r="Y67" s="1015" t="s">
        <v>12</v>
      </c>
      <c r="Z67" s="1016"/>
      <c r="AA67" s="1017"/>
      <c r="AB67" s="519"/>
      <c r="AC67" s="1019"/>
      <c r="AD67" s="1019"/>
      <c r="AE67" s="215"/>
      <c r="AF67" s="216"/>
      <c r="AG67" s="216"/>
      <c r="AH67" s="216"/>
      <c r="AI67" s="215"/>
      <c r="AJ67" s="216"/>
      <c r="AK67" s="216"/>
      <c r="AL67" s="216"/>
      <c r="AM67" s="215"/>
      <c r="AN67" s="216"/>
      <c r="AO67" s="216"/>
      <c r="AP67" s="216"/>
      <c r="AQ67" s="330"/>
      <c r="AR67" s="208"/>
      <c r="AS67" s="208"/>
      <c r="AT67" s="331"/>
      <c r="AU67" s="216"/>
      <c r="AV67" s="216"/>
      <c r="AW67" s="216"/>
      <c r="AX67" s="218"/>
      <c r="AY67" s="34">
        <f t="shared" ref="AY67:AY71" si="9">$AY$65</f>
        <v>0</v>
      </c>
    </row>
    <row r="68" spans="1:51" ht="22.5" customHeight="1" x14ac:dyDescent="0.15">
      <c r="A68" s="392"/>
      <c r="B68" s="393"/>
      <c r="C68" s="393"/>
      <c r="D68" s="393"/>
      <c r="E68" s="393"/>
      <c r="F68" s="394"/>
      <c r="G68" s="999"/>
      <c r="H68" s="1000"/>
      <c r="I68" s="1000"/>
      <c r="J68" s="1000"/>
      <c r="K68" s="1000"/>
      <c r="L68" s="1000"/>
      <c r="M68" s="1000"/>
      <c r="N68" s="1000"/>
      <c r="O68" s="1001"/>
      <c r="P68" s="1007"/>
      <c r="Q68" s="1007"/>
      <c r="R68" s="1007"/>
      <c r="S68" s="1007"/>
      <c r="T68" s="1007"/>
      <c r="U68" s="1007"/>
      <c r="V68" s="1007"/>
      <c r="W68" s="1007"/>
      <c r="X68" s="1008"/>
      <c r="Y68" s="441" t="s">
        <v>54</v>
      </c>
      <c r="Z68" s="1012"/>
      <c r="AA68" s="1013"/>
      <c r="AB68" s="520"/>
      <c r="AC68" s="1018"/>
      <c r="AD68" s="1018"/>
      <c r="AE68" s="215"/>
      <c r="AF68" s="216"/>
      <c r="AG68" s="216"/>
      <c r="AH68" s="216"/>
      <c r="AI68" s="215"/>
      <c r="AJ68" s="216"/>
      <c r="AK68" s="216"/>
      <c r="AL68" s="216"/>
      <c r="AM68" s="215"/>
      <c r="AN68" s="216"/>
      <c r="AO68" s="216"/>
      <c r="AP68" s="216"/>
      <c r="AQ68" s="330"/>
      <c r="AR68" s="208"/>
      <c r="AS68" s="208"/>
      <c r="AT68" s="331"/>
      <c r="AU68" s="216"/>
      <c r="AV68" s="216"/>
      <c r="AW68" s="216"/>
      <c r="AX68" s="218"/>
      <c r="AY68" s="34">
        <f t="shared" si="9"/>
        <v>0</v>
      </c>
    </row>
    <row r="69" spans="1:51" ht="22.5" customHeight="1" x14ac:dyDescent="0.15">
      <c r="A69" s="395"/>
      <c r="B69" s="396"/>
      <c r="C69" s="396"/>
      <c r="D69" s="396"/>
      <c r="E69" s="396"/>
      <c r="F69" s="397"/>
      <c r="G69" s="1002"/>
      <c r="H69" s="1003"/>
      <c r="I69" s="1003"/>
      <c r="J69" s="1003"/>
      <c r="K69" s="1003"/>
      <c r="L69" s="1003"/>
      <c r="M69" s="1003"/>
      <c r="N69" s="1003"/>
      <c r="O69" s="1004"/>
      <c r="P69" s="1009"/>
      <c r="Q69" s="1009"/>
      <c r="R69" s="1009"/>
      <c r="S69" s="1009"/>
      <c r="T69" s="1009"/>
      <c r="U69" s="1009"/>
      <c r="V69" s="1009"/>
      <c r="W69" s="1009"/>
      <c r="X69" s="1010"/>
      <c r="Y69" s="441" t="s">
        <v>13</v>
      </c>
      <c r="Z69" s="1012"/>
      <c r="AA69" s="1013"/>
      <c r="AB69" s="553" t="s">
        <v>180</v>
      </c>
      <c r="AC69" s="358"/>
      <c r="AD69" s="358"/>
      <c r="AE69" s="215"/>
      <c r="AF69" s="216"/>
      <c r="AG69" s="216"/>
      <c r="AH69" s="216"/>
      <c r="AI69" s="215"/>
      <c r="AJ69" s="216"/>
      <c r="AK69" s="216"/>
      <c r="AL69" s="216"/>
      <c r="AM69" s="215"/>
      <c r="AN69" s="216"/>
      <c r="AO69" s="216"/>
      <c r="AP69" s="216"/>
      <c r="AQ69" s="330"/>
      <c r="AR69" s="208"/>
      <c r="AS69" s="208"/>
      <c r="AT69" s="331"/>
      <c r="AU69" s="216"/>
      <c r="AV69" s="216"/>
      <c r="AW69" s="216"/>
      <c r="AX69" s="218"/>
      <c r="AY69" s="34">
        <f t="shared" si="9"/>
        <v>0</v>
      </c>
    </row>
    <row r="70" spans="1:51" customFormat="1" ht="23.25" customHeight="1" x14ac:dyDescent="0.15">
      <c r="A70" s="225" t="s">
        <v>381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76"/>
      <c r="Z4" s="377"/>
      <c r="AA4" s="377"/>
      <c r="AB4" s="805"/>
      <c r="AC4" s="670"/>
      <c r="AD4" s="671"/>
      <c r="AE4" s="671"/>
      <c r="AF4" s="671"/>
      <c r="AG4" s="672"/>
      <c r="AH4" s="664"/>
      <c r="AI4" s="665"/>
      <c r="AJ4" s="665"/>
      <c r="AK4" s="665"/>
      <c r="AL4" s="665"/>
      <c r="AM4" s="665"/>
      <c r="AN4" s="665"/>
      <c r="AO4" s="665"/>
      <c r="AP4" s="665"/>
      <c r="AQ4" s="665"/>
      <c r="AR4" s="665"/>
      <c r="AS4" s="665"/>
      <c r="AT4" s="666"/>
      <c r="AU4" s="376"/>
      <c r="AV4" s="377"/>
      <c r="AW4" s="377"/>
      <c r="AX4" s="378"/>
      <c r="AY4" s="34">
        <f t="shared" ref="AY4:AY14" si="0">$AY$2</f>
        <v>0</v>
      </c>
    </row>
    <row r="5" spans="1:51" ht="24.75" customHeight="1" x14ac:dyDescent="0.15">
      <c r="A5" s="1043"/>
      <c r="B5" s="1044"/>
      <c r="C5" s="1044"/>
      <c r="D5" s="1044"/>
      <c r="E5" s="1044"/>
      <c r="F5" s="1045"/>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3"/>
      <c r="B6" s="1044"/>
      <c r="C6" s="1044"/>
      <c r="D6" s="1044"/>
      <c r="E6" s="1044"/>
      <c r="F6" s="1045"/>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3"/>
      <c r="B7" s="1044"/>
      <c r="C7" s="1044"/>
      <c r="D7" s="1044"/>
      <c r="E7" s="1044"/>
      <c r="F7" s="1045"/>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3"/>
      <c r="B8" s="1044"/>
      <c r="C8" s="1044"/>
      <c r="D8" s="1044"/>
      <c r="E8" s="1044"/>
      <c r="F8" s="1045"/>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3"/>
      <c r="B9" s="1044"/>
      <c r="C9" s="1044"/>
      <c r="D9" s="1044"/>
      <c r="E9" s="1044"/>
      <c r="F9" s="1045"/>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3"/>
      <c r="B10" s="1044"/>
      <c r="C10" s="1044"/>
      <c r="D10" s="1044"/>
      <c r="E10" s="1044"/>
      <c r="F10" s="1045"/>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3"/>
      <c r="B11" s="1044"/>
      <c r="C11" s="1044"/>
      <c r="D11" s="1044"/>
      <c r="E11" s="1044"/>
      <c r="F11" s="1045"/>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3"/>
      <c r="B12" s="1044"/>
      <c r="C12" s="1044"/>
      <c r="D12" s="1044"/>
      <c r="E12" s="1044"/>
      <c r="F12" s="1045"/>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3"/>
      <c r="B13" s="1044"/>
      <c r="C13" s="1044"/>
      <c r="D13" s="1044"/>
      <c r="E13" s="1044"/>
      <c r="F13" s="1045"/>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3"/>
      <c r="AY15">
        <f>COUNTA($G$17,$AC$17)</f>
        <v>0</v>
      </c>
    </row>
    <row r="16" spans="1:51"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76"/>
      <c r="Z17" s="377"/>
      <c r="AA17" s="377"/>
      <c r="AB17" s="805"/>
      <c r="AC17" s="670"/>
      <c r="AD17" s="671"/>
      <c r="AE17" s="671"/>
      <c r="AF17" s="671"/>
      <c r="AG17" s="672"/>
      <c r="AH17" s="664"/>
      <c r="AI17" s="665"/>
      <c r="AJ17" s="665"/>
      <c r="AK17" s="665"/>
      <c r="AL17" s="665"/>
      <c r="AM17" s="665"/>
      <c r="AN17" s="665"/>
      <c r="AO17" s="665"/>
      <c r="AP17" s="665"/>
      <c r="AQ17" s="665"/>
      <c r="AR17" s="665"/>
      <c r="AS17" s="665"/>
      <c r="AT17" s="666"/>
      <c r="AU17" s="376"/>
      <c r="AV17" s="377"/>
      <c r="AW17" s="377"/>
      <c r="AX17" s="378"/>
      <c r="AY17" s="34">
        <f t="shared" ref="AY17:AY27" si="1">$AY$15</f>
        <v>0</v>
      </c>
    </row>
    <row r="18" spans="1:51" ht="24.75" customHeight="1" x14ac:dyDescent="0.15">
      <c r="A18" s="1043"/>
      <c r="B18" s="1044"/>
      <c r="C18" s="1044"/>
      <c r="D18" s="1044"/>
      <c r="E18" s="1044"/>
      <c r="F18" s="1045"/>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3"/>
      <c r="B19" s="1044"/>
      <c r="C19" s="1044"/>
      <c r="D19" s="1044"/>
      <c r="E19" s="1044"/>
      <c r="F19" s="1045"/>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3"/>
      <c r="B20" s="1044"/>
      <c r="C20" s="1044"/>
      <c r="D20" s="1044"/>
      <c r="E20" s="1044"/>
      <c r="F20" s="1045"/>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3"/>
      <c r="B21" s="1044"/>
      <c r="C21" s="1044"/>
      <c r="D21" s="1044"/>
      <c r="E21" s="1044"/>
      <c r="F21" s="1045"/>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3"/>
      <c r="B22" s="1044"/>
      <c r="C22" s="1044"/>
      <c r="D22" s="1044"/>
      <c r="E22" s="1044"/>
      <c r="F22" s="1045"/>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3"/>
      <c r="B23" s="1044"/>
      <c r="C23" s="1044"/>
      <c r="D23" s="1044"/>
      <c r="E23" s="1044"/>
      <c r="F23" s="1045"/>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3"/>
      <c r="B24" s="1044"/>
      <c r="C24" s="1044"/>
      <c r="D24" s="1044"/>
      <c r="E24" s="1044"/>
      <c r="F24" s="1045"/>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3"/>
      <c r="B25" s="1044"/>
      <c r="C25" s="1044"/>
      <c r="D25" s="1044"/>
      <c r="E25" s="1044"/>
      <c r="F25" s="1045"/>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3"/>
      <c r="B26" s="1044"/>
      <c r="C26" s="1044"/>
      <c r="D26" s="1044"/>
      <c r="E26" s="1044"/>
      <c r="F26" s="1045"/>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3"/>
      <c r="AY28">
        <f>COUNTA($G$30,$AC$30)</f>
        <v>0</v>
      </c>
    </row>
    <row r="29" spans="1:51"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76"/>
      <c r="Z30" s="377"/>
      <c r="AA30" s="377"/>
      <c r="AB30" s="805"/>
      <c r="AC30" s="670"/>
      <c r="AD30" s="671"/>
      <c r="AE30" s="671"/>
      <c r="AF30" s="671"/>
      <c r="AG30" s="672"/>
      <c r="AH30" s="664"/>
      <c r="AI30" s="665"/>
      <c r="AJ30" s="665"/>
      <c r="AK30" s="665"/>
      <c r="AL30" s="665"/>
      <c r="AM30" s="665"/>
      <c r="AN30" s="665"/>
      <c r="AO30" s="665"/>
      <c r="AP30" s="665"/>
      <c r="AQ30" s="665"/>
      <c r="AR30" s="665"/>
      <c r="AS30" s="665"/>
      <c r="AT30" s="666"/>
      <c r="AU30" s="376"/>
      <c r="AV30" s="377"/>
      <c r="AW30" s="377"/>
      <c r="AX30" s="378"/>
      <c r="AY30" s="34">
        <f t="shared" ref="AY30:AY40" si="2">$AY$28</f>
        <v>0</v>
      </c>
    </row>
    <row r="31" spans="1:51" ht="24.75" customHeight="1" x14ac:dyDescent="0.15">
      <c r="A31" s="1043"/>
      <c r="B31" s="1044"/>
      <c r="C31" s="1044"/>
      <c r="D31" s="1044"/>
      <c r="E31" s="1044"/>
      <c r="F31" s="1045"/>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3"/>
      <c r="B32" s="1044"/>
      <c r="C32" s="1044"/>
      <c r="D32" s="1044"/>
      <c r="E32" s="1044"/>
      <c r="F32" s="1045"/>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3"/>
      <c r="B33" s="1044"/>
      <c r="C33" s="1044"/>
      <c r="D33" s="1044"/>
      <c r="E33" s="1044"/>
      <c r="F33" s="1045"/>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3"/>
      <c r="B34" s="1044"/>
      <c r="C34" s="1044"/>
      <c r="D34" s="1044"/>
      <c r="E34" s="1044"/>
      <c r="F34" s="1045"/>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3"/>
      <c r="B35" s="1044"/>
      <c r="C35" s="1044"/>
      <c r="D35" s="1044"/>
      <c r="E35" s="1044"/>
      <c r="F35" s="1045"/>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3"/>
      <c r="B36" s="1044"/>
      <c r="C36" s="1044"/>
      <c r="D36" s="1044"/>
      <c r="E36" s="1044"/>
      <c r="F36" s="1045"/>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3"/>
      <c r="B37" s="1044"/>
      <c r="C37" s="1044"/>
      <c r="D37" s="1044"/>
      <c r="E37" s="1044"/>
      <c r="F37" s="1045"/>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3"/>
      <c r="B38" s="1044"/>
      <c r="C38" s="1044"/>
      <c r="D38" s="1044"/>
      <c r="E38" s="1044"/>
      <c r="F38" s="1045"/>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3"/>
      <c r="B39" s="1044"/>
      <c r="C39" s="1044"/>
      <c r="D39" s="1044"/>
      <c r="E39" s="1044"/>
      <c r="F39" s="1045"/>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3"/>
      <c r="AY41">
        <f>COUNTA($G$43,$AC$43)</f>
        <v>0</v>
      </c>
    </row>
    <row r="42" spans="1:51"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76"/>
      <c r="Z43" s="377"/>
      <c r="AA43" s="377"/>
      <c r="AB43" s="805"/>
      <c r="AC43" s="670"/>
      <c r="AD43" s="671"/>
      <c r="AE43" s="671"/>
      <c r="AF43" s="671"/>
      <c r="AG43" s="672"/>
      <c r="AH43" s="664"/>
      <c r="AI43" s="665"/>
      <c r="AJ43" s="665"/>
      <c r="AK43" s="665"/>
      <c r="AL43" s="665"/>
      <c r="AM43" s="665"/>
      <c r="AN43" s="665"/>
      <c r="AO43" s="665"/>
      <c r="AP43" s="665"/>
      <c r="AQ43" s="665"/>
      <c r="AR43" s="665"/>
      <c r="AS43" s="665"/>
      <c r="AT43" s="666"/>
      <c r="AU43" s="376"/>
      <c r="AV43" s="377"/>
      <c r="AW43" s="377"/>
      <c r="AX43" s="378"/>
      <c r="AY43" s="34">
        <f t="shared" ref="AY43:AY53" si="3">$AY$41</f>
        <v>0</v>
      </c>
    </row>
    <row r="44" spans="1:51" ht="24.75" customHeight="1" x14ac:dyDescent="0.15">
      <c r="A44" s="1043"/>
      <c r="B44" s="1044"/>
      <c r="C44" s="1044"/>
      <c r="D44" s="1044"/>
      <c r="E44" s="1044"/>
      <c r="F44" s="1045"/>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3"/>
      <c r="B45" s="1044"/>
      <c r="C45" s="1044"/>
      <c r="D45" s="1044"/>
      <c r="E45" s="1044"/>
      <c r="F45" s="1045"/>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3"/>
      <c r="B46" s="1044"/>
      <c r="C46" s="1044"/>
      <c r="D46" s="1044"/>
      <c r="E46" s="1044"/>
      <c r="F46" s="1045"/>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3"/>
      <c r="B47" s="1044"/>
      <c r="C47" s="1044"/>
      <c r="D47" s="1044"/>
      <c r="E47" s="1044"/>
      <c r="F47" s="1045"/>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3"/>
      <c r="B48" s="1044"/>
      <c r="C48" s="1044"/>
      <c r="D48" s="1044"/>
      <c r="E48" s="1044"/>
      <c r="F48" s="1045"/>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3"/>
      <c r="B49" s="1044"/>
      <c r="C49" s="1044"/>
      <c r="D49" s="1044"/>
      <c r="E49" s="1044"/>
      <c r="F49" s="1045"/>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3"/>
      <c r="B50" s="1044"/>
      <c r="C50" s="1044"/>
      <c r="D50" s="1044"/>
      <c r="E50" s="1044"/>
      <c r="F50" s="1045"/>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3"/>
      <c r="B51" s="1044"/>
      <c r="C51" s="1044"/>
      <c r="D51" s="1044"/>
      <c r="E51" s="1044"/>
      <c r="F51" s="1045"/>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3"/>
      <c r="B52" s="1044"/>
      <c r="C52" s="1044"/>
      <c r="D52" s="1044"/>
      <c r="E52" s="1044"/>
      <c r="F52" s="1045"/>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3"/>
      <c r="AY55">
        <f>COUNTA($G$57,$AC$57)</f>
        <v>0</v>
      </c>
    </row>
    <row r="56" spans="1:51"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76"/>
      <c r="Z57" s="377"/>
      <c r="AA57" s="377"/>
      <c r="AB57" s="805"/>
      <c r="AC57" s="670"/>
      <c r="AD57" s="671"/>
      <c r="AE57" s="671"/>
      <c r="AF57" s="671"/>
      <c r="AG57" s="672"/>
      <c r="AH57" s="664"/>
      <c r="AI57" s="665"/>
      <c r="AJ57" s="665"/>
      <c r="AK57" s="665"/>
      <c r="AL57" s="665"/>
      <c r="AM57" s="665"/>
      <c r="AN57" s="665"/>
      <c r="AO57" s="665"/>
      <c r="AP57" s="665"/>
      <c r="AQ57" s="665"/>
      <c r="AR57" s="665"/>
      <c r="AS57" s="665"/>
      <c r="AT57" s="666"/>
      <c r="AU57" s="376"/>
      <c r="AV57" s="377"/>
      <c r="AW57" s="377"/>
      <c r="AX57" s="378"/>
      <c r="AY57" s="34">
        <f t="shared" ref="AY57:AY67" si="4">$AY$55</f>
        <v>0</v>
      </c>
    </row>
    <row r="58" spans="1:51" ht="24.75" customHeight="1" x14ac:dyDescent="0.15">
      <c r="A58" s="1043"/>
      <c r="B58" s="1044"/>
      <c r="C58" s="1044"/>
      <c r="D58" s="1044"/>
      <c r="E58" s="1044"/>
      <c r="F58" s="1045"/>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3"/>
      <c r="B59" s="1044"/>
      <c r="C59" s="1044"/>
      <c r="D59" s="1044"/>
      <c r="E59" s="1044"/>
      <c r="F59" s="1045"/>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3"/>
      <c r="B60" s="1044"/>
      <c r="C60" s="1044"/>
      <c r="D60" s="1044"/>
      <c r="E60" s="1044"/>
      <c r="F60" s="1045"/>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3"/>
      <c r="B61" s="1044"/>
      <c r="C61" s="1044"/>
      <c r="D61" s="1044"/>
      <c r="E61" s="1044"/>
      <c r="F61" s="1045"/>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3"/>
      <c r="B62" s="1044"/>
      <c r="C62" s="1044"/>
      <c r="D62" s="1044"/>
      <c r="E62" s="1044"/>
      <c r="F62" s="1045"/>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3"/>
      <c r="B63" s="1044"/>
      <c r="C63" s="1044"/>
      <c r="D63" s="1044"/>
      <c r="E63" s="1044"/>
      <c r="F63" s="1045"/>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3"/>
      <c r="B64" s="1044"/>
      <c r="C64" s="1044"/>
      <c r="D64" s="1044"/>
      <c r="E64" s="1044"/>
      <c r="F64" s="1045"/>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3"/>
      <c r="B65" s="1044"/>
      <c r="C65" s="1044"/>
      <c r="D65" s="1044"/>
      <c r="E65" s="1044"/>
      <c r="F65" s="1045"/>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3"/>
      <c r="B66" s="1044"/>
      <c r="C66" s="1044"/>
      <c r="D66" s="1044"/>
      <c r="E66" s="1044"/>
      <c r="F66" s="1045"/>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3"/>
      <c r="AY68">
        <f>COUNTA($G$70,$AC$70)</f>
        <v>0</v>
      </c>
    </row>
    <row r="69" spans="1:51"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76"/>
      <c r="Z70" s="377"/>
      <c r="AA70" s="377"/>
      <c r="AB70" s="805"/>
      <c r="AC70" s="670"/>
      <c r="AD70" s="671"/>
      <c r="AE70" s="671"/>
      <c r="AF70" s="671"/>
      <c r="AG70" s="672"/>
      <c r="AH70" s="664"/>
      <c r="AI70" s="665"/>
      <c r="AJ70" s="665"/>
      <c r="AK70" s="665"/>
      <c r="AL70" s="665"/>
      <c r="AM70" s="665"/>
      <c r="AN70" s="665"/>
      <c r="AO70" s="665"/>
      <c r="AP70" s="665"/>
      <c r="AQ70" s="665"/>
      <c r="AR70" s="665"/>
      <c r="AS70" s="665"/>
      <c r="AT70" s="666"/>
      <c r="AU70" s="376"/>
      <c r="AV70" s="377"/>
      <c r="AW70" s="377"/>
      <c r="AX70" s="378"/>
      <c r="AY70" s="34">
        <f t="shared" ref="AY70:AY80" si="5">$AY$68</f>
        <v>0</v>
      </c>
    </row>
    <row r="71" spans="1:51" ht="24.75" customHeight="1" x14ac:dyDescent="0.15">
      <c r="A71" s="1043"/>
      <c r="B71" s="1044"/>
      <c r="C71" s="1044"/>
      <c r="D71" s="1044"/>
      <c r="E71" s="1044"/>
      <c r="F71" s="1045"/>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3"/>
      <c r="B72" s="1044"/>
      <c r="C72" s="1044"/>
      <c r="D72" s="1044"/>
      <c r="E72" s="1044"/>
      <c r="F72" s="1045"/>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3"/>
      <c r="B73" s="1044"/>
      <c r="C73" s="1044"/>
      <c r="D73" s="1044"/>
      <c r="E73" s="1044"/>
      <c r="F73" s="1045"/>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3"/>
      <c r="B74" s="1044"/>
      <c r="C74" s="1044"/>
      <c r="D74" s="1044"/>
      <c r="E74" s="1044"/>
      <c r="F74" s="1045"/>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3"/>
      <c r="B75" s="1044"/>
      <c r="C75" s="1044"/>
      <c r="D75" s="1044"/>
      <c r="E75" s="1044"/>
      <c r="F75" s="1045"/>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3"/>
      <c r="B76" s="1044"/>
      <c r="C76" s="1044"/>
      <c r="D76" s="1044"/>
      <c r="E76" s="1044"/>
      <c r="F76" s="1045"/>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3"/>
      <c r="B77" s="1044"/>
      <c r="C77" s="1044"/>
      <c r="D77" s="1044"/>
      <c r="E77" s="1044"/>
      <c r="F77" s="1045"/>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3"/>
      <c r="B78" s="1044"/>
      <c r="C78" s="1044"/>
      <c r="D78" s="1044"/>
      <c r="E78" s="1044"/>
      <c r="F78" s="1045"/>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3"/>
      <c r="B79" s="1044"/>
      <c r="C79" s="1044"/>
      <c r="D79" s="1044"/>
      <c r="E79" s="1044"/>
      <c r="F79" s="1045"/>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3"/>
      <c r="AY81">
        <f>COUNTA($G$83,$AC$83)</f>
        <v>0</v>
      </c>
    </row>
    <row r="82" spans="1:51"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76"/>
      <c r="Z83" s="377"/>
      <c r="AA83" s="377"/>
      <c r="AB83" s="805"/>
      <c r="AC83" s="670"/>
      <c r="AD83" s="671"/>
      <c r="AE83" s="671"/>
      <c r="AF83" s="671"/>
      <c r="AG83" s="672"/>
      <c r="AH83" s="664"/>
      <c r="AI83" s="665"/>
      <c r="AJ83" s="665"/>
      <c r="AK83" s="665"/>
      <c r="AL83" s="665"/>
      <c r="AM83" s="665"/>
      <c r="AN83" s="665"/>
      <c r="AO83" s="665"/>
      <c r="AP83" s="665"/>
      <c r="AQ83" s="665"/>
      <c r="AR83" s="665"/>
      <c r="AS83" s="665"/>
      <c r="AT83" s="666"/>
      <c r="AU83" s="376"/>
      <c r="AV83" s="377"/>
      <c r="AW83" s="377"/>
      <c r="AX83" s="378"/>
      <c r="AY83" s="34">
        <f t="shared" ref="AY83:AY93" si="6">$AY$81</f>
        <v>0</v>
      </c>
    </row>
    <row r="84" spans="1:51" ht="24.75" customHeight="1" x14ac:dyDescent="0.15">
      <c r="A84" s="1043"/>
      <c r="B84" s="1044"/>
      <c r="C84" s="1044"/>
      <c r="D84" s="1044"/>
      <c r="E84" s="1044"/>
      <c r="F84" s="1045"/>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3"/>
      <c r="B85" s="1044"/>
      <c r="C85" s="1044"/>
      <c r="D85" s="1044"/>
      <c r="E85" s="1044"/>
      <c r="F85" s="1045"/>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3"/>
      <c r="B86" s="1044"/>
      <c r="C86" s="1044"/>
      <c r="D86" s="1044"/>
      <c r="E86" s="1044"/>
      <c r="F86" s="1045"/>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3"/>
      <c r="B87" s="1044"/>
      <c r="C87" s="1044"/>
      <c r="D87" s="1044"/>
      <c r="E87" s="1044"/>
      <c r="F87" s="1045"/>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3"/>
      <c r="B88" s="1044"/>
      <c r="C88" s="1044"/>
      <c r="D88" s="1044"/>
      <c r="E88" s="1044"/>
      <c r="F88" s="1045"/>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3"/>
      <c r="B89" s="1044"/>
      <c r="C89" s="1044"/>
      <c r="D89" s="1044"/>
      <c r="E89" s="1044"/>
      <c r="F89" s="1045"/>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3"/>
      <c r="B90" s="1044"/>
      <c r="C90" s="1044"/>
      <c r="D90" s="1044"/>
      <c r="E90" s="1044"/>
      <c r="F90" s="1045"/>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3"/>
      <c r="B91" s="1044"/>
      <c r="C91" s="1044"/>
      <c r="D91" s="1044"/>
      <c r="E91" s="1044"/>
      <c r="F91" s="1045"/>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3"/>
      <c r="B92" s="1044"/>
      <c r="C92" s="1044"/>
      <c r="D92" s="1044"/>
      <c r="E92" s="1044"/>
      <c r="F92" s="1045"/>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3"/>
      <c r="AY94">
        <f>COUNTA($G$96,$AC$96)</f>
        <v>0</v>
      </c>
    </row>
    <row r="95" spans="1:51"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76"/>
      <c r="Z96" s="377"/>
      <c r="AA96" s="377"/>
      <c r="AB96" s="805"/>
      <c r="AC96" s="670"/>
      <c r="AD96" s="671"/>
      <c r="AE96" s="671"/>
      <c r="AF96" s="671"/>
      <c r="AG96" s="672"/>
      <c r="AH96" s="664"/>
      <c r="AI96" s="665"/>
      <c r="AJ96" s="665"/>
      <c r="AK96" s="665"/>
      <c r="AL96" s="665"/>
      <c r="AM96" s="665"/>
      <c r="AN96" s="665"/>
      <c r="AO96" s="665"/>
      <c r="AP96" s="665"/>
      <c r="AQ96" s="665"/>
      <c r="AR96" s="665"/>
      <c r="AS96" s="665"/>
      <c r="AT96" s="666"/>
      <c r="AU96" s="376"/>
      <c r="AV96" s="377"/>
      <c r="AW96" s="377"/>
      <c r="AX96" s="378"/>
      <c r="AY96" s="34">
        <f t="shared" ref="AY96:AY106" si="7">$AY$94</f>
        <v>0</v>
      </c>
    </row>
    <row r="97" spans="1:51" ht="24.75" customHeight="1" x14ac:dyDescent="0.15">
      <c r="A97" s="1043"/>
      <c r="B97" s="1044"/>
      <c r="C97" s="1044"/>
      <c r="D97" s="1044"/>
      <c r="E97" s="1044"/>
      <c r="F97" s="1045"/>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3"/>
      <c r="B98" s="1044"/>
      <c r="C98" s="1044"/>
      <c r="D98" s="1044"/>
      <c r="E98" s="1044"/>
      <c r="F98" s="1045"/>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3"/>
      <c r="B99" s="1044"/>
      <c r="C99" s="1044"/>
      <c r="D99" s="1044"/>
      <c r="E99" s="1044"/>
      <c r="F99" s="1045"/>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3"/>
      <c r="B100" s="1044"/>
      <c r="C100" s="1044"/>
      <c r="D100" s="1044"/>
      <c r="E100" s="1044"/>
      <c r="F100" s="1045"/>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3"/>
      <c r="B101" s="1044"/>
      <c r="C101" s="1044"/>
      <c r="D101" s="1044"/>
      <c r="E101" s="1044"/>
      <c r="F101" s="1045"/>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3"/>
      <c r="B102" s="1044"/>
      <c r="C102" s="1044"/>
      <c r="D102" s="1044"/>
      <c r="E102" s="1044"/>
      <c r="F102" s="1045"/>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3"/>
      <c r="B103" s="1044"/>
      <c r="C103" s="1044"/>
      <c r="D103" s="1044"/>
      <c r="E103" s="1044"/>
      <c r="F103" s="1045"/>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3"/>
      <c r="B104" s="1044"/>
      <c r="C104" s="1044"/>
      <c r="D104" s="1044"/>
      <c r="E104" s="1044"/>
      <c r="F104" s="1045"/>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3"/>
      <c r="B105" s="1044"/>
      <c r="C105" s="1044"/>
      <c r="D105" s="1044"/>
      <c r="E105" s="1044"/>
      <c r="F105" s="1045"/>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3"/>
      <c r="AY108">
        <f>COUNTA($G$110,$AC$110)</f>
        <v>0</v>
      </c>
    </row>
    <row r="109" spans="1:51"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76"/>
      <c r="Z110" s="377"/>
      <c r="AA110" s="377"/>
      <c r="AB110" s="805"/>
      <c r="AC110" s="670"/>
      <c r="AD110" s="671"/>
      <c r="AE110" s="671"/>
      <c r="AF110" s="671"/>
      <c r="AG110" s="672"/>
      <c r="AH110" s="664"/>
      <c r="AI110" s="665"/>
      <c r="AJ110" s="665"/>
      <c r="AK110" s="665"/>
      <c r="AL110" s="665"/>
      <c r="AM110" s="665"/>
      <c r="AN110" s="665"/>
      <c r="AO110" s="665"/>
      <c r="AP110" s="665"/>
      <c r="AQ110" s="665"/>
      <c r="AR110" s="665"/>
      <c r="AS110" s="665"/>
      <c r="AT110" s="666"/>
      <c r="AU110" s="376"/>
      <c r="AV110" s="377"/>
      <c r="AW110" s="377"/>
      <c r="AX110" s="378"/>
      <c r="AY110" s="34">
        <f t="shared" ref="AY110:AY120" si="8">$AY$108</f>
        <v>0</v>
      </c>
    </row>
    <row r="111" spans="1:51" ht="24.75" customHeight="1" x14ac:dyDescent="0.15">
      <c r="A111" s="1043"/>
      <c r="B111" s="1044"/>
      <c r="C111" s="1044"/>
      <c r="D111" s="1044"/>
      <c r="E111" s="1044"/>
      <c r="F111" s="1045"/>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3"/>
      <c r="B112" s="1044"/>
      <c r="C112" s="1044"/>
      <c r="D112" s="1044"/>
      <c r="E112" s="1044"/>
      <c r="F112" s="1045"/>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3"/>
      <c r="B113" s="1044"/>
      <c r="C113" s="1044"/>
      <c r="D113" s="1044"/>
      <c r="E113" s="1044"/>
      <c r="F113" s="1045"/>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3"/>
      <c r="B114" s="1044"/>
      <c r="C114" s="1044"/>
      <c r="D114" s="1044"/>
      <c r="E114" s="1044"/>
      <c r="F114" s="1045"/>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3"/>
      <c r="B115" s="1044"/>
      <c r="C115" s="1044"/>
      <c r="D115" s="1044"/>
      <c r="E115" s="1044"/>
      <c r="F115" s="1045"/>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3"/>
      <c r="B116" s="1044"/>
      <c r="C116" s="1044"/>
      <c r="D116" s="1044"/>
      <c r="E116" s="1044"/>
      <c r="F116" s="1045"/>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3"/>
      <c r="B117" s="1044"/>
      <c r="C117" s="1044"/>
      <c r="D117" s="1044"/>
      <c r="E117" s="1044"/>
      <c r="F117" s="1045"/>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3"/>
      <c r="B118" s="1044"/>
      <c r="C118" s="1044"/>
      <c r="D118" s="1044"/>
      <c r="E118" s="1044"/>
      <c r="F118" s="1045"/>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3"/>
      <c r="B119" s="1044"/>
      <c r="C119" s="1044"/>
      <c r="D119" s="1044"/>
      <c r="E119" s="1044"/>
      <c r="F119" s="1045"/>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3"/>
      <c r="AY121">
        <f>COUNTA($G$123,$AC$123)</f>
        <v>0</v>
      </c>
    </row>
    <row r="122" spans="1:51"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76"/>
      <c r="Z123" s="377"/>
      <c r="AA123" s="377"/>
      <c r="AB123" s="805"/>
      <c r="AC123" s="670"/>
      <c r="AD123" s="671"/>
      <c r="AE123" s="671"/>
      <c r="AF123" s="671"/>
      <c r="AG123" s="672"/>
      <c r="AH123" s="664"/>
      <c r="AI123" s="665"/>
      <c r="AJ123" s="665"/>
      <c r="AK123" s="665"/>
      <c r="AL123" s="665"/>
      <c r="AM123" s="665"/>
      <c r="AN123" s="665"/>
      <c r="AO123" s="665"/>
      <c r="AP123" s="665"/>
      <c r="AQ123" s="665"/>
      <c r="AR123" s="665"/>
      <c r="AS123" s="665"/>
      <c r="AT123" s="666"/>
      <c r="AU123" s="376"/>
      <c r="AV123" s="377"/>
      <c r="AW123" s="377"/>
      <c r="AX123" s="378"/>
      <c r="AY123" s="34">
        <f t="shared" ref="AY123:AY133" si="9">$AY$121</f>
        <v>0</v>
      </c>
    </row>
    <row r="124" spans="1:51" ht="24.75" customHeight="1" x14ac:dyDescent="0.15">
      <c r="A124" s="1043"/>
      <c r="B124" s="1044"/>
      <c r="C124" s="1044"/>
      <c r="D124" s="1044"/>
      <c r="E124" s="1044"/>
      <c r="F124" s="1045"/>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3"/>
      <c r="B125" s="1044"/>
      <c r="C125" s="1044"/>
      <c r="D125" s="1044"/>
      <c r="E125" s="1044"/>
      <c r="F125" s="1045"/>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3"/>
      <c r="B126" s="1044"/>
      <c r="C126" s="1044"/>
      <c r="D126" s="1044"/>
      <c r="E126" s="1044"/>
      <c r="F126" s="1045"/>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3"/>
      <c r="B127" s="1044"/>
      <c r="C127" s="1044"/>
      <c r="D127" s="1044"/>
      <c r="E127" s="1044"/>
      <c r="F127" s="1045"/>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3"/>
      <c r="B128" s="1044"/>
      <c r="C128" s="1044"/>
      <c r="D128" s="1044"/>
      <c r="E128" s="1044"/>
      <c r="F128" s="1045"/>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3"/>
      <c r="B129" s="1044"/>
      <c r="C129" s="1044"/>
      <c r="D129" s="1044"/>
      <c r="E129" s="1044"/>
      <c r="F129" s="1045"/>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3"/>
      <c r="B130" s="1044"/>
      <c r="C130" s="1044"/>
      <c r="D130" s="1044"/>
      <c r="E130" s="1044"/>
      <c r="F130" s="1045"/>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3"/>
      <c r="B131" s="1044"/>
      <c r="C131" s="1044"/>
      <c r="D131" s="1044"/>
      <c r="E131" s="1044"/>
      <c r="F131" s="1045"/>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3"/>
      <c r="B132" s="1044"/>
      <c r="C132" s="1044"/>
      <c r="D132" s="1044"/>
      <c r="E132" s="1044"/>
      <c r="F132" s="1045"/>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3"/>
      <c r="AY134">
        <f>COUNTA($G$136,$AC$136)</f>
        <v>0</v>
      </c>
    </row>
    <row r="135" spans="1:51"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76"/>
      <c r="Z136" s="377"/>
      <c r="AA136" s="377"/>
      <c r="AB136" s="805"/>
      <c r="AC136" s="670"/>
      <c r="AD136" s="671"/>
      <c r="AE136" s="671"/>
      <c r="AF136" s="671"/>
      <c r="AG136" s="672"/>
      <c r="AH136" s="664"/>
      <c r="AI136" s="665"/>
      <c r="AJ136" s="665"/>
      <c r="AK136" s="665"/>
      <c r="AL136" s="665"/>
      <c r="AM136" s="665"/>
      <c r="AN136" s="665"/>
      <c r="AO136" s="665"/>
      <c r="AP136" s="665"/>
      <c r="AQ136" s="665"/>
      <c r="AR136" s="665"/>
      <c r="AS136" s="665"/>
      <c r="AT136" s="666"/>
      <c r="AU136" s="376"/>
      <c r="AV136" s="377"/>
      <c r="AW136" s="377"/>
      <c r="AX136" s="378"/>
      <c r="AY136" s="34">
        <f t="shared" ref="AY136:AY146" si="10">$AY$134</f>
        <v>0</v>
      </c>
    </row>
    <row r="137" spans="1:51" ht="24.75" customHeight="1" x14ac:dyDescent="0.15">
      <c r="A137" s="1043"/>
      <c r="B137" s="1044"/>
      <c r="C137" s="1044"/>
      <c r="D137" s="1044"/>
      <c r="E137" s="1044"/>
      <c r="F137" s="1045"/>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3"/>
      <c r="B138" s="1044"/>
      <c r="C138" s="1044"/>
      <c r="D138" s="1044"/>
      <c r="E138" s="1044"/>
      <c r="F138" s="1045"/>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3"/>
      <c r="B139" s="1044"/>
      <c r="C139" s="1044"/>
      <c r="D139" s="1044"/>
      <c r="E139" s="1044"/>
      <c r="F139" s="1045"/>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3"/>
      <c r="B140" s="1044"/>
      <c r="C140" s="1044"/>
      <c r="D140" s="1044"/>
      <c r="E140" s="1044"/>
      <c r="F140" s="1045"/>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3"/>
      <c r="B141" s="1044"/>
      <c r="C141" s="1044"/>
      <c r="D141" s="1044"/>
      <c r="E141" s="1044"/>
      <c r="F141" s="1045"/>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3"/>
      <c r="B142" s="1044"/>
      <c r="C142" s="1044"/>
      <c r="D142" s="1044"/>
      <c r="E142" s="1044"/>
      <c r="F142" s="1045"/>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3"/>
      <c r="B143" s="1044"/>
      <c r="C143" s="1044"/>
      <c r="D143" s="1044"/>
      <c r="E143" s="1044"/>
      <c r="F143" s="1045"/>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3"/>
      <c r="B144" s="1044"/>
      <c r="C144" s="1044"/>
      <c r="D144" s="1044"/>
      <c r="E144" s="1044"/>
      <c r="F144" s="1045"/>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3"/>
      <c r="B145" s="1044"/>
      <c r="C145" s="1044"/>
      <c r="D145" s="1044"/>
      <c r="E145" s="1044"/>
      <c r="F145" s="1045"/>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3"/>
      <c r="AY147">
        <f>COUNTA($G$149,$AC$149)</f>
        <v>0</v>
      </c>
    </row>
    <row r="148" spans="1:51"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76"/>
      <c r="Z149" s="377"/>
      <c r="AA149" s="377"/>
      <c r="AB149" s="805"/>
      <c r="AC149" s="670"/>
      <c r="AD149" s="671"/>
      <c r="AE149" s="671"/>
      <c r="AF149" s="671"/>
      <c r="AG149" s="672"/>
      <c r="AH149" s="664"/>
      <c r="AI149" s="665"/>
      <c r="AJ149" s="665"/>
      <c r="AK149" s="665"/>
      <c r="AL149" s="665"/>
      <c r="AM149" s="665"/>
      <c r="AN149" s="665"/>
      <c r="AO149" s="665"/>
      <c r="AP149" s="665"/>
      <c r="AQ149" s="665"/>
      <c r="AR149" s="665"/>
      <c r="AS149" s="665"/>
      <c r="AT149" s="666"/>
      <c r="AU149" s="376"/>
      <c r="AV149" s="377"/>
      <c r="AW149" s="377"/>
      <c r="AX149" s="378"/>
      <c r="AY149" s="34">
        <f t="shared" ref="AY149:AY159" si="11">$AY$147</f>
        <v>0</v>
      </c>
    </row>
    <row r="150" spans="1:51" ht="24.75" customHeight="1" x14ac:dyDescent="0.15">
      <c r="A150" s="1043"/>
      <c r="B150" s="1044"/>
      <c r="C150" s="1044"/>
      <c r="D150" s="1044"/>
      <c r="E150" s="1044"/>
      <c r="F150" s="1045"/>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3"/>
      <c r="B151" s="1044"/>
      <c r="C151" s="1044"/>
      <c r="D151" s="1044"/>
      <c r="E151" s="1044"/>
      <c r="F151" s="1045"/>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3"/>
      <c r="B152" s="1044"/>
      <c r="C152" s="1044"/>
      <c r="D152" s="1044"/>
      <c r="E152" s="1044"/>
      <c r="F152" s="1045"/>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3"/>
      <c r="B153" s="1044"/>
      <c r="C153" s="1044"/>
      <c r="D153" s="1044"/>
      <c r="E153" s="1044"/>
      <c r="F153" s="1045"/>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3"/>
      <c r="B154" s="1044"/>
      <c r="C154" s="1044"/>
      <c r="D154" s="1044"/>
      <c r="E154" s="1044"/>
      <c r="F154" s="1045"/>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3"/>
      <c r="B155" s="1044"/>
      <c r="C155" s="1044"/>
      <c r="D155" s="1044"/>
      <c r="E155" s="1044"/>
      <c r="F155" s="1045"/>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3"/>
      <c r="B156" s="1044"/>
      <c r="C156" s="1044"/>
      <c r="D156" s="1044"/>
      <c r="E156" s="1044"/>
      <c r="F156" s="1045"/>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3"/>
      <c r="B157" s="1044"/>
      <c r="C157" s="1044"/>
      <c r="D157" s="1044"/>
      <c r="E157" s="1044"/>
      <c r="F157" s="1045"/>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3"/>
      <c r="B158" s="1044"/>
      <c r="C158" s="1044"/>
      <c r="D158" s="1044"/>
      <c r="E158" s="1044"/>
      <c r="F158" s="1045"/>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3"/>
      <c r="AY161">
        <f>COUNTA($G$163,$AC$163)</f>
        <v>0</v>
      </c>
    </row>
    <row r="162" spans="1:51"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76"/>
      <c r="Z163" s="377"/>
      <c r="AA163" s="377"/>
      <c r="AB163" s="805"/>
      <c r="AC163" s="670"/>
      <c r="AD163" s="671"/>
      <c r="AE163" s="671"/>
      <c r="AF163" s="671"/>
      <c r="AG163" s="672"/>
      <c r="AH163" s="664"/>
      <c r="AI163" s="665"/>
      <c r="AJ163" s="665"/>
      <c r="AK163" s="665"/>
      <c r="AL163" s="665"/>
      <c r="AM163" s="665"/>
      <c r="AN163" s="665"/>
      <c r="AO163" s="665"/>
      <c r="AP163" s="665"/>
      <c r="AQ163" s="665"/>
      <c r="AR163" s="665"/>
      <c r="AS163" s="665"/>
      <c r="AT163" s="666"/>
      <c r="AU163" s="376"/>
      <c r="AV163" s="377"/>
      <c r="AW163" s="377"/>
      <c r="AX163" s="378"/>
      <c r="AY163" s="34">
        <f t="shared" ref="AY163:AY173" si="12">$AY$161</f>
        <v>0</v>
      </c>
    </row>
    <row r="164" spans="1:51" ht="24.75" customHeight="1" x14ac:dyDescent="0.15">
      <c r="A164" s="1043"/>
      <c r="B164" s="1044"/>
      <c r="C164" s="1044"/>
      <c r="D164" s="1044"/>
      <c r="E164" s="1044"/>
      <c r="F164" s="1045"/>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3"/>
      <c r="B165" s="1044"/>
      <c r="C165" s="1044"/>
      <c r="D165" s="1044"/>
      <c r="E165" s="1044"/>
      <c r="F165" s="1045"/>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3"/>
      <c r="B166" s="1044"/>
      <c r="C166" s="1044"/>
      <c r="D166" s="1044"/>
      <c r="E166" s="1044"/>
      <c r="F166" s="1045"/>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3"/>
      <c r="B167" s="1044"/>
      <c r="C167" s="1044"/>
      <c r="D167" s="1044"/>
      <c r="E167" s="1044"/>
      <c r="F167" s="1045"/>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3"/>
      <c r="B168" s="1044"/>
      <c r="C168" s="1044"/>
      <c r="D168" s="1044"/>
      <c r="E168" s="1044"/>
      <c r="F168" s="1045"/>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3"/>
      <c r="B169" s="1044"/>
      <c r="C169" s="1044"/>
      <c r="D169" s="1044"/>
      <c r="E169" s="1044"/>
      <c r="F169" s="1045"/>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3"/>
      <c r="B170" s="1044"/>
      <c r="C170" s="1044"/>
      <c r="D170" s="1044"/>
      <c r="E170" s="1044"/>
      <c r="F170" s="1045"/>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3"/>
      <c r="B171" s="1044"/>
      <c r="C171" s="1044"/>
      <c r="D171" s="1044"/>
      <c r="E171" s="1044"/>
      <c r="F171" s="1045"/>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3"/>
      <c r="B172" s="1044"/>
      <c r="C172" s="1044"/>
      <c r="D172" s="1044"/>
      <c r="E172" s="1044"/>
      <c r="F172" s="1045"/>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3"/>
      <c r="AY174">
        <f>COUNTA($G$176,$AC$176)</f>
        <v>0</v>
      </c>
    </row>
    <row r="175" spans="1:51"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76"/>
      <c r="Z176" s="377"/>
      <c r="AA176" s="377"/>
      <c r="AB176" s="805"/>
      <c r="AC176" s="670"/>
      <c r="AD176" s="671"/>
      <c r="AE176" s="671"/>
      <c r="AF176" s="671"/>
      <c r="AG176" s="672"/>
      <c r="AH176" s="664"/>
      <c r="AI176" s="665"/>
      <c r="AJ176" s="665"/>
      <c r="AK176" s="665"/>
      <c r="AL176" s="665"/>
      <c r="AM176" s="665"/>
      <c r="AN176" s="665"/>
      <c r="AO176" s="665"/>
      <c r="AP176" s="665"/>
      <c r="AQ176" s="665"/>
      <c r="AR176" s="665"/>
      <c r="AS176" s="665"/>
      <c r="AT176" s="666"/>
      <c r="AU176" s="376"/>
      <c r="AV176" s="377"/>
      <c r="AW176" s="377"/>
      <c r="AX176" s="378"/>
      <c r="AY176" s="34">
        <f t="shared" ref="AY176:AY186" si="13">$AY$174</f>
        <v>0</v>
      </c>
    </row>
    <row r="177" spans="1:51" ht="24.75" customHeight="1" x14ac:dyDescent="0.15">
      <c r="A177" s="1043"/>
      <c r="B177" s="1044"/>
      <c r="C177" s="1044"/>
      <c r="D177" s="1044"/>
      <c r="E177" s="1044"/>
      <c r="F177" s="1045"/>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3"/>
      <c r="B178" s="1044"/>
      <c r="C178" s="1044"/>
      <c r="D178" s="1044"/>
      <c r="E178" s="1044"/>
      <c r="F178" s="1045"/>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3"/>
      <c r="B179" s="1044"/>
      <c r="C179" s="1044"/>
      <c r="D179" s="1044"/>
      <c r="E179" s="1044"/>
      <c r="F179" s="1045"/>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3"/>
      <c r="B180" s="1044"/>
      <c r="C180" s="1044"/>
      <c r="D180" s="1044"/>
      <c r="E180" s="1044"/>
      <c r="F180" s="1045"/>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3"/>
      <c r="B181" s="1044"/>
      <c r="C181" s="1044"/>
      <c r="D181" s="1044"/>
      <c r="E181" s="1044"/>
      <c r="F181" s="1045"/>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3"/>
      <c r="B182" s="1044"/>
      <c r="C182" s="1044"/>
      <c r="D182" s="1044"/>
      <c r="E182" s="1044"/>
      <c r="F182" s="1045"/>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3"/>
      <c r="B183" s="1044"/>
      <c r="C183" s="1044"/>
      <c r="D183" s="1044"/>
      <c r="E183" s="1044"/>
      <c r="F183" s="1045"/>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3"/>
      <c r="B184" s="1044"/>
      <c r="C184" s="1044"/>
      <c r="D184" s="1044"/>
      <c r="E184" s="1044"/>
      <c r="F184" s="1045"/>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3"/>
      <c r="B185" s="1044"/>
      <c r="C185" s="1044"/>
      <c r="D185" s="1044"/>
      <c r="E185" s="1044"/>
      <c r="F185" s="1045"/>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3"/>
      <c r="AY187">
        <f>COUNTA($G$189,$AC$189)</f>
        <v>0</v>
      </c>
    </row>
    <row r="188" spans="1:51"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76"/>
      <c r="Z189" s="377"/>
      <c r="AA189" s="377"/>
      <c r="AB189" s="805"/>
      <c r="AC189" s="670"/>
      <c r="AD189" s="671"/>
      <c r="AE189" s="671"/>
      <c r="AF189" s="671"/>
      <c r="AG189" s="672"/>
      <c r="AH189" s="664"/>
      <c r="AI189" s="665"/>
      <c r="AJ189" s="665"/>
      <c r="AK189" s="665"/>
      <c r="AL189" s="665"/>
      <c r="AM189" s="665"/>
      <c r="AN189" s="665"/>
      <c r="AO189" s="665"/>
      <c r="AP189" s="665"/>
      <c r="AQ189" s="665"/>
      <c r="AR189" s="665"/>
      <c r="AS189" s="665"/>
      <c r="AT189" s="666"/>
      <c r="AU189" s="376"/>
      <c r="AV189" s="377"/>
      <c r="AW189" s="377"/>
      <c r="AX189" s="378"/>
      <c r="AY189" s="34">
        <f t="shared" ref="AY189:AY199" si="14">$AY$187</f>
        <v>0</v>
      </c>
    </row>
    <row r="190" spans="1:51" ht="24.75" customHeight="1" x14ac:dyDescent="0.15">
      <c r="A190" s="1043"/>
      <c r="B190" s="1044"/>
      <c r="C190" s="1044"/>
      <c r="D190" s="1044"/>
      <c r="E190" s="1044"/>
      <c r="F190" s="1045"/>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3"/>
      <c r="B191" s="1044"/>
      <c r="C191" s="1044"/>
      <c r="D191" s="1044"/>
      <c r="E191" s="1044"/>
      <c r="F191" s="1045"/>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3"/>
      <c r="B192" s="1044"/>
      <c r="C192" s="1044"/>
      <c r="D192" s="1044"/>
      <c r="E192" s="1044"/>
      <c r="F192" s="1045"/>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3"/>
      <c r="B193" s="1044"/>
      <c r="C193" s="1044"/>
      <c r="D193" s="1044"/>
      <c r="E193" s="1044"/>
      <c r="F193" s="1045"/>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3"/>
      <c r="B194" s="1044"/>
      <c r="C194" s="1044"/>
      <c r="D194" s="1044"/>
      <c r="E194" s="1044"/>
      <c r="F194" s="1045"/>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3"/>
      <c r="B195" s="1044"/>
      <c r="C195" s="1044"/>
      <c r="D195" s="1044"/>
      <c r="E195" s="1044"/>
      <c r="F195" s="1045"/>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3"/>
      <c r="B196" s="1044"/>
      <c r="C196" s="1044"/>
      <c r="D196" s="1044"/>
      <c r="E196" s="1044"/>
      <c r="F196" s="1045"/>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3"/>
      <c r="B197" s="1044"/>
      <c r="C197" s="1044"/>
      <c r="D197" s="1044"/>
      <c r="E197" s="1044"/>
      <c r="F197" s="1045"/>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3"/>
      <c r="B198" s="1044"/>
      <c r="C198" s="1044"/>
      <c r="D198" s="1044"/>
      <c r="E198" s="1044"/>
      <c r="F198" s="1045"/>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3"/>
      <c r="AY200">
        <f>COUNTA($G$202,$AC$202)</f>
        <v>0</v>
      </c>
    </row>
    <row r="201" spans="1:51"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76"/>
      <c r="Z202" s="377"/>
      <c r="AA202" s="377"/>
      <c r="AB202" s="805"/>
      <c r="AC202" s="670"/>
      <c r="AD202" s="671"/>
      <c r="AE202" s="671"/>
      <c r="AF202" s="671"/>
      <c r="AG202" s="672"/>
      <c r="AH202" s="664"/>
      <c r="AI202" s="665"/>
      <c r="AJ202" s="665"/>
      <c r="AK202" s="665"/>
      <c r="AL202" s="665"/>
      <c r="AM202" s="665"/>
      <c r="AN202" s="665"/>
      <c r="AO202" s="665"/>
      <c r="AP202" s="665"/>
      <c r="AQ202" s="665"/>
      <c r="AR202" s="665"/>
      <c r="AS202" s="665"/>
      <c r="AT202" s="666"/>
      <c r="AU202" s="376"/>
      <c r="AV202" s="377"/>
      <c r="AW202" s="377"/>
      <c r="AX202" s="378"/>
      <c r="AY202" s="34">
        <f t="shared" ref="AY202:AY212" si="15">$AY$200</f>
        <v>0</v>
      </c>
    </row>
    <row r="203" spans="1:51" ht="24.75" customHeight="1" x14ac:dyDescent="0.15">
      <c r="A203" s="1043"/>
      <c r="B203" s="1044"/>
      <c r="C203" s="1044"/>
      <c r="D203" s="1044"/>
      <c r="E203" s="1044"/>
      <c r="F203" s="1045"/>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3"/>
      <c r="B204" s="1044"/>
      <c r="C204" s="1044"/>
      <c r="D204" s="1044"/>
      <c r="E204" s="1044"/>
      <c r="F204" s="1045"/>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3"/>
      <c r="B205" s="1044"/>
      <c r="C205" s="1044"/>
      <c r="D205" s="1044"/>
      <c r="E205" s="1044"/>
      <c r="F205" s="1045"/>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3"/>
      <c r="B206" s="1044"/>
      <c r="C206" s="1044"/>
      <c r="D206" s="1044"/>
      <c r="E206" s="1044"/>
      <c r="F206" s="1045"/>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3"/>
      <c r="B207" s="1044"/>
      <c r="C207" s="1044"/>
      <c r="D207" s="1044"/>
      <c r="E207" s="1044"/>
      <c r="F207" s="1045"/>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3"/>
      <c r="B208" s="1044"/>
      <c r="C208" s="1044"/>
      <c r="D208" s="1044"/>
      <c r="E208" s="1044"/>
      <c r="F208" s="1045"/>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3"/>
      <c r="B209" s="1044"/>
      <c r="C209" s="1044"/>
      <c r="D209" s="1044"/>
      <c r="E209" s="1044"/>
      <c r="F209" s="1045"/>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3"/>
      <c r="B210" s="1044"/>
      <c r="C210" s="1044"/>
      <c r="D210" s="1044"/>
      <c r="E210" s="1044"/>
      <c r="F210" s="1045"/>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3"/>
      <c r="B211" s="1044"/>
      <c r="C211" s="1044"/>
      <c r="D211" s="1044"/>
      <c r="E211" s="1044"/>
      <c r="F211" s="1045"/>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3"/>
      <c r="AY214">
        <f>COUNTA($G$216,$AC$216)</f>
        <v>0</v>
      </c>
    </row>
    <row r="215" spans="1:51"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76"/>
      <c r="Z216" s="377"/>
      <c r="AA216" s="377"/>
      <c r="AB216" s="805"/>
      <c r="AC216" s="670"/>
      <c r="AD216" s="671"/>
      <c r="AE216" s="671"/>
      <c r="AF216" s="671"/>
      <c r="AG216" s="672"/>
      <c r="AH216" s="664"/>
      <c r="AI216" s="665"/>
      <c r="AJ216" s="665"/>
      <c r="AK216" s="665"/>
      <c r="AL216" s="665"/>
      <c r="AM216" s="665"/>
      <c r="AN216" s="665"/>
      <c r="AO216" s="665"/>
      <c r="AP216" s="665"/>
      <c r="AQ216" s="665"/>
      <c r="AR216" s="665"/>
      <c r="AS216" s="665"/>
      <c r="AT216" s="666"/>
      <c r="AU216" s="376"/>
      <c r="AV216" s="377"/>
      <c r="AW216" s="377"/>
      <c r="AX216" s="378"/>
      <c r="AY216" s="34">
        <f t="shared" ref="AY216:AY226" si="16">$AY$214</f>
        <v>0</v>
      </c>
    </row>
    <row r="217" spans="1:51" ht="24.75" customHeight="1" x14ac:dyDescent="0.15">
      <c r="A217" s="1043"/>
      <c r="B217" s="1044"/>
      <c r="C217" s="1044"/>
      <c r="D217" s="1044"/>
      <c r="E217" s="1044"/>
      <c r="F217" s="1045"/>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3"/>
      <c r="B218" s="1044"/>
      <c r="C218" s="1044"/>
      <c r="D218" s="1044"/>
      <c r="E218" s="1044"/>
      <c r="F218" s="1045"/>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3"/>
      <c r="B219" s="1044"/>
      <c r="C219" s="1044"/>
      <c r="D219" s="1044"/>
      <c r="E219" s="1044"/>
      <c r="F219" s="1045"/>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3"/>
      <c r="B220" s="1044"/>
      <c r="C220" s="1044"/>
      <c r="D220" s="1044"/>
      <c r="E220" s="1044"/>
      <c r="F220" s="1045"/>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3"/>
      <c r="B221" s="1044"/>
      <c r="C221" s="1044"/>
      <c r="D221" s="1044"/>
      <c r="E221" s="1044"/>
      <c r="F221" s="1045"/>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3"/>
      <c r="B222" s="1044"/>
      <c r="C222" s="1044"/>
      <c r="D222" s="1044"/>
      <c r="E222" s="1044"/>
      <c r="F222" s="1045"/>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3"/>
      <c r="B223" s="1044"/>
      <c r="C223" s="1044"/>
      <c r="D223" s="1044"/>
      <c r="E223" s="1044"/>
      <c r="F223" s="1045"/>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3"/>
      <c r="B224" s="1044"/>
      <c r="C224" s="1044"/>
      <c r="D224" s="1044"/>
      <c r="E224" s="1044"/>
      <c r="F224" s="1045"/>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3"/>
      <c r="B225" s="1044"/>
      <c r="C225" s="1044"/>
      <c r="D225" s="1044"/>
      <c r="E225" s="1044"/>
      <c r="F225" s="1045"/>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3"/>
      <c r="AY227">
        <f>COUNTA($G$229,$AC$229)</f>
        <v>0</v>
      </c>
    </row>
    <row r="228" spans="1:51"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76"/>
      <c r="Z229" s="377"/>
      <c r="AA229" s="377"/>
      <c r="AB229" s="805"/>
      <c r="AC229" s="670"/>
      <c r="AD229" s="671"/>
      <c r="AE229" s="671"/>
      <c r="AF229" s="671"/>
      <c r="AG229" s="672"/>
      <c r="AH229" s="664"/>
      <c r="AI229" s="665"/>
      <c r="AJ229" s="665"/>
      <c r="AK229" s="665"/>
      <c r="AL229" s="665"/>
      <c r="AM229" s="665"/>
      <c r="AN229" s="665"/>
      <c r="AO229" s="665"/>
      <c r="AP229" s="665"/>
      <c r="AQ229" s="665"/>
      <c r="AR229" s="665"/>
      <c r="AS229" s="665"/>
      <c r="AT229" s="666"/>
      <c r="AU229" s="376"/>
      <c r="AV229" s="377"/>
      <c r="AW229" s="377"/>
      <c r="AX229" s="378"/>
      <c r="AY229" s="34">
        <f t="shared" ref="AY229:AY239" si="17">$AY$227</f>
        <v>0</v>
      </c>
    </row>
    <row r="230" spans="1:51" ht="24.75" customHeight="1" x14ac:dyDescent="0.15">
      <c r="A230" s="1043"/>
      <c r="B230" s="1044"/>
      <c r="C230" s="1044"/>
      <c r="D230" s="1044"/>
      <c r="E230" s="1044"/>
      <c r="F230" s="1045"/>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3"/>
      <c r="B231" s="1044"/>
      <c r="C231" s="1044"/>
      <c r="D231" s="1044"/>
      <c r="E231" s="1044"/>
      <c r="F231" s="1045"/>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3"/>
      <c r="B232" s="1044"/>
      <c r="C232" s="1044"/>
      <c r="D232" s="1044"/>
      <c r="E232" s="1044"/>
      <c r="F232" s="1045"/>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3"/>
      <c r="B233" s="1044"/>
      <c r="C233" s="1044"/>
      <c r="D233" s="1044"/>
      <c r="E233" s="1044"/>
      <c r="F233" s="1045"/>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3"/>
      <c r="B234" s="1044"/>
      <c r="C234" s="1044"/>
      <c r="D234" s="1044"/>
      <c r="E234" s="1044"/>
      <c r="F234" s="1045"/>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3"/>
      <c r="B235" s="1044"/>
      <c r="C235" s="1044"/>
      <c r="D235" s="1044"/>
      <c r="E235" s="1044"/>
      <c r="F235" s="1045"/>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3"/>
      <c r="B236" s="1044"/>
      <c r="C236" s="1044"/>
      <c r="D236" s="1044"/>
      <c r="E236" s="1044"/>
      <c r="F236" s="1045"/>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3"/>
      <c r="B237" s="1044"/>
      <c r="C237" s="1044"/>
      <c r="D237" s="1044"/>
      <c r="E237" s="1044"/>
      <c r="F237" s="1045"/>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3"/>
      <c r="B238" s="1044"/>
      <c r="C238" s="1044"/>
      <c r="D238" s="1044"/>
      <c r="E238" s="1044"/>
      <c r="F238" s="1045"/>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3"/>
      <c r="AY240">
        <f>COUNTA($G$242,$AC$242)</f>
        <v>0</v>
      </c>
    </row>
    <row r="241" spans="1:51"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76"/>
      <c r="Z242" s="377"/>
      <c r="AA242" s="377"/>
      <c r="AB242" s="805"/>
      <c r="AC242" s="670"/>
      <c r="AD242" s="671"/>
      <c r="AE242" s="671"/>
      <c r="AF242" s="671"/>
      <c r="AG242" s="672"/>
      <c r="AH242" s="664"/>
      <c r="AI242" s="665"/>
      <c r="AJ242" s="665"/>
      <c r="AK242" s="665"/>
      <c r="AL242" s="665"/>
      <c r="AM242" s="665"/>
      <c r="AN242" s="665"/>
      <c r="AO242" s="665"/>
      <c r="AP242" s="665"/>
      <c r="AQ242" s="665"/>
      <c r="AR242" s="665"/>
      <c r="AS242" s="665"/>
      <c r="AT242" s="666"/>
      <c r="AU242" s="376"/>
      <c r="AV242" s="377"/>
      <c r="AW242" s="377"/>
      <c r="AX242" s="378"/>
      <c r="AY242" s="34">
        <f t="shared" ref="AY242:AY252" si="18">$AY$240</f>
        <v>0</v>
      </c>
    </row>
    <row r="243" spans="1:51" ht="24.75" customHeight="1" x14ac:dyDescent="0.15">
      <c r="A243" s="1043"/>
      <c r="B243" s="1044"/>
      <c r="C243" s="1044"/>
      <c r="D243" s="1044"/>
      <c r="E243" s="1044"/>
      <c r="F243" s="1045"/>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3"/>
      <c r="B244" s="1044"/>
      <c r="C244" s="1044"/>
      <c r="D244" s="1044"/>
      <c r="E244" s="1044"/>
      <c r="F244" s="1045"/>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3"/>
      <c r="B245" s="1044"/>
      <c r="C245" s="1044"/>
      <c r="D245" s="1044"/>
      <c r="E245" s="1044"/>
      <c r="F245" s="1045"/>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3"/>
      <c r="B246" s="1044"/>
      <c r="C246" s="1044"/>
      <c r="D246" s="1044"/>
      <c r="E246" s="1044"/>
      <c r="F246" s="1045"/>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3"/>
      <c r="B247" s="1044"/>
      <c r="C247" s="1044"/>
      <c r="D247" s="1044"/>
      <c r="E247" s="1044"/>
      <c r="F247" s="1045"/>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3"/>
      <c r="B248" s="1044"/>
      <c r="C248" s="1044"/>
      <c r="D248" s="1044"/>
      <c r="E248" s="1044"/>
      <c r="F248" s="1045"/>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3"/>
      <c r="B249" s="1044"/>
      <c r="C249" s="1044"/>
      <c r="D249" s="1044"/>
      <c r="E249" s="1044"/>
      <c r="F249" s="1045"/>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3"/>
      <c r="B250" s="1044"/>
      <c r="C250" s="1044"/>
      <c r="D250" s="1044"/>
      <c r="E250" s="1044"/>
      <c r="F250" s="1045"/>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3"/>
      <c r="B251" s="1044"/>
      <c r="C251" s="1044"/>
      <c r="D251" s="1044"/>
      <c r="E251" s="1044"/>
      <c r="F251" s="1045"/>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3"/>
      <c r="AY253">
        <f>COUNTA($G$255,$AC$255)</f>
        <v>0</v>
      </c>
    </row>
    <row r="254" spans="1:51"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76"/>
      <c r="Z255" s="377"/>
      <c r="AA255" s="377"/>
      <c r="AB255" s="805"/>
      <c r="AC255" s="670"/>
      <c r="AD255" s="671"/>
      <c r="AE255" s="671"/>
      <c r="AF255" s="671"/>
      <c r="AG255" s="672"/>
      <c r="AH255" s="664"/>
      <c r="AI255" s="665"/>
      <c r="AJ255" s="665"/>
      <c r="AK255" s="665"/>
      <c r="AL255" s="665"/>
      <c r="AM255" s="665"/>
      <c r="AN255" s="665"/>
      <c r="AO255" s="665"/>
      <c r="AP255" s="665"/>
      <c r="AQ255" s="665"/>
      <c r="AR255" s="665"/>
      <c r="AS255" s="665"/>
      <c r="AT255" s="666"/>
      <c r="AU255" s="376"/>
      <c r="AV255" s="377"/>
      <c r="AW255" s="377"/>
      <c r="AX255" s="378"/>
      <c r="AY255" s="34">
        <f t="shared" ref="AY255:AY265" si="19">$AY$253</f>
        <v>0</v>
      </c>
    </row>
    <row r="256" spans="1:51" ht="24.75" customHeight="1" x14ac:dyDescent="0.15">
      <c r="A256" s="1043"/>
      <c r="B256" s="1044"/>
      <c r="C256" s="1044"/>
      <c r="D256" s="1044"/>
      <c r="E256" s="1044"/>
      <c r="F256" s="1045"/>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3"/>
      <c r="B257" s="1044"/>
      <c r="C257" s="1044"/>
      <c r="D257" s="1044"/>
      <c r="E257" s="1044"/>
      <c r="F257" s="1045"/>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3"/>
      <c r="B258" s="1044"/>
      <c r="C258" s="1044"/>
      <c r="D258" s="1044"/>
      <c r="E258" s="1044"/>
      <c r="F258" s="1045"/>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3"/>
      <c r="B259" s="1044"/>
      <c r="C259" s="1044"/>
      <c r="D259" s="1044"/>
      <c r="E259" s="1044"/>
      <c r="F259" s="1045"/>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3"/>
      <c r="B260" s="1044"/>
      <c r="C260" s="1044"/>
      <c r="D260" s="1044"/>
      <c r="E260" s="1044"/>
      <c r="F260" s="1045"/>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3"/>
      <c r="B261" s="1044"/>
      <c r="C261" s="1044"/>
      <c r="D261" s="1044"/>
      <c r="E261" s="1044"/>
      <c r="F261" s="1045"/>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3"/>
      <c r="B262" s="1044"/>
      <c r="C262" s="1044"/>
      <c r="D262" s="1044"/>
      <c r="E262" s="1044"/>
      <c r="F262" s="1045"/>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3"/>
      <c r="B263" s="1044"/>
      <c r="C263" s="1044"/>
      <c r="D263" s="1044"/>
      <c r="E263" s="1044"/>
      <c r="F263" s="1045"/>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3"/>
      <c r="B264" s="1044"/>
      <c r="C264" s="1044"/>
      <c r="D264" s="1044"/>
      <c r="E264" s="1044"/>
      <c r="F264" s="1045"/>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152" t="s">
        <v>297</v>
      </c>
      <c r="K3" s="355"/>
      <c r="L3" s="355"/>
      <c r="M3" s="355"/>
      <c r="N3" s="355"/>
      <c r="O3" s="355"/>
      <c r="P3" s="244" t="s">
        <v>27</v>
      </c>
      <c r="Q3" s="244"/>
      <c r="R3" s="244"/>
      <c r="S3" s="244"/>
      <c r="T3" s="244"/>
      <c r="U3" s="244"/>
      <c r="V3" s="244"/>
      <c r="W3" s="244"/>
      <c r="X3" s="244"/>
      <c r="Y3" s="356" t="s">
        <v>353</v>
      </c>
      <c r="Z3" s="357"/>
      <c r="AA3" s="357"/>
      <c r="AB3" s="357"/>
      <c r="AC3" s="152" t="s">
        <v>338</v>
      </c>
      <c r="AD3" s="152"/>
      <c r="AE3" s="152"/>
      <c r="AF3" s="152"/>
      <c r="AG3" s="152"/>
      <c r="AH3" s="356" t="s">
        <v>258</v>
      </c>
      <c r="AI3" s="354"/>
      <c r="AJ3" s="354"/>
      <c r="AK3" s="354"/>
      <c r="AL3" s="354" t="s">
        <v>21</v>
      </c>
      <c r="AM3" s="354"/>
      <c r="AN3" s="354"/>
      <c r="AO3" s="358"/>
      <c r="AP3" s="359" t="s">
        <v>298</v>
      </c>
      <c r="AQ3" s="359"/>
      <c r="AR3" s="359"/>
      <c r="AS3" s="359"/>
      <c r="AT3" s="359"/>
      <c r="AU3" s="359"/>
      <c r="AV3" s="359"/>
      <c r="AW3" s="359"/>
      <c r="AX3" s="359"/>
      <c r="AY3">
        <f>$AY$2</f>
        <v>0</v>
      </c>
    </row>
    <row r="4" spans="1:51" ht="26.25" customHeight="1" x14ac:dyDescent="0.15">
      <c r="A4" s="1054">
        <v>1</v>
      </c>
      <c r="B4" s="1054">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1055"/>
      <c r="AD4" s="1055"/>
      <c r="AE4" s="1055"/>
      <c r="AF4" s="1055"/>
      <c r="AG4" s="1055"/>
      <c r="AH4" s="346"/>
      <c r="AI4" s="347"/>
      <c r="AJ4" s="347"/>
      <c r="AK4" s="347"/>
      <c r="AL4" s="348"/>
      <c r="AM4" s="349"/>
      <c r="AN4" s="349"/>
      <c r="AO4" s="350"/>
      <c r="AP4" s="351"/>
      <c r="AQ4" s="351"/>
      <c r="AR4" s="351"/>
      <c r="AS4" s="351"/>
      <c r="AT4" s="351"/>
      <c r="AU4" s="351"/>
      <c r="AV4" s="351"/>
      <c r="AW4" s="351"/>
      <c r="AX4" s="351"/>
      <c r="AY4">
        <f>$AY$2</f>
        <v>0</v>
      </c>
    </row>
    <row r="5" spans="1:51" ht="26.25" customHeight="1" x14ac:dyDescent="0.15">
      <c r="A5" s="1054">
        <v>2</v>
      </c>
      <c r="B5" s="1054">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1055"/>
      <c r="AD5" s="1055"/>
      <c r="AE5" s="1055"/>
      <c r="AF5" s="1055"/>
      <c r="AG5" s="1055"/>
      <c r="AH5" s="346"/>
      <c r="AI5" s="347"/>
      <c r="AJ5" s="347"/>
      <c r="AK5" s="347"/>
      <c r="AL5" s="348"/>
      <c r="AM5" s="349"/>
      <c r="AN5" s="349"/>
      <c r="AO5" s="350"/>
      <c r="AP5" s="351"/>
      <c r="AQ5" s="351"/>
      <c r="AR5" s="351"/>
      <c r="AS5" s="351"/>
      <c r="AT5" s="351"/>
      <c r="AU5" s="351"/>
      <c r="AV5" s="351"/>
      <c r="AW5" s="351"/>
      <c r="AX5" s="351"/>
      <c r="AY5">
        <f>COUNTA($C$5)</f>
        <v>0</v>
      </c>
    </row>
    <row r="6" spans="1:51" ht="26.25" customHeight="1" x14ac:dyDescent="0.15">
      <c r="A6" s="1054">
        <v>3</v>
      </c>
      <c r="B6" s="1054">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1055"/>
      <c r="AD6" s="1055"/>
      <c r="AE6" s="1055"/>
      <c r="AF6" s="1055"/>
      <c r="AG6" s="1055"/>
      <c r="AH6" s="346"/>
      <c r="AI6" s="347"/>
      <c r="AJ6" s="347"/>
      <c r="AK6" s="347"/>
      <c r="AL6" s="348"/>
      <c r="AM6" s="349"/>
      <c r="AN6" s="349"/>
      <c r="AO6" s="350"/>
      <c r="AP6" s="351"/>
      <c r="AQ6" s="351"/>
      <c r="AR6" s="351"/>
      <c r="AS6" s="351"/>
      <c r="AT6" s="351"/>
      <c r="AU6" s="351"/>
      <c r="AV6" s="351"/>
      <c r="AW6" s="351"/>
      <c r="AX6" s="351"/>
      <c r="AY6">
        <f>COUNTA($C$6)</f>
        <v>0</v>
      </c>
    </row>
    <row r="7" spans="1:51" ht="26.25" customHeight="1" x14ac:dyDescent="0.15">
      <c r="A7" s="1054">
        <v>4</v>
      </c>
      <c r="B7" s="1054">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1055"/>
      <c r="AD7" s="1055"/>
      <c r="AE7" s="1055"/>
      <c r="AF7" s="1055"/>
      <c r="AG7" s="1055"/>
      <c r="AH7" s="346"/>
      <c r="AI7" s="347"/>
      <c r="AJ7" s="347"/>
      <c r="AK7" s="347"/>
      <c r="AL7" s="348"/>
      <c r="AM7" s="349"/>
      <c r="AN7" s="349"/>
      <c r="AO7" s="350"/>
      <c r="AP7" s="351"/>
      <c r="AQ7" s="351"/>
      <c r="AR7" s="351"/>
      <c r="AS7" s="351"/>
      <c r="AT7" s="351"/>
      <c r="AU7" s="351"/>
      <c r="AV7" s="351"/>
      <c r="AW7" s="351"/>
      <c r="AX7" s="351"/>
      <c r="AY7">
        <f>COUNTA($C$7)</f>
        <v>0</v>
      </c>
    </row>
    <row r="8" spans="1:51" ht="26.25" customHeight="1" x14ac:dyDescent="0.15">
      <c r="A8" s="1054">
        <v>5</v>
      </c>
      <c r="B8" s="1054">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1055"/>
      <c r="AD8" s="1055"/>
      <c r="AE8" s="1055"/>
      <c r="AF8" s="1055"/>
      <c r="AG8" s="1055"/>
      <c r="AH8" s="346"/>
      <c r="AI8" s="347"/>
      <c r="AJ8" s="347"/>
      <c r="AK8" s="347"/>
      <c r="AL8" s="348"/>
      <c r="AM8" s="349"/>
      <c r="AN8" s="349"/>
      <c r="AO8" s="350"/>
      <c r="AP8" s="351"/>
      <c r="AQ8" s="351"/>
      <c r="AR8" s="351"/>
      <c r="AS8" s="351"/>
      <c r="AT8" s="351"/>
      <c r="AU8" s="351"/>
      <c r="AV8" s="351"/>
      <c r="AW8" s="351"/>
      <c r="AX8" s="351"/>
      <c r="AY8">
        <f>COUNTA($C$8)</f>
        <v>0</v>
      </c>
    </row>
    <row r="9" spans="1:51" ht="26.25" customHeight="1" x14ac:dyDescent="0.15">
      <c r="A9" s="1054">
        <v>6</v>
      </c>
      <c r="B9" s="1054">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1055"/>
      <c r="AD9" s="1055"/>
      <c r="AE9" s="1055"/>
      <c r="AF9" s="1055"/>
      <c r="AG9" s="1055"/>
      <c r="AH9" s="346"/>
      <c r="AI9" s="347"/>
      <c r="AJ9" s="347"/>
      <c r="AK9" s="347"/>
      <c r="AL9" s="348"/>
      <c r="AM9" s="349"/>
      <c r="AN9" s="349"/>
      <c r="AO9" s="350"/>
      <c r="AP9" s="351"/>
      <c r="AQ9" s="351"/>
      <c r="AR9" s="351"/>
      <c r="AS9" s="351"/>
      <c r="AT9" s="351"/>
      <c r="AU9" s="351"/>
      <c r="AV9" s="351"/>
      <c r="AW9" s="351"/>
      <c r="AX9" s="351"/>
      <c r="AY9">
        <f>COUNTA($C$9)</f>
        <v>0</v>
      </c>
    </row>
    <row r="10" spans="1:51" ht="26.25" customHeight="1" x14ac:dyDescent="0.15">
      <c r="A10" s="1054">
        <v>7</v>
      </c>
      <c r="B10" s="1054">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1055"/>
      <c r="AD10" s="1055"/>
      <c r="AE10" s="1055"/>
      <c r="AF10" s="1055"/>
      <c r="AG10" s="1055"/>
      <c r="AH10" s="346"/>
      <c r="AI10" s="347"/>
      <c r="AJ10" s="347"/>
      <c r="AK10" s="347"/>
      <c r="AL10" s="348"/>
      <c r="AM10" s="349"/>
      <c r="AN10" s="349"/>
      <c r="AO10" s="350"/>
      <c r="AP10" s="351"/>
      <c r="AQ10" s="351"/>
      <c r="AR10" s="351"/>
      <c r="AS10" s="351"/>
      <c r="AT10" s="351"/>
      <c r="AU10" s="351"/>
      <c r="AV10" s="351"/>
      <c r="AW10" s="351"/>
      <c r="AX10" s="351"/>
      <c r="AY10">
        <f>COUNTA($C$10)</f>
        <v>0</v>
      </c>
    </row>
    <row r="11" spans="1:51" ht="26.25" customHeight="1" x14ac:dyDescent="0.15">
      <c r="A11" s="1054">
        <v>8</v>
      </c>
      <c r="B11" s="1054">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1055"/>
      <c r="AD11" s="1055"/>
      <c r="AE11" s="1055"/>
      <c r="AF11" s="1055"/>
      <c r="AG11" s="1055"/>
      <c r="AH11" s="346"/>
      <c r="AI11" s="347"/>
      <c r="AJ11" s="347"/>
      <c r="AK11" s="347"/>
      <c r="AL11" s="348"/>
      <c r="AM11" s="349"/>
      <c r="AN11" s="349"/>
      <c r="AO11" s="350"/>
      <c r="AP11" s="351"/>
      <c r="AQ11" s="351"/>
      <c r="AR11" s="351"/>
      <c r="AS11" s="351"/>
      <c r="AT11" s="351"/>
      <c r="AU11" s="351"/>
      <c r="AV11" s="351"/>
      <c r="AW11" s="351"/>
      <c r="AX11" s="351"/>
      <c r="AY11">
        <f>COUNTA($C$11)</f>
        <v>0</v>
      </c>
    </row>
    <row r="12" spans="1:51" ht="26.25" customHeight="1" x14ac:dyDescent="0.15">
      <c r="A12" s="1054">
        <v>9</v>
      </c>
      <c r="B12" s="1054">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1055"/>
      <c r="AD12" s="1055"/>
      <c r="AE12" s="1055"/>
      <c r="AF12" s="1055"/>
      <c r="AG12" s="1055"/>
      <c r="AH12" s="346"/>
      <c r="AI12" s="347"/>
      <c r="AJ12" s="347"/>
      <c r="AK12" s="347"/>
      <c r="AL12" s="348"/>
      <c r="AM12" s="349"/>
      <c r="AN12" s="349"/>
      <c r="AO12" s="350"/>
      <c r="AP12" s="351"/>
      <c r="AQ12" s="351"/>
      <c r="AR12" s="351"/>
      <c r="AS12" s="351"/>
      <c r="AT12" s="351"/>
      <c r="AU12" s="351"/>
      <c r="AV12" s="351"/>
      <c r="AW12" s="351"/>
      <c r="AX12" s="351"/>
      <c r="AY12">
        <f>COUNTA($C$12)</f>
        <v>0</v>
      </c>
    </row>
    <row r="13" spans="1:51" ht="26.25" customHeight="1" x14ac:dyDescent="0.15">
      <c r="A13" s="1054">
        <v>10</v>
      </c>
      <c r="B13" s="1054">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1055"/>
      <c r="AD13" s="1055"/>
      <c r="AE13" s="1055"/>
      <c r="AF13" s="1055"/>
      <c r="AG13" s="1055"/>
      <c r="AH13" s="346"/>
      <c r="AI13" s="347"/>
      <c r="AJ13" s="347"/>
      <c r="AK13" s="347"/>
      <c r="AL13" s="348"/>
      <c r="AM13" s="349"/>
      <c r="AN13" s="349"/>
      <c r="AO13" s="350"/>
      <c r="AP13" s="351"/>
      <c r="AQ13" s="351"/>
      <c r="AR13" s="351"/>
      <c r="AS13" s="351"/>
      <c r="AT13" s="351"/>
      <c r="AU13" s="351"/>
      <c r="AV13" s="351"/>
      <c r="AW13" s="351"/>
      <c r="AX13" s="351"/>
      <c r="AY13">
        <f>COUNTA($C$13)</f>
        <v>0</v>
      </c>
    </row>
    <row r="14" spans="1:51" ht="26.25" customHeight="1" x14ac:dyDescent="0.15">
      <c r="A14" s="1054">
        <v>11</v>
      </c>
      <c r="B14" s="1054">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1055"/>
      <c r="AD14" s="1055"/>
      <c r="AE14" s="1055"/>
      <c r="AF14" s="1055"/>
      <c r="AG14" s="1055"/>
      <c r="AH14" s="346"/>
      <c r="AI14" s="347"/>
      <c r="AJ14" s="347"/>
      <c r="AK14" s="347"/>
      <c r="AL14" s="348"/>
      <c r="AM14" s="349"/>
      <c r="AN14" s="349"/>
      <c r="AO14" s="350"/>
      <c r="AP14" s="351"/>
      <c r="AQ14" s="351"/>
      <c r="AR14" s="351"/>
      <c r="AS14" s="351"/>
      <c r="AT14" s="351"/>
      <c r="AU14" s="351"/>
      <c r="AV14" s="351"/>
      <c r="AW14" s="351"/>
      <c r="AX14" s="351"/>
      <c r="AY14">
        <f>COUNTA($C$14)</f>
        <v>0</v>
      </c>
    </row>
    <row r="15" spans="1:51" ht="26.25" customHeight="1" x14ac:dyDescent="0.15">
      <c r="A15" s="1054">
        <v>12</v>
      </c>
      <c r="B15" s="1054">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1055"/>
      <c r="AD15" s="1055"/>
      <c r="AE15" s="1055"/>
      <c r="AF15" s="1055"/>
      <c r="AG15" s="1055"/>
      <c r="AH15" s="346"/>
      <c r="AI15" s="347"/>
      <c r="AJ15" s="347"/>
      <c r="AK15" s="347"/>
      <c r="AL15" s="348"/>
      <c r="AM15" s="349"/>
      <c r="AN15" s="349"/>
      <c r="AO15" s="350"/>
      <c r="AP15" s="351"/>
      <c r="AQ15" s="351"/>
      <c r="AR15" s="351"/>
      <c r="AS15" s="351"/>
      <c r="AT15" s="351"/>
      <c r="AU15" s="351"/>
      <c r="AV15" s="351"/>
      <c r="AW15" s="351"/>
      <c r="AX15" s="351"/>
      <c r="AY15">
        <f>COUNTA($C$15)</f>
        <v>0</v>
      </c>
    </row>
    <row r="16" spans="1:51" ht="26.25" customHeight="1" x14ac:dyDescent="0.15">
      <c r="A16" s="1054">
        <v>13</v>
      </c>
      <c r="B16" s="1054">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1055"/>
      <c r="AD16" s="1055"/>
      <c r="AE16" s="1055"/>
      <c r="AF16" s="1055"/>
      <c r="AG16" s="1055"/>
      <c r="AH16" s="346"/>
      <c r="AI16" s="347"/>
      <c r="AJ16" s="347"/>
      <c r="AK16" s="347"/>
      <c r="AL16" s="348"/>
      <c r="AM16" s="349"/>
      <c r="AN16" s="349"/>
      <c r="AO16" s="350"/>
      <c r="AP16" s="351"/>
      <c r="AQ16" s="351"/>
      <c r="AR16" s="351"/>
      <c r="AS16" s="351"/>
      <c r="AT16" s="351"/>
      <c r="AU16" s="351"/>
      <c r="AV16" s="351"/>
      <c r="AW16" s="351"/>
      <c r="AX16" s="351"/>
      <c r="AY16">
        <f>COUNTA($C$16)</f>
        <v>0</v>
      </c>
    </row>
    <row r="17" spans="1:51" ht="26.25" customHeight="1" x14ac:dyDescent="0.15">
      <c r="A17" s="1054">
        <v>14</v>
      </c>
      <c r="B17" s="1054">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1055"/>
      <c r="AD17" s="1055"/>
      <c r="AE17" s="1055"/>
      <c r="AF17" s="1055"/>
      <c r="AG17" s="1055"/>
      <c r="AH17" s="346"/>
      <c r="AI17" s="347"/>
      <c r="AJ17" s="347"/>
      <c r="AK17" s="347"/>
      <c r="AL17" s="348"/>
      <c r="AM17" s="349"/>
      <c r="AN17" s="349"/>
      <c r="AO17" s="350"/>
      <c r="AP17" s="351"/>
      <c r="AQ17" s="351"/>
      <c r="AR17" s="351"/>
      <c r="AS17" s="351"/>
      <c r="AT17" s="351"/>
      <c r="AU17" s="351"/>
      <c r="AV17" s="351"/>
      <c r="AW17" s="351"/>
      <c r="AX17" s="351"/>
      <c r="AY17">
        <f>COUNTA($C$17)</f>
        <v>0</v>
      </c>
    </row>
    <row r="18" spans="1:51" ht="26.25" customHeight="1" x14ac:dyDescent="0.15">
      <c r="A18" s="1054">
        <v>15</v>
      </c>
      <c r="B18" s="1054">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1055"/>
      <c r="AD18" s="1055"/>
      <c r="AE18" s="1055"/>
      <c r="AF18" s="1055"/>
      <c r="AG18" s="1055"/>
      <c r="AH18" s="346"/>
      <c r="AI18" s="347"/>
      <c r="AJ18" s="347"/>
      <c r="AK18" s="347"/>
      <c r="AL18" s="348"/>
      <c r="AM18" s="349"/>
      <c r="AN18" s="349"/>
      <c r="AO18" s="350"/>
      <c r="AP18" s="351"/>
      <c r="AQ18" s="351"/>
      <c r="AR18" s="351"/>
      <c r="AS18" s="351"/>
      <c r="AT18" s="351"/>
      <c r="AU18" s="351"/>
      <c r="AV18" s="351"/>
      <c r="AW18" s="351"/>
      <c r="AX18" s="351"/>
      <c r="AY18">
        <f>COUNTA($C$18)</f>
        <v>0</v>
      </c>
    </row>
    <row r="19" spans="1:51" ht="26.25" customHeight="1" x14ac:dyDescent="0.15">
      <c r="A19" s="1054">
        <v>16</v>
      </c>
      <c r="B19" s="1054">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1055"/>
      <c r="AD19" s="1055"/>
      <c r="AE19" s="1055"/>
      <c r="AF19" s="1055"/>
      <c r="AG19" s="1055"/>
      <c r="AH19" s="346"/>
      <c r="AI19" s="347"/>
      <c r="AJ19" s="347"/>
      <c r="AK19" s="347"/>
      <c r="AL19" s="348"/>
      <c r="AM19" s="349"/>
      <c r="AN19" s="349"/>
      <c r="AO19" s="350"/>
      <c r="AP19" s="351"/>
      <c r="AQ19" s="351"/>
      <c r="AR19" s="351"/>
      <c r="AS19" s="351"/>
      <c r="AT19" s="351"/>
      <c r="AU19" s="351"/>
      <c r="AV19" s="351"/>
      <c r="AW19" s="351"/>
      <c r="AX19" s="351"/>
      <c r="AY19">
        <f>COUNTA($C$19)</f>
        <v>0</v>
      </c>
    </row>
    <row r="20" spans="1:51" ht="26.25" customHeight="1" x14ac:dyDescent="0.15">
      <c r="A20" s="1054">
        <v>17</v>
      </c>
      <c r="B20" s="1054">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1055"/>
      <c r="AD20" s="1055"/>
      <c r="AE20" s="1055"/>
      <c r="AF20" s="1055"/>
      <c r="AG20" s="1055"/>
      <c r="AH20" s="346"/>
      <c r="AI20" s="347"/>
      <c r="AJ20" s="347"/>
      <c r="AK20" s="347"/>
      <c r="AL20" s="348"/>
      <c r="AM20" s="349"/>
      <c r="AN20" s="349"/>
      <c r="AO20" s="350"/>
      <c r="AP20" s="351"/>
      <c r="AQ20" s="351"/>
      <c r="AR20" s="351"/>
      <c r="AS20" s="351"/>
      <c r="AT20" s="351"/>
      <c r="AU20" s="351"/>
      <c r="AV20" s="351"/>
      <c r="AW20" s="351"/>
      <c r="AX20" s="351"/>
      <c r="AY20">
        <f>COUNTA($C$20)</f>
        <v>0</v>
      </c>
    </row>
    <row r="21" spans="1:51" ht="26.25" customHeight="1" x14ac:dyDescent="0.15">
      <c r="A21" s="1054">
        <v>18</v>
      </c>
      <c r="B21" s="1054">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1055"/>
      <c r="AD21" s="1055"/>
      <c r="AE21" s="1055"/>
      <c r="AF21" s="1055"/>
      <c r="AG21" s="1055"/>
      <c r="AH21" s="346"/>
      <c r="AI21" s="347"/>
      <c r="AJ21" s="347"/>
      <c r="AK21" s="347"/>
      <c r="AL21" s="348"/>
      <c r="AM21" s="349"/>
      <c r="AN21" s="349"/>
      <c r="AO21" s="350"/>
      <c r="AP21" s="351"/>
      <c r="AQ21" s="351"/>
      <c r="AR21" s="351"/>
      <c r="AS21" s="351"/>
      <c r="AT21" s="351"/>
      <c r="AU21" s="351"/>
      <c r="AV21" s="351"/>
      <c r="AW21" s="351"/>
      <c r="AX21" s="351"/>
      <c r="AY21">
        <f>COUNTA($C$21)</f>
        <v>0</v>
      </c>
    </row>
    <row r="22" spans="1:51" ht="26.25" customHeight="1" x14ac:dyDescent="0.15">
      <c r="A22" s="1054">
        <v>19</v>
      </c>
      <c r="B22" s="1054">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1055"/>
      <c r="AD22" s="1055"/>
      <c r="AE22" s="1055"/>
      <c r="AF22" s="1055"/>
      <c r="AG22" s="1055"/>
      <c r="AH22" s="346"/>
      <c r="AI22" s="347"/>
      <c r="AJ22" s="347"/>
      <c r="AK22" s="347"/>
      <c r="AL22" s="348"/>
      <c r="AM22" s="349"/>
      <c r="AN22" s="349"/>
      <c r="AO22" s="350"/>
      <c r="AP22" s="351"/>
      <c r="AQ22" s="351"/>
      <c r="AR22" s="351"/>
      <c r="AS22" s="351"/>
      <c r="AT22" s="351"/>
      <c r="AU22" s="351"/>
      <c r="AV22" s="351"/>
      <c r="AW22" s="351"/>
      <c r="AX22" s="351"/>
      <c r="AY22">
        <f>COUNTA($C$22)</f>
        <v>0</v>
      </c>
    </row>
    <row r="23" spans="1:51" ht="26.25" customHeight="1" x14ac:dyDescent="0.15">
      <c r="A23" s="1054">
        <v>20</v>
      </c>
      <c r="B23" s="1054">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1055"/>
      <c r="AD23" s="1055"/>
      <c r="AE23" s="1055"/>
      <c r="AF23" s="1055"/>
      <c r="AG23" s="1055"/>
      <c r="AH23" s="346"/>
      <c r="AI23" s="347"/>
      <c r="AJ23" s="347"/>
      <c r="AK23" s="347"/>
      <c r="AL23" s="348"/>
      <c r="AM23" s="349"/>
      <c r="AN23" s="349"/>
      <c r="AO23" s="350"/>
      <c r="AP23" s="351"/>
      <c r="AQ23" s="351"/>
      <c r="AR23" s="351"/>
      <c r="AS23" s="351"/>
      <c r="AT23" s="351"/>
      <c r="AU23" s="351"/>
      <c r="AV23" s="351"/>
      <c r="AW23" s="351"/>
      <c r="AX23" s="351"/>
      <c r="AY23">
        <f>COUNTA($C$23)</f>
        <v>0</v>
      </c>
    </row>
    <row r="24" spans="1:51" ht="26.25" customHeight="1" x14ac:dyDescent="0.15">
      <c r="A24" s="1054">
        <v>21</v>
      </c>
      <c r="B24" s="1054">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1055"/>
      <c r="AD24" s="1055"/>
      <c r="AE24" s="1055"/>
      <c r="AF24" s="1055"/>
      <c r="AG24" s="1055"/>
      <c r="AH24" s="346"/>
      <c r="AI24" s="347"/>
      <c r="AJ24" s="347"/>
      <c r="AK24" s="347"/>
      <c r="AL24" s="348"/>
      <c r="AM24" s="349"/>
      <c r="AN24" s="349"/>
      <c r="AO24" s="350"/>
      <c r="AP24" s="351"/>
      <c r="AQ24" s="351"/>
      <c r="AR24" s="351"/>
      <c r="AS24" s="351"/>
      <c r="AT24" s="351"/>
      <c r="AU24" s="351"/>
      <c r="AV24" s="351"/>
      <c r="AW24" s="351"/>
      <c r="AX24" s="351"/>
      <c r="AY24">
        <f>COUNTA($C$24)</f>
        <v>0</v>
      </c>
    </row>
    <row r="25" spans="1:51" ht="26.25" customHeight="1" x14ac:dyDescent="0.15">
      <c r="A25" s="1054">
        <v>22</v>
      </c>
      <c r="B25" s="1054">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1055"/>
      <c r="AD25" s="1055"/>
      <c r="AE25" s="1055"/>
      <c r="AF25" s="1055"/>
      <c r="AG25" s="1055"/>
      <c r="AH25" s="346"/>
      <c r="AI25" s="347"/>
      <c r="AJ25" s="347"/>
      <c r="AK25" s="347"/>
      <c r="AL25" s="348"/>
      <c r="AM25" s="349"/>
      <c r="AN25" s="349"/>
      <c r="AO25" s="350"/>
      <c r="AP25" s="351"/>
      <c r="AQ25" s="351"/>
      <c r="AR25" s="351"/>
      <c r="AS25" s="351"/>
      <c r="AT25" s="351"/>
      <c r="AU25" s="351"/>
      <c r="AV25" s="351"/>
      <c r="AW25" s="351"/>
      <c r="AX25" s="351"/>
      <c r="AY25">
        <f>COUNTA($C$25)</f>
        <v>0</v>
      </c>
    </row>
    <row r="26" spans="1:51" ht="26.25" customHeight="1" x14ac:dyDescent="0.15">
      <c r="A26" s="1054">
        <v>23</v>
      </c>
      <c r="B26" s="1054">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1055"/>
      <c r="AD26" s="1055"/>
      <c r="AE26" s="1055"/>
      <c r="AF26" s="1055"/>
      <c r="AG26" s="1055"/>
      <c r="AH26" s="346"/>
      <c r="AI26" s="347"/>
      <c r="AJ26" s="347"/>
      <c r="AK26" s="347"/>
      <c r="AL26" s="348"/>
      <c r="AM26" s="349"/>
      <c r="AN26" s="349"/>
      <c r="AO26" s="350"/>
      <c r="AP26" s="351"/>
      <c r="AQ26" s="351"/>
      <c r="AR26" s="351"/>
      <c r="AS26" s="351"/>
      <c r="AT26" s="351"/>
      <c r="AU26" s="351"/>
      <c r="AV26" s="351"/>
      <c r="AW26" s="351"/>
      <c r="AX26" s="351"/>
      <c r="AY26">
        <f>COUNTA($C$26)</f>
        <v>0</v>
      </c>
    </row>
    <row r="27" spans="1:51" ht="26.25" customHeight="1" x14ac:dyDescent="0.15">
      <c r="A27" s="1054">
        <v>24</v>
      </c>
      <c r="B27" s="1054">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1055"/>
      <c r="AD27" s="1055"/>
      <c r="AE27" s="1055"/>
      <c r="AF27" s="1055"/>
      <c r="AG27" s="1055"/>
      <c r="AH27" s="346"/>
      <c r="AI27" s="347"/>
      <c r="AJ27" s="347"/>
      <c r="AK27" s="347"/>
      <c r="AL27" s="348"/>
      <c r="AM27" s="349"/>
      <c r="AN27" s="349"/>
      <c r="AO27" s="350"/>
      <c r="AP27" s="351"/>
      <c r="AQ27" s="351"/>
      <c r="AR27" s="351"/>
      <c r="AS27" s="351"/>
      <c r="AT27" s="351"/>
      <c r="AU27" s="351"/>
      <c r="AV27" s="351"/>
      <c r="AW27" s="351"/>
      <c r="AX27" s="351"/>
      <c r="AY27">
        <f>COUNTA($C$27)</f>
        <v>0</v>
      </c>
    </row>
    <row r="28" spans="1:51" ht="26.25" customHeight="1" x14ac:dyDescent="0.15">
      <c r="A28" s="1054">
        <v>25</v>
      </c>
      <c r="B28" s="1054">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1055"/>
      <c r="AD28" s="1055"/>
      <c r="AE28" s="1055"/>
      <c r="AF28" s="1055"/>
      <c r="AG28" s="1055"/>
      <c r="AH28" s="346"/>
      <c r="AI28" s="347"/>
      <c r="AJ28" s="347"/>
      <c r="AK28" s="347"/>
      <c r="AL28" s="348"/>
      <c r="AM28" s="349"/>
      <c r="AN28" s="349"/>
      <c r="AO28" s="350"/>
      <c r="AP28" s="351"/>
      <c r="AQ28" s="351"/>
      <c r="AR28" s="351"/>
      <c r="AS28" s="351"/>
      <c r="AT28" s="351"/>
      <c r="AU28" s="351"/>
      <c r="AV28" s="351"/>
      <c r="AW28" s="351"/>
      <c r="AX28" s="351"/>
      <c r="AY28">
        <f>COUNTA($C$28)</f>
        <v>0</v>
      </c>
    </row>
    <row r="29" spans="1:51" ht="26.25" customHeight="1" x14ac:dyDescent="0.15">
      <c r="A29" s="1054">
        <v>26</v>
      </c>
      <c r="B29" s="1054">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1055"/>
      <c r="AD29" s="1055"/>
      <c r="AE29" s="1055"/>
      <c r="AF29" s="1055"/>
      <c r="AG29" s="1055"/>
      <c r="AH29" s="346"/>
      <c r="AI29" s="347"/>
      <c r="AJ29" s="347"/>
      <c r="AK29" s="347"/>
      <c r="AL29" s="348"/>
      <c r="AM29" s="349"/>
      <c r="AN29" s="349"/>
      <c r="AO29" s="350"/>
      <c r="AP29" s="351"/>
      <c r="AQ29" s="351"/>
      <c r="AR29" s="351"/>
      <c r="AS29" s="351"/>
      <c r="AT29" s="351"/>
      <c r="AU29" s="351"/>
      <c r="AV29" s="351"/>
      <c r="AW29" s="351"/>
      <c r="AX29" s="351"/>
      <c r="AY29">
        <f>COUNTA($C$29)</f>
        <v>0</v>
      </c>
    </row>
    <row r="30" spans="1:51" ht="26.25" customHeight="1" x14ac:dyDescent="0.15">
      <c r="A30" s="1054">
        <v>27</v>
      </c>
      <c r="B30" s="1054">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1055"/>
      <c r="AD30" s="1055"/>
      <c r="AE30" s="1055"/>
      <c r="AF30" s="1055"/>
      <c r="AG30" s="1055"/>
      <c r="AH30" s="346"/>
      <c r="AI30" s="347"/>
      <c r="AJ30" s="347"/>
      <c r="AK30" s="347"/>
      <c r="AL30" s="348"/>
      <c r="AM30" s="349"/>
      <c r="AN30" s="349"/>
      <c r="AO30" s="350"/>
      <c r="AP30" s="351"/>
      <c r="AQ30" s="351"/>
      <c r="AR30" s="351"/>
      <c r="AS30" s="351"/>
      <c r="AT30" s="351"/>
      <c r="AU30" s="351"/>
      <c r="AV30" s="351"/>
      <c r="AW30" s="351"/>
      <c r="AX30" s="351"/>
      <c r="AY30">
        <f>COUNTA($C$30)</f>
        <v>0</v>
      </c>
    </row>
    <row r="31" spans="1:51" ht="26.25" customHeight="1" x14ac:dyDescent="0.15">
      <c r="A31" s="1054">
        <v>28</v>
      </c>
      <c r="B31" s="1054">
        <v>1</v>
      </c>
      <c r="C31" s="352"/>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1055"/>
      <c r="AD31" s="1055"/>
      <c r="AE31" s="1055"/>
      <c r="AF31" s="1055"/>
      <c r="AG31" s="1055"/>
      <c r="AH31" s="346"/>
      <c r="AI31" s="347"/>
      <c r="AJ31" s="347"/>
      <c r="AK31" s="347"/>
      <c r="AL31" s="348"/>
      <c r="AM31" s="349"/>
      <c r="AN31" s="349"/>
      <c r="AO31" s="350"/>
      <c r="AP31" s="351"/>
      <c r="AQ31" s="351"/>
      <c r="AR31" s="351"/>
      <c r="AS31" s="351"/>
      <c r="AT31" s="351"/>
      <c r="AU31" s="351"/>
      <c r="AV31" s="351"/>
      <c r="AW31" s="351"/>
      <c r="AX31" s="351"/>
      <c r="AY31">
        <f>COUNTA($C$31)</f>
        <v>0</v>
      </c>
    </row>
    <row r="32" spans="1:51" ht="26.25" customHeight="1" x14ac:dyDescent="0.15">
      <c r="A32" s="1054">
        <v>29</v>
      </c>
      <c r="B32" s="1054">
        <v>1</v>
      </c>
      <c r="C32" s="352"/>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1055"/>
      <c r="AD32" s="1055"/>
      <c r="AE32" s="1055"/>
      <c r="AF32" s="1055"/>
      <c r="AG32" s="1055"/>
      <c r="AH32" s="346"/>
      <c r="AI32" s="347"/>
      <c r="AJ32" s="347"/>
      <c r="AK32" s="347"/>
      <c r="AL32" s="348"/>
      <c r="AM32" s="349"/>
      <c r="AN32" s="349"/>
      <c r="AO32" s="350"/>
      <c r="AP32" s="351"/>
      <c r="AQ32" s="351"/>
      <c r="AR32" s="351"/>
      <c r="AS32" s="351"/>
      <c r="AT32" s="351"/>
      <c r="AU32" s="351"/>
      <c r="AV32" s="351"/>
      <c r="AW32" s="351"/>
      <c r="AX32" s="351"/>
      <c r="AY32">
        <f>COUNTA($C$32)</f>
        <v>0</v>
      </c>
    </row>
    <row r="33" spans="1:51" ht="26.25" customHeight="1" x14ac:dyDescent="0.15">
      <c r="A33" s="1054">
        <v>30</v>
      </c>
      <c r="B33" s="1054">
        <v>1</v>
      </c>
      <c r="C33" s="352"/>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1055"/>
      <c r="AD33" s="1055"/>
      <c r="AE33" s="1055"/>
      <c r="AF33" s="1055"/>
      <c r="AG33" s="1055"/>
      <c r="AH33" s="346"/>
      <c r="AI33" s="347"/>
      <c r="AJ33" s="347"/>
      <c r="AK33" s="347"/>
      <c r="AL33" s="348"/>
      <c r="AM33" s="349"/>
      <c r="AN33" s="349"/>
      <c r="AO33" s="350"/>
      <c r="AP33" s="351"/>
      <c r="AQ33" s="351"/>
      <c r="AR33" s="351"/>
      <c r="AS33" s="351"/>
      <c r="AT33" s="351"/>
      <c r="AU33" s="351"/>
      <c r="AV33" s="351"/>
      <c r="AW33" s="351"/>
      <c r="AX33" s="35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152" t="s">
        <v>297</v>
      </c>
      <c r="K36" s="355"/>
      <c r="L36" s="355"/>
      <c r="M36" s="355"/>
      <c r="N36" s="355"/>
      <c r="O36" s="355"/>
      <c r="P36" s="244" t="s">
        <v>27</v>
      </c>
      <c r="Q36" s="244"/>
      <c r="R36" s="244"/>
      <c r="S36" s="244"/>
      <c r="T36" s="244"/>
      <c r="U36" s="244"/>
      <c r="V36" s="244"/>
      <c r="W36" s="244"/>
      <c r="X36" s="244"/>
      <c r="Y36" s="356" t="s">
        <v>353</v>
      </c>
      <c r="Z36" s="357"/>
      <c r="AA36" s="357"/>
      <c r="AB36" s="357"/>
      <c r="AC36" s="152" t="s">
        <v>338</v>
      </c>
      <c r="AD36" s="152"/>
      <c r="AE36" s="152"/>
      <c r="AF36" s="152"/>
      <c r="AG36" s="152"/>
      <c r="AH36" s="356" t="s">
        <v>258</v>
      </c>
      <c r="AI36" s="354"/>
      <c r="AJ36" s="354"/>
      <c r="AK36" s="354"/>
      <c r="AL36" s="354" t="s">
        <v>21</v>
      </c>
      <c r="AM36" s="354"/>
      <c r="AN36" s="354"/>
      <c r="AO36" s="358"/>
      <c r="AP36" s="359" t="s">
        <v>298</v>
      </c>
      <c r="AQ36" s="359"/>
      <c r="AR36" s="359"/>
      <c r="AS36" s="359"/>
      <c r="AT36" s="359"/>
      <c r="AU36" s="359"/>
      <c r="AV36" s="359"/>
      <c r="AW36" s="359"/>
      <c r="AX36" s="359"/>
      <c r="AY36">
        <f>$AY$34</f>
        <v>0</v>
      </c>
    </row>
    <row r="37" spans="1:51" ht="26.25" customHeight="1" x14ac:dyDescent="0.15">
      <c r="A37" s="1054">
        <v>1</v>
      </c>
      <c r="B37" s="1054">
        <v>1</v>
      </c>
      <c r="C37" s="352"/>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1055"/>
      <c r="AD37" s="1055"/>
      <c r="AE37" s="1055"/>
      <c r="AF37" s="1055"/>
      <c r="AG37" s="1055"/>
      <c r="AH37" s="346"/>
      <c r="AI37" s="347"/>
      <c r="AJ37" s="347"/>
      <c r="AK37" s="347"/>
      <c r="AL37" s="348"/>
      <c r="AM37" s="349"/>
      <c r="AN37" s="349"/>
      <c r="AO37" s="350"/>
      <c r="AP37" s="351"/>
      <c r="AQ37" s="351"/>
      <c r="AR37" s="351"/>
      <c r="AS37" s="351"/>
      <c r="AT37" s="351"/>
      <c r="AU37" s="351"/>
      <c r="AV37" s="351"/>
      <c r="AW37" s="351"/>
      <c r="AX37" s="351"/>
      <c r="AY37">
        <f>$AY$34</f>
        <v>0</v>
      </c>
    </row>
    <row r="38" spans="1:51" ht="26.25" customHeight="1" x14ac:dyDescent="0.15">
      <c r="A38" s="1054">
        <v>2</v>
      </c>
      <c r="B38" s="1054">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1055"/>
      <c r="AD38" s="1055"/>
      <c r="AE38" s="1055"/>
      <c r="AF38" s="1055"/>
      <c r="AG38" s="1055"/>
      <c r="AH38" s="346"/>
      <c r="AI38" s="347"/>
      <c r="AJ38" s="347"/>
      <c r="AK38" s="347"/>
      <c r="AL38" s="348"/>
      <c r="AM38" s="349"/>
      <c r="AN38" s="349"/>
      <c r="AO38" s="350"/>
      <c r="AP38" s="351"/>
      <c r="AQ38" s="351"/>
      <c r="AR38" s="351"/>
      <c r="AS38" s="351"/>
      <c r="AT38" s="351"/>
      <c r="AU38" s="351"/>
      <c r="AV38" s="351"/>
      <c r="AW38" s="351"/>
      <c r="AX38" s="351"/>
      <c r="AY38">
        <f>COUNTA($C$38)</f>
        <v>0</v>
      </c>
    </row>
    <row r="39" spans="1:51" ht="26.25" customHeight="1" x14ac:dyDescent="0.15">
      <c r="A39" s="1054">
        <v>3</v>
      </c>
      <c r="B39" s="1054">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1055"/>
      <c r="AD39" s="1055"/>
      <c r="AE39" s="1055"/>
      <c r="AF39" s="1055"/>
      <c r="AG39" s="1055"/>
      <c r="AH39" s="346"/>
      <c r="AI39" s="347"/>
      <c r="AJ39" s="347"/>
      <c r="AK39" s="347"/>
      <c r="AL39" s="348"/>
      <c r="AM39" s="349"/>
      <c r="AN39" s="349"/>
      <c r="AO39" s="350"/>
      <c r="AP39" s="351"/>
      <c r="AQ39" s="351"/>
      <c r="AR39" s="351"/>
      <c r="AS39" s="351"/>
      <c r="AT39" s="351"/>
      <c r="AU39" s="351"/>
      <c r="AV39" s="351"/>
      <c r="AW39" s="351"/>
      <c r="AX39" s="351"/>
      <c r="AY39">
        <f>COUNTA($C$39)</f>
        <v>0</v>
      </c>
    </row>
    <row r="40" spans="1:51" ht="26.25" customHeight="1" x14ac:dyDescent="0.15">
      <c r="A40" s="1054">
        <v>4</v>
      </c>
      <c r="B40" s="1054">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1055"/>
      <c r="AD40" s="1055"/>
      <c r="AE40" s="1055"/>
      <c r="AF40" s="1055"/>
      <c r="AG40" s="1055"/>
      <c r="AH40" s="346"/>
      <c r="AI40" s="347"/>
      <c r="AJ40" s="347"/>
      <c r="AK40" s="347"/>
      <c r="AL40" s="348"/>
      <c r="AM40" s="349"/>
      <c r="AN40" s="349"/>
      <c r="AO40" s="350"/>
      <c r="AP40" s="351"/>
      <c r="AQ40" s="351"/>
      <c r="AR40" s="351"/>
      <c r="AS40" s="351"/>
      <c r="AT40" s="351"/>
      <c r="AU40" s="351"/>
      <c r="AV40" s="351"/>
      <c r="AW40" s="351"/>
      <c r="AX40" s="351"/>
      <c r="AY40">
        <f>COUNTA($C$40)</f>
        <v>0</v>
      </c>
    </row>
    <row r="41" spans="1:51" ht="26.25" customHeight="1" x14ac:dyDescent="0.15">
      <c r="A41" s="1054">
        <v>5</v>
      </c>
      <c r="B41" s="1054">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1055"/>
      <c r="AD41" s="1055"/>
      <c r="AE41" s="1055"/>
      <c r="AF41" s="1055"/>
      <c r="AG41" s="1055"/>
      <c r="AH41" s="346"/>
      <c r="AI41" s="347"/>
      <c r="AJ41" s="347"/>
      <c r="AK41" s="347"/>
      <c r="AL41" s="348"/>
      <c r="AM41" s="349"/>
      <c r="AN41" s="349"/>
      <c r="AO41" s="350"/>
      <c r="AP41" s="351"/>
      <c r="AQ41" s="351"/>
      <c r="AR41" s="351"/>
      <c r="AS41" s="351"/>
      <c r="AT41" s="351"/>
      <c r="AU41" s="351"/>
      <c r="AV41" s="351"/>
      <c r="AW41" s="351"/>
      <c r="AX41" s="351"/>
      <c r="AY41">
        <f>COUNTA($C$41)</f>
        <v>0</v>
      </c>
    </row>
    <row r="42" spans="1:51" ht="26.25" customHeight="1" x14ac:dyDescent="0.15">
      <c r="A42" s="1054">
        <v>6</v>
      </c>
      <c r="B42" s="1054">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1055"/>
      <c r="AD42" s="1055"/>
      <c r="AE42" s="1055"/>
      <c r="AF42" s="1055"/>
      <c r="AG42" s="1055"/>
      <c r="AH42" s="346"/>
      <c r="AI42" s="347"/>
      <c r="AJ42" s="347"/>
      <c r="AK42" s="347"/>
      <c r="AL42" s="348"/>
      <c r="AM42" s="349"/>
      <c r="AN42" s="349"/>
      <c r="AO42" s="350"/>
      <c r="AP42" s="351"/>
      <c r="AQ42" s="351"/>
      <c r="AR42" s="351"/>
      <c r="AS42" s="351"/>
      <c r="AT42" s="351"/>
      <c r="AU42" s="351"/>
      <c r="AV42" s="351"/>
      <c r="AW42" s="351"/>
      <c r="AX42" s="351"/>
      <c r="AY42">
        <f>COUNTA($C$42)</f>
        <v>0</v>
      </c>
    </row>
    <row r="43" spans="1:51" ht="26.25" customHeight="1" x14ac:dyDescent="0.15">
      <c r="A43" s="1054">
        <v>7</v>
      </c>
      <c r="B43" s="1054">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1055"/>
      <c r="AD43" s="1055"/>
      <c r="AE43" s="1055"/>
      <c r="AF43" s="1055"/>
      <c r="AG43" s="1055"/>
      <c r="AH43" s="346"/>
      <c r="AI43" s="347"/>
      <c r="AJ43" s="347"/>
      <c r="AK43" s="347"/>
      <c r="AL43" s="348"/>
      <c r="AM43" s="349"/>
      <c r="AN43" s="349"/>
      <c r="AO43" s="350"/>
      <c r="AP43" s="351"/>
      <c r="AQ43" s="351"/>
      <c r="AR43" s="351"/>
      <c r="AS43" s="351"/>
      <c r="AT43" s="351"/>
      <c r="AU43" s="351"/>
      <c r="AV43" s="351"/>
      <c r="AW43" s="351"/>
      <c r="AX43" s="351"/>
      <c r="AY43">
        <f>COUNTA($C$43)</f>
        <v>0</v>
      </c>
    </row>
    <row r="44" spans="1:51" ht="26.25" customHeight="1" x14ac:dyDescent="0.15">
      <c r="A44" s="1054">
        <v>8</v>
      </c>
      <c r="B44" s="1054">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1055"/>
      <c r="AD44" s="1055"/>
      <c r="AE44" s="1055"/>
      <c r="AF44" s="1055"/>
      <c r="AG44" s="1055"/>
      <c r="AH44" s="346"/>
      <c r="AI44" s="347"/>
      <c r="AJ44" s="347"/>
      <c r="AK44" s="347"/>
      <c r="AL44" s="348"/>
      <c r="AM44" s="349"/>
      <c r="AN44" s="349"/>
      <c r="AO44" s="350"/>
      <c r="AP44" s="351"/>
      <c r="AQ44" s="351"/>
      <c r="AR44" s="351"/>
      <c r="AS44" s="351"/>
      <c r="AT44" s="351"/>
      <c r="AU44" s="351"/>
      <c r="AV44" s="351"/>
      <c r="AW44" s="351"/>
      <c r="AX44" s="351"/>
      <c r="AY44">
        <f>COUNTA($C$44)</f>
        <v>0</v>
      </c>
    </row>
    <row r="45" spans="1:51" ht="26.25" customHeight="1" x14ac:dyDescent="0.15">
      <c r="A45" s="1054">
        <v>9</v>
      </c>
      <c r="B45" s="1054">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1055"/>
      <c r="AD45" s="1055"/>
      <c r="AE45" s="1055"/>
      <c r="AF45" s="1055"/>
      <c r="AG45" s="1055"/>
      <c r="AH45" s="346"/>
      <c r="AI45" s="347"/>
      <c r="AJ45" s="347"/>
      <c r="AK45" s="347"/>
      <c r="AL45" s="348"/>
      <c r="AM45" s="349"/>
      <c r="AN45" s="349"/>
      <c r="AO45" s="350"/>
      <c r="AP45" s="351"/>
      <c r="AQ45" s="351"/>
      <c r="AR45" s="351"/>
      <c r="AS45" s="351"/>
      <c r="AT45" s="351"/>
      <c r="AU45" s="351"/>
      <c r="AV45" s="351"/>
      <c r="AW45" s="351"/>
      <c r="AX45" s="351"/>
      <c r="AY45">
        <f>COUNTA($C$45)</f>
        <v>0</v>
      </c>
    </row>
    <row r="46" spans="1:51" ht="26.25" customHeight="1" x14ac:dyDescent="0.15">
      <c r="A46" s="1054">
        <v>10</v>
      </c>
      <c r="B46" s="1054">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1055"/>
      <c r="AD46" s="1055"/>
      <c r="AE46" s="1055"/>
      <c r="AF46" s="1055"/>
      <c r="AG46" s="1055"/>
      <c r="AH46" s="346"/>
      <c r="AI46" s="347"/>
      <c r="AJ46" s="347"/>
      <c r="AK46" s="347"/>
      <c r="AL46" s="348"/>
      <c r="AM46" s="349"/>
      <c r="AN46" s="349"/>
      <c r="AO46" s="350"/>
      <c r="AP46" s="351"/>
      <c r="AQ46" s="351"/>
      <c r="AR46" s="351"/>
      <c r="AS46" s="351"/>
      <c r="AT46" s="351"/>
      <c r="AU46" s="351"/>
      <c r="AV46" s="351"/>
      <c r="AW46" s="351"/>
      <c r="AX46" s="351"/>
      <c r="AY46">
        <f>COUNTA($C$46)</f>
        <v>0</v>
      </c>
    </row>
    <row r="47" spans="1:51" ht="26.25" customHeight="1" x14ac:dyDescent="0.15">
      <c r="A47" s="1054">
        <v>11</v>
      </c>
      <c r="B47" s="1054">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1055"/>
      <c r="AD47" s="1055"/>
      <c r="AE47" s="1055"/>
      <c r="AF47" s="1055"/>
      <c r="AG47" s="1055"/>
      <c r="AH47" s="346"/>
      <c r="AI47" s="347"/>
      <c r="AJ47" s="347"/>
      <c r="AK47" s="347"/>
      <c r="AL47" s="348"/>
      <c r="AM47" s="349"/>
      <c r="AN47" s="349"/>
      <c r="AO47" s="350"/>
      <c r="AP47" s="351"/>
      <c r="AQ47" s="351"/>
      <c r="AR47" s="351"/>
      <c r="AS47" s="351"/>
      <c r="AT47" s="351"/>
      <c r="AU47" s="351"/>
      <c r="AV47" s="351"/>
      <c r="AW47" s="351"/>
      <c r="AX47" s="351"/>
      <c r="AY47">
        <f>COUNTA($C$47)</f>
        <v>0</v>
      </c>
    </row>
    <row r="48" spans="1:51" ht="26.25" customHeight="1" x14ac:dyDescent="0.15">
      <c r="A48" s="1054">
        <v>12</v>
      </c>
      <c r="B48" s="1054">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1055"/>
      <c r="AD48" s="1055"/>
      <c r="AE48" s="1055"/>
      <c r="AF48" s="1055"/>
      <c r="AG48" s="1055"/>
      <c r="AH48" s="346"/>
      <c r="AI48" s="347"/>
      <c r="AJ48" s="347"/>
      <c r="AK48" s="347"/>
      <c r="AL48" s="348"/>
      <c r="AM48" s="349"/>
      <c r="AN48" s="349"/>
      <c r="AO48" s="350"/>
      <c r="AP48" s="351"/>
      <c r="AQ48" s="351"/>
      <c r="AR48" s="351"/>
      <c r="AS48" s="351"/>
      <c r="AT48" s="351"/>
      <c r="AU48" s="351"/>
      <c r="AV48" s="351"/>
      <c r="AW48" s="351"/>
      <c r="AX48" s="351"/>
      <c r="AY48">
        <f>COUNTA($C$48)</f>
        <v>0</v>
      </c>
    </row>
    <row r="49" spans="1:51" ht="26.25" customHeight="1" x14ac:dyDescent="0.15">
      <c r="A49" s="1054">
        <v>13</v>
      </c>
      <c r="B49" s="1054">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1055"/>
      <c r="AD49" s="1055"/>
      <c r="AE49" s="1055"/>
      <c r="AF49" s="1055"/>
      <c r="AG49" s="1055"/>
      <c r="AH49" s="346"/>
      <c r="AI49" s="347"/>
      <c r="AJ49" s="347"/>
      <c r="AK49" s="347"/>
      <c r="AL49" s="348"/>
      <c r="AM49" s="349"/>
      <c r="AN49" s="349"/>
      <c r="AO49" s="350"/>
      <c r="AP49" s="351"/>
      <c r="AQ49" s="351"/>
      <c r="AR49" s="351"/>
      <c r="AS49" s="351"/>
      <c r="AT49" s="351"/>
      <c r="AU49" s="351"/>
      <c r="AV49" s="351"/>
      <c r="AW49" s="351"/>
      <c r="AX49" s="351"/>
      <c r="AY49">
        <f>COUNTA($C$49)</f>
        <v>0</v>
      </c>
    </row>
    <row r="50" spans="1:51" ht="26.25" customHeight="1" x14ac:dyDescent="0.15">
      <c r="A50" s="1054">
        <v>14</v>
      </c>
      <c r="B50" s="1054">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1055"/>
      <c r="AD50" s="1055"/>
      <c r="AE50" s="1055"/>
      <c r="AF50" s="1055"/>
      <c r="AG50" s="1055"/>
      <c r="AH50" s="346"/>
      <c r="AI50" s="347"/>
      <c r="AJ50" s="347"/>
      <c r="AK50" s="347"/>
      <c r="AL50" s="348"/>
      <c r="AM50" s="349"/>
      <c r="AN50" s="349"/>
      <c r="AO50" s="350"/>
      <c r="AP50" s="351"/>
      <c r="AQ50" s="351"/>
      <c r="AR50" s="351"/>
      <c r="AS50" s="351"/>
      <c r="AT50" s="351"/>
      <c r="AU50" s="351"/>
      <c r="AV50" s="351"/>
      <c r="AW50" s="351"/>
      <c r="AX50" s="351"/>
      <c r="AY50">
        <f>COUNTA($C$50)</f>
        <v>0</v>
      </c>
    </row>
    <row r="51" spans="1:51" ht="26.25" customHeight="1" x14ac:dyDescent="0.15">
      <c r="A51" s="1054">
        <v>15</v>
      </c>
      <c r="B51" s="1054">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1055"/>
      <c r="AD51" s="1055"/>
      <c r="AE51" s="1055"/>
      <c r="AF51" s="1055"/>
      <c r="AG51" s="1055"/>
      <c r="AH51" s="346"/>
      <c r="AI51" s="347"/>
      <c r="AJ51" s="347"/>
      <c r="AK51" s="347"/>
      <c r="AL51" s="348"/>
      <c r="AM51" s="349"/>
      <c r="AN51" s="349"/>
      <c r="AO51" s="350"/>
      <c r="AP51" s="351"/>
      <c r="AQ51" s="351"/>
      <c r="AR51" s="351"/>
      <c r="AS51" s="351"/>
      <c r="AT51" s="351"/>
      <c r="AU51" s="351"/>
      <c r="AV51" s="351"/>
      <c r="AW51" s="351"/>
      <c r="AX51" s="351"/>
      <c r="AY51">
        <f>COUNTA($C$51)</f>
        <v>0</v>
      </c>
    </row>
    <row r="52" spans="1:51" ht="26.25" customHeight="1" x14ac:dyDescent="0.15">
      <c r="A52" s="1054">
        <v>16</v>
      </c>
      <c r="B52" s="1054">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1055"/>
      <c r="AD52" s="1055"/>
      <c r="AE52" s="1055"/>
      <c r="AF52" s="1055"/>
      <c r="AG52" s="1055"/>
      <c r="AH52" s="346"/>
      <c r="AI52" s="347"/>
      <c r="AJ52" s="347"/>
      <c r="AK52" s="347"/>
      <c r="AL52" s="348"/>
      <c r="AM52" s="349"/>
      <c r="AN52" s="349"/>
      <c r="AO52" s="350"/>
      <c r="AP52" s="351"/>
      <c r="AQ52" s="351"/>
      <c r="AR52" s="351"/>
      <c r="AS52" s="351"/>
      <c r="AT52" s="351"/>
      <c r="AU52" s="351"/>
      <c r="AV52" s="351"/>
      <c r="AW52" s="351"/>
      <c r="AX52" s="351"/>
      <c r="AY52">
        <f>COUNTA($C$52)</f>
        <v>0</v>
      </c>
    </row>
    <row r="53" spans="1:51" ht="26.25" customHeight="1" x14ac:dyDescent="0.15">
      <c r="A53" s="1054">
        <v>17</v>
      </c>
      <c r="B53" s="1054">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1055"/>
      <c r="AD53" s="1055"/>
      <c r="AE53" s="1055"/>
      <c r="AF53" s="1055"/>
      <c r="AG53" s="1055"/>
      <c r="AH53" s="346"/>
      <c r="AI53" s="347"/>
      <c r="AJ53" s="347"/>
      <c r="AK53" s="347"/>
      <c r="AL53" s="348"/>
      <c r="AM53" s="349"/>
      <c r="AN53" s="349"/>
      <c r="AO53" s="350"/>
      <c r="AP53" s="351"/>
      <c r="AQ53" s="351"/>
      <c r="AR53" s="351"/>
      <c r="AS53" s="351"/>
      <c r="AT53" s="351"/>
      <c r="AU53" s="351"/>
      <c r="AV53" s="351"/>
      <c r="AW53" s="351"/>
      <c r="AX53" s="351"/>
      <c r="AY53">
        <f>COUNTA($C$53)</f>
        <v>0</v>
      </c>
    </row>
    <row r="54" spans="1:51" ht="26.25" customHeight="1" x14ac:dyDescent="0.15">
      <c r="A54" s="1054">
        <v>18</v>
      </c>
      <c r="B54" s="1054">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1055"/>
      <c r="AD54" s="1055"/>
      <c r="AE54" s="1055"/>
      <c r="AF54" s="1055"/>
      <c r="AG54" s="1055"/>
      <c r="AH54" s="346"/>
      <c r="AI54" s="347"/>
      <c r="AJ54" s="347"/>
      <c r="AK54" s="347"/>
      <c r="AL54" s="348"/>
      <c r="AM54" s="349"/>
      <c r="AN54" s="349"/>
      <c r="AO54" s="350"/>
      <c r="AP54" s="351"/>
      <c r="AQ54" s="351"/>
      <c r="AR54" s="351"/>
      <c r="AS54" s="351"/>
      <c r="AT54" s="351"/>
      <c r="AU54" s="351"/>
      <c r="AV54" s="351"/>
      <c r="AW54" s="351"/>
      <c r="AX54" s="351"/>
      <c r="AY54">
        <f>COUNTA($C$54)</f>
        <v>0</v>
      </c>
    </row>
    <row r="55" spans="1:51" ht="26.25" customHeight="1" x14ac:dyDescent="0.15">
      <c r="A55" s="1054">
        <v>19</v>
      </c>
      <c r="B55" s="1054">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1055"/>
      <c r="AD55" s="1055"/>
      <c r="AE55" s="1055"/>
      <c r="AF55" s="1055"/>
      <c r="AG55" s="1055"/>
      <c r="AH55" s="346"/>
      <c r="AI55" s="347"/>
      <c r="AJ55" s="347"/>
      <c r="AK55" s="347"/>
      <c r="AL55" s="348"/>
      <c r="AM55" s="349"/>
      <c r="AN55" s="349"/>
      <c r="AO55" s="350"/>
      <c r="AP55" s="351"/>
      <c r="AQ55" s="351"/>
      <c r="AR55" s="351"/>
      <c r="AS55" s="351"/>
      <c r="AT55" s="351"/>
      <c r="AU55" s="351"/>
      <c r="AV55" s="351"/>
      <c r="AW55" s="351"/>
      <c r="AX55" s="351"/>
      <c r="AY55">
        <f>COUNTA($C$55)</f>
        <v>0</v>
      </c>
    </row>
    <row r="56" spans="1:51" ht="26.25" customHeight="1" x14ac:dyDescent="0.15">
      <c r="A56" s="1054">
        <v>20</v>
      </c>
      <c r="B56" s="1054">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1055"/>
      <c r="AD56" s="1055"/>
      <c r="AE56" s="1055"/>
      <c r="AF56" s="1055"/>
      <c r="AG56" s="1055"/>
      <c r="AH56" s="346"/>
      <c r="AI56" s="347"/>
      <c r="AJ56" s="347"/>
      <c r="AK56" s="347"/>
      <c r="AL56" s="348"/>
      <c r="AM56" s="349"/>
      <c r="AN56" s="349"/>
      <c r="AO56" s="350"/>
      <c r="AP56" s="351"/>
      <c r="AQ56" s="351"/>
      <c r="AR56" s="351"/>
      <c r="AS56" s="351"/>
      <c r="AT56" s="351"/>
      <c r="AU56" s="351"/>
      <c r="AV56" s="351"/>
      <c r="AW56" s="351"/>
      <c r="AX56" s="351"/>
      <c r="AY56">
        <f>COUNTA($C$56)</f>
        <v>0</v>
      </c>
    </row>
    <row r="57" spans="1:51" ht="26.25" customHeight="1" x14ac:dyDescent="0.15">
      <c r="A57" s="1054">
        <v>21</v>
      </c>
      <c r="B57" s="1054">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1055"/>
      <c r="AD57" s="1055"/>
      <c r="AE57" s="1055"/>
      <c r="AF57" s="1055"/>
      <c r="AG57" s="1055"/>
      <c r="AH57" s="346"/>
      <c r="AI57" s="347"/>
      <c r="AJ57" s="347"/>
      <c r="AK57" s="347"/>
      <c r="AL57" s="348"/>
      <c r="AM57" s="349"/>
      <c r="AN57" s="349"/>
      <c r="AO57" s="350"/>
      <c r="AP57" s="351"/>
      <c r="AQ57" s="351"/>
      <c r="AR57" s="351"/>
      <c r="AS57" s="351"/>
      <c r="AT57" s="351"/>
      <c r="AU57" s="351"/>
      <c r="AV57" s="351"/>
      <c r="AW57" s="351"/>
      <c r="AX57" s="351"/>
      <c r="AY57">
        <f>COUNTA($C$57)</f>
        <v>0</v>
      </c>
    </row>
    <row r="58" spans="1:51" ht="26.25" customHeight="1" x14ac:dyDescent="0.15">
      <c r="A58" s="1054">
        <v>22</v>
      </c>
      <c r="B58" s="1054">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1055"/>
      <c r="AD58" s="1055"/>
      <c r="AE58" s="1055"/>
      <c r="AF58" s="1055"/>
      <c r="AG58" s="1055"/>
      <c r="AH58" s="346"/>
      <c r="AI58" s="347"/>
      <c r="AJ58" s="347"/>
      <c r="AK58" s="347"/>
      <c r="AL58" s="348"/>
      <c r="AM58" s="349"/>
      <c r="AN58" s="349"/>
      <c r="AO58" s="350"/>
      <c r="AP58" s="351"/>
      <c r="AQ58" s="351"/>
      <c r="AR58" s="351"/>
      <c r="AS58" s="351"/>
      <c r="AT58" s="351"/>
      <c r="AU58" s="351"/>
      <c r="AV58" s="351"/>
      <c r="AW58" s="351"/>
      <c r="AX58" s="351"/>
      <c r="AY58">
        <f>COUNTA($C$58)</f>
        <v>0</v>
      </c>
    </row>
    <row r="59" spans="1:51" ht="26.25" customHeight="1" x14ac:dyDescent="0.15">
      <c r="A59" s="1054">
        <v>23</v>
      </c>
      <c r="B59" s="1054">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1055"/>
      <c r="AD59" s="1055"/>
      <c r="AE59" s="1055"/>
      <c r="AF59" s="1055"/>
      <c r="AG59" s="1055"/>
      <c r="AH59" s="346"/>
      <c r="AI59" s="347"/>
      <c r="AJ59" s="347"/>
      <c r="AK59" s="347"/>
      <c r="AL59" s="348"/>
      <c r="AM59" s="349"/>
      <c r="AN59" s="349"/>
      <c r="AO59" s="350"/>
      <c r="AP59" s="351"/>
      <c r="AQ59" s="351"/>
      <c r="AR59" s="351"/>
      <c r="AS59" s="351"/>
      <c r="AT59" s="351"/>
      <c r="AU59" s="351"/>
      <c r="AV59" s="351"/>
      <c r="AW59" s="351"/>
      <c r="AX59" s="351"/>
      <c r="AY59">
        <f>COUNTA($C$59)</f>
        <v>0</v>
      </c>
    </row>
    <row r="60" spans="1:51" ht="26.25" customHeight="1" x14ac:dyDescent="0.15">
      <c r="A60" s="1054">
        <v>24</v>
      </c>
      <c r="B60" s="1054">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1055"/>
      <c r="AD60" s="1055"/>
      <c r="AE60" s="1055"/>
      <c r="AF60" s="1055"/>
      <c r="AG60" s="1055"/>
      <c r="AH60" s="346"/>
      <c r="AI60" s="347"/>
      <c r="AJ60" s="347"/>
      <c r="AK60" s="347"/>
      <c r="AL60" s="348"/>
      <c r="AM60" s="349"/>
      <c r="AN60" s="349"/>
      <c r="AO60" s="350"/>
      <c r="AP60" s="351"/>
      <c r="AQ60" s="351"/>
      <c r="AR60" s="351"/>
      <c r="AS60" s="351"/>
      <c r="AT60" s="351"/>
      <c r="AU60" s="351"/>
      <c r="AV60" s="351"/>
      <c r="AW60" s="351"/>
      <c r="AX60" s="351"/>
      <c r="AY60">
        <f>COUNTA($C$60)</f>
        <v>0</v>
      </c>
    </row>
    <row r="61" spans="1:51" ht="26.25" customHeight="1" x14ac:dyDescent="0.15">
      <c r="A61" s="1054">
        <v>25</v>
      </c>
      <c r="B61" s="1054">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1055"/>
      <c r="AD61" s="1055"/>
      <c r="AE61" s="1055"/>
      <c r="AF61" s="1055"/>
      <c r="AG61" s="1055"/>
      <c r="AH61" s="346"/>
      <c r="AI61" s="347"/>
      <c r="AJ61" s="347"/>
      <c r="AK61" s="347"/>
      <c r="AL61" s="348"/>
      <c r="AM61" s="349"/>
      <c r="AN61" s="349"/>
      <c r="AO61" s="350"/>
      <c r="AP61" s="351"/>
      <c r="AQ61" s="351"/>
      <c r="AR61" s="351"/>
      <c r="AS61" s="351"/>
      <c r="AT61" s="351"/>
      <c r="AU61" s="351"/>
      <c r="AV61" s="351"/>
      <c r="AW61" s="351"/>
      <c r="AX61" s="351"/>
      <c r="AY61">
        <f>COUNTA($C$61)</f>
        <v>0</v>
      </c>
    </row>
    <row r="62" spans="1:51" ht="26.25" customHeight="1" x14ac:dyDescent="0.15">
      <c r="A62" s="1054">
        <v>26</v>
      </c>
      <c r="B62" s="1054">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1055"/>
      <c r="AD62" s="1055"/>
      <c r="AE62" s="1055"/>
      <c r="AF62" s="1055"/>
      <c r="AG62" s="1055"/>
      <c r="AH62" s="346"/>
      <c r="AI62" s="347"/>
      <c r="AJ62" s="347"/>
      <c r="AK62" s="347"/>
      <c r="AL62" s="348"/>
      <c r="AM62" s="349"/>
      <c r="AN62" s="349"/>
      <c r="AO62" s="350"/>
      <c r="AP62" s="351"/>
      <c r="AQ62" s="351"/>
      <c r="AR62" s="351"/>
      <c r="AS62" s="351"/>
      <c r="AT62" s="351"/>
      <c r="AU62" s="351"/>
      <c r="AV62" s="351"/>
      <c r="AW62" s="351"/>
      <c r="AX62" s="351"/>
      <c r="AY62">
        <f>COUNTA($C$62)</f>
        <v>0</v>
      </c>
    </row>
    <row r="63" spans="1:51" ht="26.25" customHeight="1" x14ac:dyDescent="0.15">
      <c r="A63" s="1054">
        <v>27</v>
      </c>
      <c r="B63" s="1054">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1055"/>
      <c r="AD63" s="1055"/>
      <c r="AE63" s="1055"/>
      <c r="AF63" s="1055"/>
      <c r="AG63" s="1055"/>
      <c r="AH63" s="346"/>
      <c r="AI63" s="347"/>
      <c r="AJ63" s="347"/>
      <c r="AK63" s="347"/>
      <c r="AL63" s="348"/>
      <c r="AM63" s="349"/>
      <c r="AN63" s="349"/>
      <c r="AO63" s="350"/>
      <c r="AP63" s="351"/>
      <c r="AQ63" s="351"/>
      <c r="AR63" s="351"/>
      <c r="AS63" s="351"/>
      <c r="AT63" s="351"/>
      <c r="AU63" s="351"/>
      <c r="AV63" s="351"/>
      <c r="AW63" s="351"/>
      <c r="AX63" s="351"/>
      <c r="AY63">
        <f>COUNTA($C$63)</f>
        <v>0</v>
      </c>
    </row>
    <row r="64" spans="1:51" ht="26.25" customHeight="1" x14ac:dyDescent="0.15">
      <c r="A64" s="1054">
        <v>28</v>
      </c>
      <c r="B64" s="1054">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1055"/>
      <c r="AD64" s="1055"/>
      <c r="AE64" s="1055"/>
      <c r="AF64" s="1055"/>
      <c r="AG64" s="1055"/>
      <c r="AH64" s="346"/>
      <c r="AI64" s="347"/>
      <c r="AJ64" s="347"/>
      <c r="AK64" s="347"/>
      <c r="AL64" s="348"/>
      <c r="AM64" s="349"/>
      <c r="AN64" s="349"/>
      <c r="AO64" s="350"/>
      <c r="AP64" s="351"/>
      <c r="AQ64" s="351"/>
      <c r="AR64" s="351"/>
      <c r="AS64" s="351"/>
      <c r="AT64" s="351"/>
      <c r="AU64" s="351"/>
      <c r="AV64" s="351"/>
      <c r="AW64" s="351"/>
      <c r="AX64" s="351"/>
      <c r="AY64">
        <f>COUNTA($C$64)</f>
        <v>0</v>
      </c>
    </row>
    <row r="65" spans="1:51" ht="26.25" customHeight="1" x14ac:dyDescent="0.15">
      <c r="A65" s="1054">
        <v>29</v>
      </c>
      <c r="B65" s="1054">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1055"/>
      <c r="AD65" s="1055"/>
      <c r="AE65" s="1055"/>
      <c r="AF65" s="1055"/>
      <c r="AG65" s="1055"/>
      <c r="AH65" s="346"/>
      <c r="AI65" s="347"/>
      <c r="AJ65" s="347"/>
      <c r="AK65" s="347"/>
      <c r="AL65" s="348"/>
      <c r="AM65" s="349"/>
      <c r="AN65" s="349"/>
      <c r="AO65" s="350"/>
      <c r="AP65" s="351"/>
      <c r="AQ65" s="351"/>
      <c r="AR65" s="351"/>
      <c r="AS65" s="351"/>
      <c r="AT65" s="351"/>
      <c r="AU65" s="351"/>
      <c r="AV65" s="351"/>
      <c r="AW65" s="351"/>
      <c r="AX65" s="351"/>
      <c r="AY65">
        <f>COUNTA($C$65)</f>
        <v>0</v>
      </c>
    </row>
    <row r="66" spans="1:51" ht="26.25" customHeight="1" x14ac:dyDescent="0.15">
      <c r="A66" s="1054">
        <v>30</v>
      </c>
      <c r="B66" s="1054">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1055"/>
      <c r="AD66" s="1055"/>
      <c r="AE66" s="1055"/>
      <c r="AF66" s="1055"/>
      <c r="AG66" s="1055"/>
      <c r="AH66" s="346"/>
      <c r="AI66" s="347"/>
      <c r="AJ66" s="347"/>
      <c r="AK66" s="347"/>
      <c r="AL66" s="348"/>
      <c r="AM66" s="349"/>
      <c r="AN66" s="349"/>
      <c r="AO66" s="350"/>
      <c r="AP66" s="351"/>
      <c r="AQ66" s="351"/>
      <c r="AR66" s="351"/>
      <c r="AS66" s="351"/>
      <c r="AT66" s="351"/>
      <c r="AU66" s="351"/>
      <c r="AV66" s="351"/>
      <c r="AW66" s="351"/>
      <c r="AX66" s="35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152" t="s">
        <v>297</v>
      </c>
      <c r="K69" s="355"/>
      <c r="L69" s="355"/>
      <c r="M69" s="355"/>
      <c r="N69" s="355"/>
      <c r="O69" s="355"/>
      <c r="P69" s="244" t="s">
        <v>27</v>
      </c>
      <c r="Q69" s="244"/>
      <c r="R69" s="244"/>
      <c r="S69" s="244"/>
      <c r="T69" s="244"/>
      <c r="U69" s="244"/>
      <c r="V69" s="244"/>
      <c r="W69" s="244"/>
      <c r="X69" s="244"/>
      <c r="Y69" s="356" t="s">
        <v>353</v>
      </c>
      <c r="Z69" s="357"/>
      <c r="AA69" s="357"/>
      <c r="AB69" s="357"/>
      <c r="AC69" s="152" t="s">
        <v>338</v>
      </c>
      <c r="AD69" s="152"/>
      <c r="AE69" s="152"/>
      <c r="AF69" s="152"/>
      <c r="AG69" s="152"/>
      <c r="AH69" s="356" t="s">
        <v>258</v>
      </c>
      <c r="AI69" s="354"/>
      <c r="AJ69" s="354"/>
      <c r="AK69" s="354"/>
      <c r="AL69" s="354" t="s">
        <v>21</v>
      </c>
      <c r="AM69" s="354"/>
      <c r="AN69" s="354"/>
      <c r="AO69" s="358"/>
      <c r="AP69" s="359" t="s">
        <v>298</v>
      </c>
      <c r="AQ69" s="359"/>
      <c r="AR69" s="359"/>
      <c r="AS69" s="359"/>
      <c r="AT69" s="359"/>
      <c r="AU69" s="359"/>
      <c r="AV69" s="359"/>
      <c r="AW69" s="359"/>
      <c r="AX69" s="359"/>
      <c r="AY69" s="34">
        <f t="shared" ref="AY69:AY70" si="0">$AY$67</f>
        <v>0</v>
      </c>
    </row>
    <row r="70" spans="1:51" ht="26.25" customHeight="1" x14ac:dyDescent="0.15">
      <c r="A70" s="1054">
        <v>1</v>
      </c>
      <c r="B70" s="1054">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1055"/>
      <c r="AD70" s="1055"/>
      <c r="AE70" s="1055"/>
      <c r="AF70" s="1055"/>
      <c r="AG70" s="1055"/>
      <c r="AH70" s="346"/>
      <c r="AI70" s="347"/>
      <c r="AJ70" s="347"/>
      <c r="AK70" s="347"/>
      <c r="AL70" s="348"/>
      <c r="AM70" s="349"/>
      <c r="AN70" s="349"/>
      <c r="AO70" s="350"/>
      <c r="AP70" s="351"/>
      <c r="AQ70" s="351"/>
      <c r="AR70" s="351"/>
      <c r="AS70" s="351"/>
      <c r="AT70" s="351"/>
      <c r="AU70" s="351"/>
      <c r="AV70" s="351"/>
      <c r="AW70" s="351"/>
      <c r="AX70" s="351"/>
      <c r="AY70" s="34">
        <f t="shared" si="0"/>
        <v>0</v>
      </c>
    </row>
    <row r="71" spans="1:51" ht="26.25" customHeight="1" x14ac:dyDescent="0.15">
      <c r="A71" s="1054">
        <v>2</v>
      </c>
      <c r="B71" s="1054">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1055"/>
      <c r="AD71" s="1055"/>
      <c r="AE71" s="1055"/>
      <c r="AF71" s="1055"/>
      <c r="AG71" s="1055"/>
      <c r="AH71" s="346"/>
      <c r="AI71" s="347"/>
      <c r="AJ71" s="347"/>
      <c r="AK71" s="347"/>
      <c r="AL71" s="348"/>
      <c r="AM71" s="349"/>
      <c r="AN71" s="349"/>
      <c r="AO71" s="350"/>
      <c r="AP71" s="351"/>
      <c r="AQ71" s="351"/>
      <c r="AR71" s="351"/>
      <c r="AS71" s="351"/>
      <c r="AT71" s="351"/>
      <c r="AU71" s="351"/>
      <c r="AV71" s="351"/>
      <c r="AW71" s="351"/>
      <c r="AX71" s="351"/>
      <c r="AY71">
        <f>COUNTA($C$71)</f>
        <v>0</v>
      </c>
    </row>
    <row r="72" spans="1:51" ht="26.25" customHeight="1" x14ac:dyDescent="0.15">
      <c r="A72" s="1054">
        <v>3</v>
      </c>
      <c r="B72" s="1054">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1055"/>
      <c r="AD72" s="1055"/>
      <c r="AE72" s="1055"/>
      <c r="AF72" s="1055"/>
      <c r="AG72" s="1055"/>
      <c r="AH72" s="346"/>
      <c r="AI72" s="347"/>
      <c r="AJ72" s="347"/>
      <c r="AK72" s="347"/>
      <c r="AL72" s="348"/>
      <c r="AM72" s="349"/>
      <c r="AN72" s="349"/>
      <c r="AO72" s="350"/>
      <c r="AP72" s="351"/>
      <c r="AQ72" s="351"/>
      <c r="AR72" s="351"/>
      <c r="AS72" s="351"/>
      <c r="AT72" s="351"/>
      <c r="AU72" s="351"/>
      <c r="AV72" s="351"/>
      <c r="AW72" s="351"/>
      <c r="AX72" s="351"/>
      <c r="AY72">
        <f>COUNTA($C$72)</f>
        <v>0</v>
      </c>
    </row>
    <row r="73" spans="1:51" ht="26.25" customHeight="1" x14ac:dyDescent="0.15">
      <c r="A73" s="1054">
        <v>4</v>
      </c>
      <c r="B73" s="1054">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1055"/>
      <c r="AD73" s="1055"/>
      <c r="AE73" s="1055"/>
      <c r="AF73" s="1055"/>
      <c r="AG73" s="1055"/>
      <c r="AH73" s="346"/>
      <c r="AI73" s="347"/>
      <c r="AJ73" s="347"/>
      <c r="AK73" s="347"/>
      <c r="AL73" s="348"/>
      <c r="AM73" s="349"/>
      <c r="AN73" s="349"/>
      <c r="AO73" s="350"/>
      <c r="AP73" s="351"/>
      <c r="AQ73" s="351"/>
      <c r="AR73" s="351"/>
      <c r="AS73" s="351"/>
      <c r="AT73" s="351"/>
      <c r="AU73" s="351"/>
      <c r="AV73" s="351"/>
      <c r="AW73" s="351"/>
      <c r="AX73" s="351"/>
      <c r="AY73">
        <f>COUNTA($C$73)</f>
        <v>0</v>
      </c>
    </row>
    <row r="74" spans="1:51" ht="26.25" customHeight="1" x14ac:dyDescent="0.15">
      <c r="A74" s="1054">
        <v>5</v>
      </c>
      <c r="B74" s="1054">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1055"/>
      <c r="AD74" s="1055"/>
      <c r="AE74" s="1055"/>
      <c r="AF74" s="1055"/>
      <c r="AG74" s="1055"/>
      <c r="AH74" s="346"/>
      <c r="AI74" s="347"/>
      <c r="AJ74" s="347"/>
      <c r="AK74" s="347"/>
      <c r="AL74" s="348"/>
      <c r="AM74" s="349"/>
      <c r="AN74" s="349"/>
      <c r="AO74" s="350"/>
      <c r="AP74" s="351"/>
      <c r="AQ74" s="351"/>
      <c r="AR74" s="351"/>
      <c r="AS74" s="351"/>
      <c r="AT74" s="351"/>
      <c r="AU74" s="351"/>
      <c r="AV74" s="351"/>
      <c r="AW74" s="351"/>
      <c r="AX74" s="351"/>
      <c r="AY74">
        <f>COUNTA($C$74)</f>
        <v>0</v>
      </c>
    </row>
    <row r="75" spans="1:51" ht="26.25" customHeight="1" x14ac:dyDescent="0.15">
      <c r="A75" s="1054">
        <v>6</v>
      </c>
      <c r="B75" s="1054">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1055"/>
      <c r="AD75" s="1055"/>
      <c r="AE75" s="1055"/>
      <c r="AF75" s="1055"/>
      <c r="AG75" s="1055"/>
      <c r="AH75" s="346"/>
      <c r="AI75" s="347"/>
      <c r="AJ75" s="347"/>
      <c r="AK75" s="347"/>
      <c r="AL75" s="348"/>
      <c r="AM75" s="349"/>
      <c r="AN75" s="349"/>
      <c r="AO75" s="350"/>
      <c r="AP75" s="351"/>
      <c r="AQ75" s="351"/>
      <c r="AR75" s="351"/>
      <c r="AS75" s="351"/>
      <c r="AT75" s="351"/>
      <c r="AU75" s="351"/>
      <c r="AV75" s="351"/>
      <c r="AW75" s="351"/>
      <c r="AX75" s="351"/>
      <c r="AY75">
        <f>COUNTA($C$75)</f>
        <v>0</v>
      </c>
    </row>
    <row r="76" spans="1:51" ht="26.25" customHeight="1" x14ac:dyDescent="0.15">
      <c r="A76" s="1054">
        <v>7</v>
      </c>
      <c r="B76" s="1054">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1055"/>
      <c r="AD76" s="1055"/>
      <c r="AE76" s="1055"/>
      <c r="AF76" s="1055"/>
      <c r="AG76" s="1055"/>
      <c r="AH76" s="346"/>
      <c r="AI76" s="347"/>
      <c r="AJ76" s="347"/>
      <c r="AK76" s="347"/>
      <c r="AL76" s="348"/>
      <c r="AM76" s="349"/>
      <c r="AN76" s="349"/>
      <c r="AO76" s="350"/>
      <c r="AP76" s="351"/>
      <c r="AQ76" s="351"/>
      <c r="AR76" s="351"/>
      <c r="AS76" s="351"/>
      <c r="AT76" s="351"/>
      <c r="AU76" s="351"/>
      <c r="AV76" s="351"/>
      <c r="AW76" s="351"/>
      <c r="AX76" s="351"/>
      <c r="AY76">
        <f>COUNTA($C$76)</f>
        <v>0</v>
      </c>
    </row>
    <row r="77" spans="1:51" ht="26.25" customHeight="1" x14ac:dyDescent="0.15">
      <c r="A77" s="1054">
        <v>8</v>
      </c>
      <c r="B77" s="1054">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1055"/>
      <c r="AD77" s="1055"/>
      <c r="AE77" s="1055"/>
      <c r="AF77" s="1055"/>
      <c r="AG77" s="1055"/>
      <c r="AH77" s="346"/>
      <c r="AI77" s="347"/>
      <c r="AJ77" s="347"/>
      <c r="AK77" s="347"/>
      <c r="AL77" s="348"/>
      <c r="AM77" s="349"/>
      <c r="AN77" s="349"/>
      <c r="AO77" s="350"/>
      <c r="AP77" s="351"/>
      <c r="AQ77" s="351"/>
      <c r="AR77" s="351"/>
      <c r="AS77" s="351"/>
      <c r="AT77" s="351"/>
      <c r="AU77" s="351"/>
      <c r="AV77" s="351"/>
      <c r="AW77" s="351"/>
      <c r="AX77" s="351"/>
      <c r="AY77">
        <f>COUNTA($C$77)</f>
        <v>0</v>
      </c>
    </row>
    <row r="78" spans="1:51" ht="26.25" customHeight="1" x14ac:dyDescent="0.15">
      <c r="A78" s="1054">
        <v>9</v>
      </c>
      <c r="B78" s="1054">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1055"/>
      <c r="AD78" s="1055"/>
      <c r="AE78" s="1055"/>
      <c r="AF78" s="1055"/>
      <c r="AG78" s="1055"/>
      <c r="AH78" s="346"/>
      <c r="AI78" s="347"/>
      <c r="AJ78" s="347"/>
      <c r="AK78" s="347"/>
      <c r="AL78" s="348"/>
      <c r="AM78" s="349"/>
      <c r="AN78" s="349"/>
      <c r="AO78" s="350"/>
      <c r="AP78" s="351"/>
      <c r="AQ78" s="351"/>
      <c r="AR78" s="351"/>
      <c r="AS78" s="351"/>
      <c r="AT78" s="351"/>
      <c r="AU78" s="351"/>
      <c r="AV78" s="351"/>
      <c r="AW78" s="351"/>
      <c r="AX78" s="351"/>
      <c r="AY78">
        <f>COUNTA($C$78)</f>
        <v>0</v>
      </c>
    </row>
    <row r="79" spans="1:51" ht="26.25" customHeight="1" x14ac:dyDescent="0.15">
      <c r="A79" s="1054">
        <v>10</v>
      </c>
      <c r="B79" s="1054">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1055"/>
      <c r="AD79" s="1055"/>
      <c r="AE79" s="1055"/>
      <c r="AF79" s="1055"/>
      <c r="AG79" s="1055"/>
      <c r="AH79" s="346"/>
      <c r="AI79" s="347"/>
      <c r="AJ79" s="347"/>
      <c r="AK79" s="347"/>
      <c r="AL79" s="348"/>
      <c r="AM79" s="349"/>
      <c r="AN79" s="349"/>
      <c r="AO79" s="350"/>
      <c r="AP79" s="351"/>
      <c r="AQ79" s="351"/>
      <c r="AR79" s="351"/>
      <c r="AS79" s="351"/>
      <c r="AT79" s="351"/>
      <c r="AU79" s="351"/>
      <c r="AV79" s="351"/>
      <c r="AW79" s="351"/>
      <c r="AX79" s="351"/>
      <c r="AY79">
        <f>COUNTA($C$79)</f>
        <v>0</v>
      </c>
    </row>
    <row r="80" spans="1:51" ht="26.25" customHeight="1" x14ac:dyDescent="0.15">
      <c r="A80" s="1054">
        <v>11</v>
      </c>
      <c r="B80" s="1054">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1055"/>
      <c r="AD80" s="1055"/>
      <c r="AE80" s="1055"/>
      <c r="AF80" s="1055"/>
      <c r="AG80" s="1055"/>
      <c r="AH80" s="346"/>
      <c r="AI80" s="347"/>
      <c r="AJ80" s="347"/>
      <c r="AK80" s="347"/>
      <c r="AL80" s="348"/>
      <c r="AM80" s="349"/>
      <c r="AN80" s="349"/>
      <c r="AO80" s="350"/>
      <c r="AP80" s="351"/>
      <c r="AQ80" s="351"/>
      <c r="AR80" s="351"/>
      <c r="AS80" s="351"/>
      <c r="AT80" s="351"/>
      <c r="AU80" s="351"/>
      <c r="AV80" s="351"/>
      <c r="AW80" s="351"/>
      <c r="AX80" s="351"/>
      <c r="AY80">
        <f>COUNTA($C$80)</f>
        <v>0</v>
      </c>
    </row>
    <row r="81" spans="1:51" ht="26.25" customHeight="1" x14ac:dyDescent="0.15">
      <c r="A81" s="1054">
        <v>12</v>
      </c>
      <c r="B81" s="1054">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1055"/>
      <c r="AD81" s="1055"/>
      <c r="AE81" s="1055"/>
      <c r="AF81" s="1055"/>
      <c r="AG81" s="1055"/>
      <c r="AH81" s="346"/>
      <c r="AI81" s="347"/>
      <c r="AJ81" s="347"/>
      <c r="AK81" s="347"/>
      <c r="AL81" s="348"/>
      <c r="AM81" s="349"/>
      <c r="AN81" s="349"/>
      <c r="AO81" s="350"/>
      <c r="AP81" s="351"/>
      <c r="AQ81" s="351"/>
      <c r="AR81" s="351"/>
      <c r="AS81" s="351"/>
      <c r="AT81" s="351"/>
      <c r="AU81" s="351"/>
      <c r="AV81" s="351"/>
      <c r="AW81" s="351"/>
      <c r="AX81" s="351"/>
      <c r="AY81">
        <f>COUNTA($C$81)</f>
        <v>0</v>
      </c>
    </row>
    <row r="82" spans="1:51" ht="26.25" customHeight="1" x14ac:dyDescent="0.15">
      <c r="A82" s="1054">
        <v>13</v>
      </c>
      <c r="B82" s="1054">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1055"/>
      <c r="AD82" s="1055"/>
      <c r="AE82" s="1055"/>
      <c r="AF82" s="1055"/>
      <c r="AG82" s="1055"/>
      <c r="AH82" s="346"/>
      <c r="AI82" s="347"/>
      <c r="AJ82" s="347"/>
      <c r="AK82" s="347"/>
      <c r="AL82" s="348"/>
      <c r="AM82" s="349"/>
      <c r="AN82" s="349"/>
      <c r="AO82" s="350"/>
      <c r="AP82" s="351"/>
      <c r="AQ82" s="351"/>
      <c r="AR82" s="351"/>
      <c r="AS82" s="351"/>
      <c r="AT82" s="351"/>
      <c r="AU82" s="351"/>
      <c r="AV82" s="351"/>
      <c r="AW82" s="351"/>
      <c r="AX82" s="351"/>
      <c r="AY82">
        <f>COUNTA($C$82)</f>
        <v>0</v>
      </c>
    </row>
    <row r="83" spans="1:51" ht="26.25" customHeight="1" x14ac:dyDescent="0.15">
      <c r="A83" s="1054">
        <v>14</v>
      </c>
      <c r="B83" s="1054">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1055"/>
      <c r="AD83" s="1055"/>
      <c r="AE83" s="1055"/>
      <c r="AF83" s="1055"/>
      <c r="AG83" s="1055"/>
      <c r="AH83" s="346"/>
      <c r="AI83" s="347"/>
      <c r="AJ83" s="347"/>
      <c r="AK83" s="347"/>
      <c r="AL83" s="348"/>
      <c r="AM83" s="349"/>
      <c r="AN83" s="349"/>
      <c r="AO83" s="350"/>
      <c r="AP83" s="351"/>
      <c r="AQ83" s="351"/>
      <c r="AR83" s="351"/>
      <c r="AS83" s="351"/>
      <c r="AT83" s="351"/>
      <c r="AU83" s="351"/>
      <c r="AV83" s="351"/>
      <c r="AW83" s="351"/>
      <c r="AX83" s="351"/>
      <c r="AY83">
        <f>COUNTA($C$83)</f>
        <v>0</v>
      </c>
    </row>
    <row r="84" spans="1:51" ht="26.25" customHeight="1" x14ac:dyDescent="0.15">
      <c r="A84" s="1054">
        <v>15</v>
      </c>
      <c r="B84" s="1054">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1055"/>
      <c r="AD84" s="1055"/>
      <c r="AE84" s="1055"/>
      <c r="AF84" s="1055"/>
      <c r="AG84" s="1055"/>
      <c r="AH84" s="346"/>
      <c r="AI84" s="347"/>
      <c r="AJ84" s="347"/>
      <c r="AK84" s="347"/>
      <c r="AL84" s="348"/>
      <c r="AM84" s="349"/>
      <c r="AN84" s="349"/>
      <c r="AO84" s="350"/>
      <c r="AP84" s="351"/>
      <c r="AQ84" s="351"/>
      <c r="AR84" s="351"/>
      <c r="AS84" s="351"/>
      <c r="AT84" s="351"/>
      <c r="AU84" s="351"/>
      <c r="AV84" s="351"/>
      <c r="AW84" s="351"/>
      <c r="AX84" s="351"/>
      <c r="AY84">
        <f>COUNTA($C$84)</f>
        <v>0</v>
      </c>
    </row>
    <row r="85" spans="1:51" ht="26.25" customHeight="1" x14ac:dyDescent="0.15">
      <c r="A85" s="1054">
        <v>16</v>
      </c>
      <c r="B85" s="1054">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1055"/>
      <c r="AD85" s="1055"/>
      <c r="AE85" s="1055"/>
      <c r="AF85" s="1055"/>
      <c r="AG85" s="1055"/>
      <c r="AH85" s="346"/>
      <c r="AI85" s="347"/>
      <c r="AJ85" s="347"/>
      <c r="AK85" s="347"/>
      <c r="AL85" s="348"/>
      <c r="AM85" s="349"/>
      <c r="AN85" s="349"/>
      <c r="AO85" s="350"/>
      <c r="AP85" s="351"/>
      <c r="AQ85" s="351"/>
      <c r="AR85" s="351"/>
      <c r="AS85" s="351"/>
      <c r="AT85" s="351"/>
      <c r="AU85" s="351"/>
      <c r="AV85" s="351"/>
      <c r="AW85" s="351"/>
      <c r="AX85" s="351"/>
      <c r="AY85">
        <f>COUNTA($C$85)</f>
        <v>0</v>
      </c>
    </row>
    <row r="86" spans="1:51" ht="26.25" customHeight="1" x14ac:dyDescent="0.15">
      <c r="A86" s="1054">
        <v>17</v>
      </c>
      <c r="B86" s="1054">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1055"/>
      <c r="AD86" s="1055"/>
      <c r="AE86" s="1055"/>
      <c r="AF86" s="1055"/>
      <c r="AG86" s="1055"/>
      <c r="AH86" s="346"/>
      <c r="AI86" s="347"/>
      <c r="AJ86" s="347"/>
      <c r="AK86" s="347"/>
      <c r="AL86" s="348"/>
      <c r="AM86" s="349"/>
      <c r="AN86" s="349"/>
      <c r="AO86" s="350"/>
      <c r="AP86" s="351"/>
      <c r="AQ86" s="351"/>
      <c r="AR86" s="351"/>
      <c r="AS86" s="351"/>
      <c r="AT86" s="351"/>
      <c r="AU86" s="351"/>
      <c r="AV86" s="351"/>
      <c r="AW86" s="351"/>
      <c r="AX86" s="351"/>
      <c r="AY86">
        <f>COUNTA($C$86)</f>
        <v>0</v>
      </c>
    </row>
    <row r="87" spans="1:51" ht="26.25" customHeight="1" x14ac:dyDescent="0.15">
      <c r="A87" s="1054">
        <v>18</v>
      </c>
      <c r="B87" s="1054">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1055"/>
      <c r="AD87" s="1055"/>
      <c r="AE87" s="1055"/>
      <c r="AF87" s="1055"/>
      <c r="AG87" s="1055"/>
      <c r="AH87" s="346"/>
      <c r="AI87" s="347"/>
      <c r="AJ87" s="347"/>
      <c r="AK87" s="347"/>
      <c r="AL87" s="348"/>
      <c r="AM87" s="349"/>
      <c r="AN87" s="349"/>
      <c r="AO87" s="350"/>
      <c r="AP87" s="351"/>
      <c r="AQ87" s="351"/>
      <c r="AR87" s="351"/>
      <c r="AS87" s="351"/>
      <c r="AT87" s="351"/>
      <c r="AU87" s="351"/>
      <c r="AV87" s="351"/>
      <c r="AW87" s="351"/>
      <c r="AX87" s="351"/>
      <c r="AY87">
        <f>COUNTA($C$87)</f>
        <v>0</v>
      </c>
    </row>
    <row r="88" spans="1:51" ht="26.25" customHeight="1" x14ac:dyDescent="0.15">
      <c r="A88" s="1054">
        <v>19</v>
      </c>
      <c r="B88" s="1054">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1055"/>
      <c r="AD88" s="1055"/>
      <c r="AE88" s="1055"/>
      <c r="AF88" s="1055"/>
      <c r="AG88" s="1055"/>
      <c r="AH88" s="346"/>
      <c r="AI88" s="347"/>
      <c r="AJ88" s="347"/>
      <c r="AK88" s="347"/>
      <c r="AL88" s="348"/>
      <c r="AM88" s="349"/>
      <c r="AN88" s="349"/>
      <c r="AO88" s="350"/>
      <c r="AP88" s="351"/>
      <c r="AQ88" s="351"/>
      <c r="AR88" s="351"/>
      <c r="AS88" s="351"/>
      <c r="AT88" s="351"/>
      <c r="AU88" s="351"/>
      <c r="AV88" s="351"/>
      <c r="AW88" s="351"/>
      <c r="AX88" s="351"/>
      <c r="AY88">
        <f>COUNTA($C$88)</f>
        <v>0</v>
      </c>
    </row>
    <row r="89" spans="1:51" ht="26.25" customHeight="1" x14ac:dyDescent="0.15">
      <c r="A89" s="1054">
        <v>20</v>
      </c>
      <c r="B89" s="1054">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1055"/>
      <c r="AD89" s="1055"/>
      <c r="AE89" s="1055"/>
      <c r="AF89" s="1055"/>
      <c r="AG89" s="1055"/>
      <c r="AH89" s="346"/>
      <c r="AI89" s="347"/>
      <c r="AJ89" s="347"/>
      <c r="AK89" s="347"/>
      <c r="AL89" s="348"/>
      <c r="AM89" s="349"/>
      <c r="AN89" s="349"/>
      <c r="AO89" s="350"/>
      <c r="AP89" s="351"/>
      <c r="AQ89" s="351"/>
      <c r="AR89" s="351"/>
      <c r="AS89" s="351"/>
      <c r="AT89" s="351"/>
      <c r="AU89" s="351"/>
      <c r="AV89" s="351"/>
      <c r="AW89" s="351"/>
      <c r="AX89" s="351"/>
      <c r="AY89">
        <f>COUNTA($C$89)</f>
        <v>0</v>
      </c>
    </row>
    <row r="90" spans="1:51" ht="26.25" customHeight="1" x14ac:dyDescent="0.15">
      <c r="A90" s="1054">
        <v>21</v>
      </c>
      <c r="B90" s="1054">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1055"/>
      <c r="AD90" s="1055"/>
      <c r="AE90" s="1055"/>
      <c r="AF90" s="1055"/>
      <c r="AG90" s="1055"/>
      <c r="AH90" s="346"/>
      <c r="AI90" s="347"/>
      <c r="AJ90" s="347"/>
      <c r="AK90" s="347"/>
      <c r="AL90" s="348"/>
      <c r="AM90" s="349"/>
      <c r="AN90" s="349"/>
      <c r="AO90" s="350"/>
      <c r="AP90" s="351"/>
      <c r="AQ90" s="351"/>
      <c r="AR90" s="351"/>
      <c r="AS90" s="351"/>
      <c r="AT90" s="351"/>
      <c r="AU90" s="351"/>
      <c r="AV90" s="351"/>
      <c r="AW90" s="351"/>
      <c r="AX90" s="351"/>
      <c r="AY90">
        <f>COUNTA($C$90)</f>
        <v>0</v>
      </c>
    </row>
    <row r="91" spans="1:51" ht="26.25" customHeight="1" x14ac:dyDescent="0.15">
      <c r="A91" s="1054">
        <v>22</v>
      </c>
      <c r="B91" s="1054">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1055"/>
      <c r="AD91" s="1055"/>
      <c r="AE91" s="1055"/>
      <c r="AF91" s="1055"/>
      <c r="AG91" s="1055"/>
      <c r="AH91" s="346"/>
      <c r="AI91" s="347"/>
      <c r="AJ91" s="347"/>
      <c r="AK91" s="347"/>
      <c r="AL91" s="348"/>
      <c r="AM91" s="349"/>
      <c r="AN91" s="349"/>
      <c r="AO91" s="350"/>
      <c r="AP91" s="351"/>
      <c r="AQ91" s="351"/>
      <c r="AR91" s="351"/>
      <c r="AS91" s="351"/>
      <c r="AT91" s="351"/>
      <c r="AU91" s="351"/>
      <c r="AV91" s="351"/>
      <c r="AW91" s="351"/>
      <c r="AX91" s="351"/>
      <c r="AY91">
        <f>COUNTA($C$91)</f>
        <v>0</v>
      </c>
    </row>
    <row r="92" spans="1:51" ht="26.25" customHeight="1" x14ac:dyDescent="0.15">
      <c r="A92" s="1054">
        <v>23</v>
      </c>
      <c r="B92" s="1054">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1055"/>
      <c r="AD92" s="1055"/>
      <c r="AE92" s="1055"/>
      <c r="AF92" s="1055"/>
      <c r="AG92" s="1055"/>
      <c r="AH92" s="346"/>
      <c r="AI92" s="347"/>
      <c r="AJ92" s="347"/>
      <c r="AK92" s="347"/>
      <c r="AL92" s="348"/>
      <c r="AM92" s="349"/>
      <c r="AN92" s="349"/>
      <c r="AO92" s="350"/>
      <c r="AP92" s="351"/>
      <c r="AQ92" s="351"/>
      <c r="AR92" s="351"/>
      <c r="AS92" s="351"/>
      <c r="AT92" s="351"/>
      <c r="AU92" s="351"/>
      <c r="AV92" s="351"/>
      <c r="AW92" s="351"/>
      <c r="AX92" s="351"/>
      <c r="AY92">
        <f>COUNTA($C$92)</f>
        <v>0</v>
      </c>
    </row>
    <row r="93" spans="1:51" ht="26.25" customHeight="1" x14ac:dyDescent="0.15">
      <c r="A93" s="1054">
        <v>24</v>
      </c>
      <c r="B93" s="1054">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1055"/>
      <c r="AD93" s="1055"/>
      <c r="AE93" s="1055"/>
      <c r="AF93" s="1055"/>
      <c r="AG93" s="1055"/>
      <c r="AH93" s="346"/>
      <c r="AI93" s="347"/>
      <c r="AJ93" s="347"/>
      <c r="AK93" s="347"/>
      <c r="AL93" s="348"/>
      <c r="AM93" s="349"/>
      <c r="AN93" s="349"/>
      <c r="AO93" s="350"/>
      <c r="AP93" s="351"/>
      <c r="AQ93" s="351"/>
      <c r="AR93" s="351"/>
      <c r="AS93" s="351"/>
      <c r="AT93" s="351"/>
      <c r="AU93" s="351"/>
      <c r="AV93" s="351"/>
      <c r="AW93" s="351"/>
      <c r="AX93" s="351"/>
      <c r="AY93">
        <f>COUNTA($C$93)</f>
        <v>0</v>
      </c>
    </row>
    <row r="94" spans="1:51" ht="26.25" customHeight="1" x14ac:dyDescent="0.15">
      <c r="A94" s="1054">
        <v>25</v>
      </c>
      <c r="B94" s="1054">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1055"/>
      <c r="AD94" s="1055"/>
      <c r="AE94" s="1055"/>
      <c r="AF94" s="1055"/>
      <c r="AG94" s="1055"/>
      <c r="AH94" s="346"/>
      <c r="AI94" s="347"/>
      <c r="AJ94" s="347"/>
      <c r="AK94" s="347"/>
      <c r="AL94" s="348"/>
      <c r="AM94" s="349"/>
      <c r="AN94" s="349"/>
      <c r="AO94" s="350"/>
      <c r="AP94" s="351"/>
      <c r="AQ94" s="351"/>
      <c r="AR94" s="351"/>
      <c r="AS94" s="351"/>
      <c r="AT94" s="351"/>
      <c r="AU94" s="351"/>
      <c r="AV94" s="351"/>
      <c r="AW94" s="351"/>
      <c r="AX94" s="351"/>
      <c r="AY94">
        <f>COUNTA($C$94)</f>
        <v>0</v>
      </c>
    </row>
    <row r="95" spans="1:51" ht="26.25" customHeight="1" x14ac:dyDescent="0.15">
      <c r="A95" s="1054">
        <v>26</v>
      </c>
      <c r="B95" s="1054">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1055"/>
      <c r="AD95" s="1055"/>
      <c r="AE95" s="1055"/>
      <c r="AF95" s="1055"/>
      <c r="AG95" s="1055"/>
      <c r="AH95" s="346"/>
      <c r="AI95" s="347"/>
      <c r="AJ95" s="347"/>
      <c r="AK95" s="347"/>
      <c r="AL95" s="348"/>
      <c r="AM95" s="349"/>
      <c r="AN95" s="349"/>
      <c r="AO95" s="350"/>
      <c r="AP95" s="351"/>
      <c r="AQ95" s="351"/>
      <c r="AR95" s="351"/>
      <c r="AS95" s="351"/>
      <c r="AT95" s="351"/>
      <c r="AU95" s="351"/>
      <c r="AV95" s="351"/>
      <c r="AW95" s="351"/>
      <c r="AX95" s="351"/>
      <c r="AY95">
        <f>COUNTA($C$95)</f>
        <v>0</v>
      </c>
    </row>
    <row r="96" spans="1:51" ht="26.25" customHeight="1" x14ac:dyDescent="0.15">
      <c r="A96" s="1054">
        <v>27</v>
      </c>
      <c r="B96" s="1054">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1055"/>
      <c r="AD96" s="1055"/>
      <c r="AE96" s="1055"/>
      <c r="AF96" s="1055"/>
      <c r="AG96" s="1055"/>
      <c r="AH96" s="346"/>
      <c r="AI96" s="347"/>
      <c r="AJ96" s="347"/>
      <c r="AK96" s="347"/>
      <c r="AL96" s="348"/>
      <c r="AM96" s="349"/>
      <c r="AN96" s="349"/>
      <c r="AO96" s="350"/>
      <c r="AP96" s="351"/>
      <c r="AQ96" s="351"/>
      <c r="AR96" s="351"/>
      <c r="AS96" s="351"/>
      <c r="AT96" s="351"/>
      <c r="AU96" s="351"/>
      <c r="AV96" s="351"/>
      <c r="AW96" s="351"/>
      <c r="AX96" s="351"/>
      <c r="AY96">
        <f>COUNTA($C$96)</f>
        <v>0</v>
      </c>
    </row>
    <row r="97" spans="1:51" ht="26.25" customHeight="1" x14ac:dyDescent="0.15">
      <c r="A97" s="1054">
        <v>28</v>
      </c>
      <c r="B97" s="1054">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1055"/>
      <c r="AD97" s="1055"/>
      <c r="AE97" s="1055"/>
      <c r="AF97" s="1055"/>
      <c r="AG97" s="1055"/>
      <c r="AH97" s="346"/>
      <c r="AI97" s="347"/>
      <c r="AJ97" s="347"/>
      <c r="AK97" s="347"/>
      <c r="AL97" s="348"/>
      <c r="AM97" s="349"/>
      <c r="AN97" s="349"/>
      <c r="AO97" s="350"/>
      <c r="AP97" s="351"/>
      <c r="AQ97" s="351"/>
      <c r="AR97" s="351"/>
      <c r="AS97" s="351"/>
      <c r="AT97" s="351"/>
      <c r="AU97" s="351"/>
      <c r="AV97" s="351"/>
      <c r="AW97" s="351"/>
      <c r="AX97" s="351"/>
      <c r="AY97">
        <f>COUNTA($C$97)</f>
        <v>0</v>
      </c>
    </row>
    <row r="98" spans="1:51" ht="26.25" customHeight="1" x14ac:dyDescent="0.15">
      <c r="A98" s="1054">
        <v>29</v>
      </c>
      <c r="B98" s="1054">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1055"/>
      <c r="AD98" s="1055"/>
      <c r="AE98" s="1055"/>
      <c r="AF98" s="1055"/>
      <c r="AG98" s="1055"/>
      <c r="AH98" s="346"/>
      <c r="AI98" s="347"/>
      <c r="AJ98" s="347"/>
      <c r="AK98" s="347"/>
      <c r="AL98" s="348"/>
      <c r="AM98" s="349"/>
      <c r="AN98" s="349"/>
      <c r="AO98" s="350"/>
      <c r="AP98" s="351"/>
      <c r="AQ98" s="351"/>
      <c r="AR98" s="351"/>
      <c r="AS98" s="351"/>
      <c r="AT98" s="351"/>
      <c r="AU98" s="351"/>
      <c r="AV98" s="351"/>
      <c r="AW98" s="351"/>
      <c r="AX98" s="351"/>
      <c r="AY98">
        <f>COUNTA($C$98)</f>
        <v>0</v>
      </c>
    </row>
    <row r="99" spans="1:51" ht="26.25" customHeight="1" x14ac:dyDescent="0.15">
      <c r="A99" s="1054">
        <v>30</v>
      </c>
      <c r="B99" s="1054">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1055"/>
      <c r="AD99" s="1055"/>
      <c r="AE99" s="1055"/>
      <c r="AF99" s="1055"/>
      <c r="AG99" s="1055"/>
      <c r="AH99" s="346"/>
      <c r="AI99" s="347"/>
      <c r="AJ99" s="347"/>
      <c r="AK99" s="347"/>
      <c r="AL99" s="348"/>
      <c r="AM99" s="349"/>
      <c r="AN99" s="349"/>
      <c r="AO99" s="350"/>
      <c r="AP99" s="351"/>
      <c r="AQ99" s="351"/>
      <c r="AR99" s="351"/>
      <c r="AS99" s="351"/>
      <c r="AT99" s="351"/>
      <c r="AU99" s="351"/>
      <c r="AV99" s="351"/>
      <c r="AW99" s="351"/>
      <c r="AX99" s="35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152" t="s">
        <v>297</v>
      </c>
      <c r="K102" s="355"/>
      <c r="L102" s="355"/>
      <c r="M102" s="355"/>
      <c r="N102" s="355"/>
      <c r="O102" s="355"/>
      <c r="P102" s="244" t="s">
        <v>27</v>
      </c>
      <c r="Q102" s="244"/>
      <c r="R102" s="244"/>
      <c r="S102" s="244"/>
      <c r="T102" s="244"/>
      <c r="U102" s="244"/>
      <c r="V102" s="244"/>
      <c r="W102" s="244"/>
      <c r="X102" s="244"/>
      <c r="Y102" s="356" t="s">
        <v>353</v>
      </c>
      <c r="Z102" s="357"/>
      <c r="AA102" s="357"/>
      <c r="AB102" s="357"/>
      <c r="AC102" s="152" t="s">
        <v>338</v>
      </c>
      <c r="AD102" s="152"/>
      <c r="AE102" s="152"/>
      <c r="AF102" s="152"/>
      <c r="AG102" s="152"/>
      <c r="AH102" s="356" t="s">
        <v>258</v>
      </c>
      <c r="AI102" s="354"/>
      <c r="AJ102" s="354"/>
      <c r="AK102" s="354"/>
      <c r="AL102" s="354" t="s">
        <v>21</v>
      </c>
      <c r="AM102" s="354"/>
      <c r="AN102" s="354"/>
      <c r="AO102" s="358"/>
      <c r="AP102" s="359" t="s">
        <v>298</v>
      </c>
      <c r="AQ102" s="359"/>
      <c r="AR102" s="359"/>
      <c r="AS102" s="359"/>
      <c r="AT102" s="359"/>
      <c r="AU102" s="359"/>
      <c r="AV102" s="359"/>
      <c r="AW102" s="359"/>
      <c r="AX102" s="359"/>
      <c r="AY102" s="34">
        <f t="shared" ref="AY102:AY103" si="1">$AY$100</f>
        <v>0</v>
      </c>
    </row>
    <row r="103" spans="1:51" ht="26.25" customHeight="1" x14ac:dyDescent="0.15">
      <c r="A103" s="1054">
        <v>1</v>
      </c>
      <c r="B103" s="1054">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1055"/>
      <c r="AD103" s="1055"/>
      <c r="AE103" s="1055"/>
      <c r="AF103" s="1055"/>
      <c r="AG103" s="1055"/>
      <c r="AH103" s="346"/>
      <c r="AI103" s="347"/>
      <c r="AJ103" s="347"/>
      <c r="AK103" s="347"/>
      <c r="AL103" s="348"/>
      <c r="AM103" s="349"/>
      <c r="AN103" s="349"/>
      <c r="AO103" s="350"/>
      <c r="AP103" s="351"/>
      <c r="AQ103" s="351"/>
      <c r="AR103" s="351"/>
      <c r="AS103" s="351"/>
      <c r="AT103" s="351"/>
      <c r="AU103" s="351"/>
      <c r="AV103" s="351"/>
      <c r="AW103" s="351"/>
      <c r="AX103" s="351"/>
      <c r="AY103" s="34">
        <f t="shared" si="1"/>
        <v>0</v>
      </c>
    </row>
    <row r="104" spans="1:51" ht="26.25" customHeight="1" x14ac:dyDescent="0.15">
      <c r="A104" s="1054">
        <v>2</v>
      </c>
      <c r="B104" s="1054">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1055"/>
      <c r="AD104" s="1055"/>
      <c r="AE104" s="1055"/>
      <c r="AF104" s="1055"/>
      <c r="AG104" s="1055"/>
      <c r="AH104" s="346"/>
      <c r="AI104" s="347"/>
      <c r="AJ104" s="347"/>
      <c r="AK104" s="347"/>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1054">
        <v>3</v>
      </c>
      <c r="B105" s="1054">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1055"/>
      <c r="AD105" s="1055"/>
      <c r="AE105" s="1055"/>
      <c r="AF105" s="1055"/>
      <c r="AG105" s="1055"/>
      <c r="AH105" s="346"/>
      <c r="AI105" s="347"/>
      <c r="AJ105" s="347"/>
      <c r="AK105" s="347"/>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1054">
        <v>4</v>
      </c>
      <c r="B106" s="1054">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1055"/>
      <c r="AD106" s="1055"/>
      <c r="AE106" s="1055"/>
      <c r="AF106" s="1055"/>
      <c r="AG106" s="1055"/>
      <c r="AH106" s="346"/>
      <c r="AI106" s="347"/>
      <c r="AJ106" s="347"/>
      <c r="AK106" s="347"/>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1054">
        <v>5</v>
      </c>
      <c r="B107" s="1054">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1055"/>
      <c r="AD107" s="1055"/>
      <c r="AE107" s="1055"/>
      <c r="AF107" s="1055"/>
      <c r="AG107" s="1055"/>
      <c r="AH107" s="346"/>
      <c r="AI107" s="347"/>
      <c r="AJ107" s="347"/>
      <c r="AK107" s="347"/>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1054">
        <v>6</v>
      </c>
      <c r="B108" s="1054">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1055"/>
      <c r="AD108" s="1055"/>
      <c r="AE108" s="1055"/>
      <c r="AF108" s="1055"/>
      <c r="AG108" s="1055"/>
      <c r="AH108" s="346"/>
      <c r="AI108" s="347"/>
      <c r="AJ108" s="347"/>
      <c r="AK108" s="347"/>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1054">
        <v>7</v>
      </c>
      <c r="B109" s="1054">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1055"/>
      <c r="AD109" s="1055"/>
      <c r="AE109" s="1055"/>
      <c r="AF109" s="1055"/>
      <c r="AG109" s="1055"/>
      <c r="AH109" s="346"/>
      <c r="AI109" s="347"/>
      <c r="AJ109" s="347"/>
      <c r="AK109" s="347"/>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1054">
        <v>8</v>
      </c>
      <c r="B110" s="1054">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1055"/>
      <c r="AD110" s="1055"/>
      <c r="AE110" s="1055"/>
      <c r="AF110" s="1055"/>
      <c r="AG110" s="1055"/>
      <c r="AH110" s="346"/>
      <c r="AI110" s="347"/>
      <c r="AJ110" s="347"/>
      <c r="AK110" s="347"/>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1054">
        <v>9</v>
      </c>
      <c r="B111" s="1054">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1055"/>
      <c r="AD111" s="1055"/>
      <c r="AE111" s="1055"/>
      <c r="AF111" s="1055"/>
      <c r="AG111" s="1055"/>
      <c r="AH111" s="346"/>
      <c r="AI111" s="347"/>
      <c r="AJ111" s="347"/>
      <c r="AK111" s="347"/>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1054">
        <v>10</v>
      </c>
      <c r="B112" s="1054">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1055"/>
      <c r="AD112" s="1055"/>
      <c r="AE112" s="1055"/>
      <c r="AF112" s="1055"/>
      <c r="AG112" s="1055"/>
      <c r="AH112" s="346"/>
      <c r="AI112" s="347"/>
      <c r="AJ112" s="347"/>
      <c r="AK112" s="347"/>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1054">
        <v>11</v>
      </c>
      <c r="B113" s="1054">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1055"/>
      <c r="AD113" s="1055"/>
      <c r="AE113" s="1055"/>
      <c r="AF113" s="1055"/>
      <c r="AG113" s="1055"/>
      <c r="AH113" s="346"/>
      <c r="AI113" s="347"/>
      <c r="AJ113" s="347"/>
      <c r="AK113" s="347"/>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1054">
        <v>12</v>
      </c>
      <c r="B114" s="1054">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1055"/>
      <c r="AD114" s="1055"/>
      <c r="AE114" s="1055"/>
      <c r="AF114" s="1055"/>
      <c r="AG114" s="1055"/>
      <c r="AH114" s="346"/>
      <c r="AI114" s="347"/>
      <c r="AJ114" s="347"/>
      <c r="AK114" s="347"/>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1054">
        <v>13</v>
      </c>
      <c r="B115" s="1054">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1055"/>
      <c r="AD115" s="1055"/>
      <c r="AE115" s="1055"/>
      <c r="AF115" s="1055"/>
      <c r="AG115" s="1055"/>
      <c r="AH115" s="346"/>
      <c r="AI115" s="347"/>
      <c r="AJ115" s="347"/>
      <c r="AK115" s="347"/>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1054">
        <v>14</v>
      </c>
      <c r="B116" s="1054">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1055"/>
      <c r="AD116" s="1055"/>
      <c r="AE116" s="1055"/>
      <c r="AF116" s="1055"/>
      <c r="AG116" s="1055"/>
      <c r="AH116" s="346"/>
      <c r="AI116" s="347"/>
      <c r="AJ116" s="347"/>
      <c r="AK116" s="347"/>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1054">
        <v>15</v>
      </c>
      <c r="B117" s="1054">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1055"/>
      <c r="AD117" s="1055"/>
      <c r="AE117" s="1055"/>
      <c r="AF117" s="1055"/>
      <c r="AG117" s="1055"/>
      <c r="AH117" s="346"/>
      <c r="AI117" s="347"/>
      <c r="AJ117" s="347"/>
      <c r="AK117" s="347"/>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1054">
        <v>16</v>
      </c>
      <c r="B118" s="1054">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1055"/>
      <c r="AD118" s="1055"/>
      <c r="AE118" s="1055"/>
      <c r="AF118" s="1055"/>
      <c r="AG118" s="1055"/>
      <c r="AH118" s="346"/>
      <c r="AI118" s="347"/>
      <c r="AJ118" s="347"/>
      <c r="AK118" s="347"/>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1054">
        <v>17</v>
      </c>
      <c r="B119" s="1054">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1055"/>
      <c r="AD119" s="1055"/>
      <c r="AE119" s="1055"/>
      <c r="AF119" s="1055"/>
      <c r="AG119" s="1055"/>
      <c r="AH119" s="346"/>
      <c r="AI119" s="347"/>
      <c r="AJ119" s="347"/>
      <c r="AK119" s="347"/>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1054">
        <v>18</v>
      </c>
      <c r="B120" s="1054">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1055"/>
      <c r="AD120" s="1055"/>
      <c r="AE120" s="1055"/>
      <c r="AF120" s="1055"/>
      <c r="AG120" s="1055"/>
      <c r="AH120" s="346"/>
      <c r="AI120" s="347"/>
      <c r="AJ120" s="347"/>
      <c r="AK120" s="347"/>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1054">
        <v>19</v>
      </c>
      <c r="B121" s="1054">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1055"/>
      <c r="AD121" s="1055"/>
      <c r="AE121" s="1055"/>
      <c r="AF121" s="1055"/>
      <c r="AG121" s="1055"/>
      <c r="AH121" s="346"/>
      <c r="AI121" s="347"/>
      <c r="AJ121" s="347"/>
      <c r="AK121" s="347"/>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1054">
        <v>20</v>
      </c>
      <c r="B122" s="1054">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1055"/>
      <c r="AD122" s="1055"/>
      <c r="AE122" s="1055"/>
      <c r="AF122" s="1055"/>
      <c r="AG122" s="1055"/>
      <c r="AH122" s="346"/>
      <c r="AI122" s="347"/>
      <c r="AJ122" s="347"/>
      <c r="AK122" s="347"/>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1054">
        <v>21</v>
      </c>
      <c r="B123" s="1054">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1055"/>
      <c r="AD123" s="1055"/>
      <c r="AE123" s="1055"/>
      <c r="AF123" s="1055"/>
      <c r="AG123" s="1055"/>
      <c r="AH123" s="346"/>
      <c r="AI123" s="347"/>
      <c r="AJ123" s="347"/>
      <c r="AK123" s="347"/>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1054">
        <v>22</v>
      </c>
      <c r="B124" s="1054">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1055"/>
      <c r="AD124" s="1055"/>
      <c r="AE124" s="1055"/>
      <c r="AF124" s="1055"/>
      <c r="AG124" s="1055"/>
      <c r="AH124" s="346"/>
      <c r="AI124" s="347"/>
      <c r="AJ124" s="347"/>
      <c r="AK124" s="347"/>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1054">
        <v>23</v>
      </c>
      <c r="B125" s="1054">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1055"/>
      <c r="AD125" s="1055"/>
      <c r="AE125" s="1055"/>
      <c r="AF125" s="1055"/>
      <c r="AG125" s="1055"/>
      <c r="AH125" s="346"/>
      <c r="AI125" s="347"/>
      <c r="AJ125" s="347"/>
      <c r="AK125" s="347"/>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1054">
        <v>24</v>
      </c>
      <c r="B126" s="1054">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1055"/>
      <c r="AD126" s="1055"/>
      <c r="AE126" s="1055"/>
      <c r="AF126" s="1055"/>
      <c r="AG126" s="1055"/>
      <c r="AH126" s="346"/>
      <c r="AI126" s="347"/>
      <c r="AJ126" s="347"/>
      <c r="AK126" s="347"/>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1054">
        <v>25</v>
      </c>
      <c r="B127" s="1054">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1055"/>
      <c r="AD127" s="1055"/>
      <c r="AE127" s="1055"/>
      <c r="AF127" s="1055"/>
      <c r="AG127" s="1055"/>
      <c r="AH127" s="346"/>
      <c r="AI127" s="347"/>
      <c r="AJ127" s="347"/>
      <c r="AK127" s="347"/>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1054">
        <v>26</v>
      </c>
      <c r="B128" s="1054">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1055"/>
      <c r="AD128" s="1055"/>
      <c r="AE128" s="1055"/>
      <c r="AF128" s="1055"/>
      <c r="AG128" s="1055"/>
      <c r="AH128" s="346"/>
      <c r="AI128" s="347"/>
      <c r="AJ128" s="347"/>
      <c r="AK128" s="347"/>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1054">
        <v>27</v>
      </c>
      <c r="B129" s="1054">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1055"/>
      <c r="AD129" s="1055"/>
      <c r="AE129" s="1055"/>
      <c r="AF129" s="1055"/>
      <c r="AG129" s="1055"/>
      <c r="AH129" s="346"/>
      <c r="AI129" s="347"/>
      <c r="AJ129" s="347"/>
      <c r="AK129" s="347"/>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1054">
        <v>28</v>
      </c>
      <c r="B130" s="1054">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1055"/>
      <c r="AD130" s="1055"/>
      <c r="AE130" s="1055"/>
      <c r="AF130" s="1055"/>
      <c r="AG130" s="1055"/>
      <c r="AH130" s="346"/>
      <c r="AI130" s="347"/>
      <c r="AJ130" s="347"/>
      <c r="AK130" s="347"/>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1054">
        <v>29</v>
      </c>
      <c r="B131" s="1054">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1055"/>
      <c r="AD131" s="1055"/>
      <c r="AE131" s="1055"/>
      <c r="AF131" s="1055"/>
      <c r="AG131" s="1055"/>
      <c r="AH131" s="346"/>
      <c r="AI131" s="347"/>
      <c r="AJ131" s="347"/>
      <c r="AK131" s="347"/>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1054">
        <v>30</v>
      </c>
      <c r="B132" s="1054">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1055"/>
      <c r="AD132" s="1055"/>
      <c r="AE132" s="1055"/>
      <c r="AF132" s="1055"/>
      <c r="AG132" s="1055"/>
      <c r="AH132" s="346"/>
      <c r="AI132" s="347"/>
      <c r="AJ132" s="347"/>
      <c r="AK132" s="347"/>
      <c r="AL132" s="348"/>
      <c r="AM132" s="349"/>
      <c r="AN132" s="349"/>
      <c r="AO132" s="350"/>
      <c r="AP132" s="351"/>
      <c r="AQ132" s="351"/>
      <c r="AR132" s="351"/>
      <c r="AS132" s="351"/>
      <c r="AT132" s="351"/>
      <c r="AU132" s="351"/>
      <c r="AV132" s="351"/>
      <c r="AW132" s="351"/>
      <c r="AX132" s="35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152" t="s">
        <v>297</v>
      </c>
      <c r="K135" s="355"/>
      <c r="L135" s="355"/>
      <c r="M135" s="355"/>
      <c r="N135" s="355"/>
      <c r="O135" s="355"/>
      <c r="P135" s="244" t="s">
        <v>27</v>
      </c>
      <c r="Q135" s="244"/>
      <c r="R135" s="244"/>
      <c r="S135" s="244"/>
      <c r="T135" s="244"/>
      <c r="U135" s="244"/>
      <c r="V135" s="244"/>
      <c r="W135" s="244"/>
      <c r="X135" s="244"/>
      <c r="Y135" s="356" t="s">
        <v>353</v>
      </c>
      <c r="Z135" s="357"/>
      <c r="AA135" s="357"/>
      <c r="AB135" s="357"/>
      <c r="AC135" s="152" t="s">
        <v>338</v>
      </c>
      <c r="AD135" s="152"/>
      <c r="AE135" s="152"/>
      <c r="AF135" s="152"/>
      <c r="AG135" s="152"/>
      <c r="AH135" s="356" t="s">
        <v>258</v>
      </c>
      <c r="AI135" s="354"/>
      <c r="AJ135" s="354"/>
      <c r="AK135" s="354"/>
      <c r="AL135" s="354" t="s">
        <v>21</v>
      </c>
      <c r="AM135" s="354"/>
      <c r="AN135" s="354"/>
      <c r="AO135" s="358"/>
      <c r="AP135" s="359" t="s">
        <v>298</v>
      </c>
      <c r="AQ135" s="359"/>
      <c r="AR135" s="359"/>
      <c r="AS135" s="359"/>
      <c r="AT135" s="359"/>
      <c r="AU135" s="359"/>
      <c r="AV135" s="359"/>
      <c r="AW135" s="359"/>
      <c r="AX135" s="359"/>
      <c r="AY135" s="34">
        <f t="shared" ref="AY135:AY136" si="2">$AY$133</f>
        <v>0</v>
      </c>
    </row>
    <row r="136" spans="1:51" ht="26.25" customHeight="1" x14ac:dyDescent="0.15">
      <c r="A136" s="1054">
        <v>1</v>
      </c>
      <c r="B136" s="1054">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1055"/>
      <c r="AD136" s="1055"/>
      <c r="AE136" s="1055"/>
      <c r="AF136" s="1055"/>
      <c r="AG136" s="1055"/>
      <c r="AH136" s="346"/>
      <c r="AI136" s="347"/>
      <c r="AJ136" s="347"/>
      <c r="AK136" s="347"/>
      <c r="AL136" s="348"/>
      <c r="AM136" s="349"/>
      <c r="AN136" s="349"/>
      <c r="AO136" s="350"/>
      <c r="AP136" s="351"/>
      <c r="AQ136" s="351"/>
      <c r="AR136" s="351"/>
      <c r="AS136" s="351"/>
      <c r="AT136" s="351"/>
      <c r="AU136" s="351"/>
      <c r="AV136" s="351"/>
      <c r="AW136" s="351"/>
      <c r="AX136" s="351"/>
      <c r="AY136" s="34">
        <f t="shared" si="2"/>
        <v>0</v>
      </c>
    </row>
    <row r="137" spans="1:51" ht="26.25" customHeight="1" x14ac:dyDescent="0.15">
      <c r="A137" s="1054">
        <v>2</v>
      </c>
      <c r="B137" s="1054">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1055"/>
      <c r="AD137" s="1055"/>
      <c r="AE137" s="1055"/>
      <c r="AF137" s="1055"/>
      <c r="AG137" s="1055"/>
      <c r="AH137" s="346"/>
      <c r="AI137" s="347"/>
      <c r="AJ137" s="347"/>
      <c r="AK137" s="347"/>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1054">
        <v>3</v>
      </c>
      <c r="B138" s="1054">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1055"/>
      <c r="AD138" s="1055"/>
      <c r="AE138" s="1055"/>
      <c r="AF138" s="1055"/>
      <c r="AG138" s="1055"/>
      <c r="AH138" s="346"/>
      <c r="AI138" s="347"/>
      <c r="AJ138" s="347"/>
      <c r="AK138" s="347"/>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1054">
        <v>4</v>
      </c>
      <c r="B139" s="1054">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1055"/>
      <c r="AD139" s="1055"/>
      <c r="AE139" s="1055"/>
      <c r="AF139" s="1055"/>
      <c r="AG139" s="1055"/>
      <c r="AH139" s="346"/>
      <c r="AI139" s="347"/>
      <c r="AJ139" s="347"/>
      <c r="AK139" s="347"/>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1054">
        <v>5</v>
      </c>
      <c r="B140" s="1054">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1055"/>
      <c r="AD140" s="1055"/>
      <c r="AE140" s="1055"/>
      <c r="AF140" s="1055"/>
      <c r="AG140" s="1055"/>
      <c r="AH140" s="346"/>
      <c r="AI140" s="347"/>
      <c r="AJ140" s="347"/>
      <c r="AK140" s="347"/>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1054">
        <v>6</v>
      </c>
      <c r="B141" s="1054">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1055"/>
      <c r="AD141" s="1055"/>
      <c r="AE141" s="1055"/>
      <c r="AF141" s="1055"/>
      <c r="AG141" s="1055"/>
      <c r="AH141" s="346"/>
      <c r="AI141" s="347"/>
      <c r="AJ141" s="347"/>
      <c r="AK141" s="347"/>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1054">
        <v>7</v>
      </c>
      <c r="B142" s="1054">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1055"/>
      <c r="AD142" s="1055"/>
      <c r="AE142" s="1055"/>
      <c r="AF142" s="1055"/>
      <c r="AG142" s="1055"/>
      <c r="AH142" s="346"/>
      <c r="AI142" s="347"/>
      <c r="AJ142" s="347"/>
      <c r="AK142" s="347"/>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1054">
        <v>8</v>
      </c>
      <c r="B143" s="1054">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1055"/>
      <c r="AD143" s="1055"/>
      <c r="AE143" s="1055"/>
      <c r="AF143" s="1055"/>
      <c r="AG143" s="1055"/>
      <c r="AH143" s="346"/>
      <c r="AI143" s="347"/>
      <c r="AJ143" s="347"/>
      <c r="AK143" s="347"/>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1054">
        <v>9</v>
      </c>
      <c r="B144" s="1054">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1055"/>
      <c r="AD144" s="1055"/>
      <c r="AE144" s="1055"/>
      <c r="AF144" s="1055"/>
      <c r="AG144" s="1055"/>
      <c r="AH144" s="346"/>
      <c r="AI144" s="347"/>
      <c r="AJ144" s="347"/>
      <c r="AK144" s="347"/>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1054">
        <v>10</v>
      </c>
      <c r="B145" s="1054">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1055"/>
      <c r="AD145" s="1055"/>
      <c r="AE145" s="1055"/>
      <c r="AF145" s="1055"/>
      <c r="AG145" s="1055"/>
      <c r="AH145" s="346"/>
      <c r="AI145" s="347"/>
      <c r="AJ145" s="347"/>
      <c r="AK145" s="347"/>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1054">
        <v>11</v>
      </c>
      <c r="B146" s="1054">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1055"/>
      <c r="AD146" s="1055"/>
      <c r="AE146" s="1055"/>
      <c r="AF146" s="1055"/>
      <c r="AG146" s="1055"/>
      <c r="AH146" s="346"/>
      <c r="AI146" s="347"/>
      <c r="AJ146" s="347"/>
      <c r="AK146" s="347"/>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1054">
        <v>12</v>
      </c>
      <c r="B147" s="1054">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1055"/>
      <c r="AD147" s="1055"/>
      <c r="AE147" s="1055"/>
      <c r="AF147" s="1055"/>
      <c r="AG147" s="1055"/>
      <c r="AH147" s="346"/>
      <c r="AI147" s="347"/>
      <c r="AJ147" s="347"/>
      <c r="AK147" s="347"/>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1054">
        <v>13</v>
      </c>
      <c r="B148" s="1054">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1055"/>
      <c r="AD148" s="1055"/>
      <c r="AE148" s="1055"/>
      <c r="AF148" s="1055"/>
      <c r="AG148" s="1055"/>
      <c r="AH148" s="346"/>
      <c r="AI148" s="347"/>
      <c r="AJ148" s="347"/>
      <c r="AK148" s="347"/>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1054">
        <v>14</v>
      </c>
      <c r="B149" s="1054">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1055"/>
      <c r="AD149" s="1055"/>
      <c r="AE149" s="1055"/>
      <c r="AF149" s="1055"/>
      <c r="AG149" s="1055"/>
      <c r="AH149" s="346"/>
      <c r="AI149" s="347"/>
      <c r="AJ149" s="347"/>
      <c r="AK149" s="347"/>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1054">
        <v>15</v>
      </c>
      <c r="B150" s="1054">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1055"/>
      <c r="AD150" s="1055"/>
      <c r="AE150" s="1055"/>
      <c r="AF150" s="1055"/>
      <c r="AG150" s="1055"/>
      <c r="AH150" s="346"/>
      <c r="AI150" s="347"/>
      <c r="AJ150" s="347"/>
      <c r="AK150" s="347"/>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1054">
        <v>16</v>
      </c>
      <c r="B151" s="1054">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1055"/>
      <c r="AD151" s="1055"/>
      <c r="AE151" s="1055"/>
      <c r="AF151" s="1055"/>
      <c r="AG151" s="1055"/>
      <c r="AH151" s="346"/>
      <c r="AI151" s="347"/>
      <c r="AJ151" s="347"/>
      <c r="AK151" s="347"/>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1054">
        <v>17</v>
      </c>
      <c r="B152" s="1054">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1055"/>
      <c r="AD152" s="1055"/>
      <c r="AE152" s="1055"/>
      <c r="AF152" s="1055"/>
      <c r="AG152" s="1055"/>
      <c r="AH152" s="346"/>
      <c r="AI152" s="347"/>
      <c r="AJ152" s="347"/>
      <c r="AK152" s="347"/>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1054">
        <v>18</v>
      </c>
      <c r="B153" s="1054">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1055"/>
      <c r="AD153" s="1055"/>
      <c r="AE153" s="1055"/>
      <c r="AF153" s="1055"/>
      <c r="AG153" s="1055"/>
      <c r="AH153" s="346"/>
      <c r="AI153" s="347"/>
      <c r="AJ153" s="347"/>
      <c r="AK153" s="347"/>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1054">
        <v>19</v>
      </c>
      <c r="B154" s="1054">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1055"/>
      <c r="AD154" s="1055"/>
      <c r="AE154" s="1055"/>
      <c r="AF154" s="1055"/>
      <c r="AG154" s="1055"/>
      <c r="AH154" s="346"/>
      <c r="AI154" s="347"/>
      <c r="AJ154" s="347"/>
      <c r="AK154" s="347"/>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1054">
        <v>20</v>
      </c>
      <c r="B155" s="1054">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1055"/>
      <c r="AD155" s="1055"/>
      <c r="AE155" s="1055"/>
      <c r="AF155" s="1055"/>
      <c r="AG155" s="1055"/>
      <c r="AH155" s="346"/>
      <c r="AI155" s="347"/>
      <c r="AJ155" s="347"/>
      <c r="AK155" s="347"/>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1054">
        <v>21</v>
      </c>
      <c r="B156" s="1054">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1055"/>
      <c r="AD156" s="1055"/>
      <c r="AE156" s="1055"/>
      <c r="AF156" s="1055"/>
      <c r="AG156" s="1055"/>
      <c r="AH156" s="346"/>
      <c r="AI156" s="347"/>
      <c r="AJ156" s="347"/>
      <c r="AK156" s="347"/>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1054">
        <v>22</v>
      </c>
      <c r="B157" s="1054">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1055"/>
      <c r="AD157" s="1055"/>
      <c r="AE157" s="1055"/>
      <c r="AF157" s="1055"/>
      <c r="AG157" s="1055"/>
      <c r="AH157" s="346"/>
      <c r="AI157" s="347"/>
      <c r="AJ157" s="347"/>
      <c r="AK157" s="347"/>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1054">
        <v>23</v>
      </c>
      <c r="B158" s="1054">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1055"/>
      <c r="AD158" s="1055"/>
      <c r="AE158" s="1055"/>
      <c r="AF158" s="1055"/>
      <c r="AG158" s="1055"/>
      <c r="AH158" s="346"/>
      <c r="AI158" s="347"/>
      <c r="AJ158" s="347"/>
      <c r="AK158" s="347"/>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1054">
        <v>24</v>
      </c>
      <c r="B159" s="1054">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1055"/>
      <c r="AD159" s="1055"/>
      <c r="AE159" s="1055"/>
      <c r="AF159" s="1055"/>
      <c r="AG159" s="1055"/>
      <c r="AH159" s="346"/>
      <c r="AI159" s="347"/>
      <c r="AJ159" s="347"/>
      <c r="AK159" s="347"/>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1054">
        <v>25</v>
      </c>
      <c r="B160" s="1054">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1055"/>
      <c r="AD160" s="1055"/>
      <c r="AE160" s="1055"/>
      <c r="AF160" s="1055"/>
      <c r="AG160" s="1055"/>
      <c r="AH160" s="346"/>
      <c r="AI160" s="347"/>
      <c r="AJ160" s="347"/>
      <c r="AK160" s="347"/>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1054">
        <v>26</v>
      </c>
      <c r="B161" s="1054">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1055"/>
      <c r="AD161" s="1055"/>
      <c r="AE161" s="1055"/>
      <c r="AF161" s="1055"/>
      <c r="AG161" s="1055"/>
      <c r="AH161" s="346"/>
      <c r="AI161" s="347"/>
      <c r="AJ161" s="347"/>
      <c r="AK161" s="347"/>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1054">
        <v>27</v>
      </c>
      <c r="B162" s="1054">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1055"/>
      <c r="AD162" s="1055"/>
      <c r="AE162" s="1055"/>
      <c r="AF162" s="1055"/>
      <c r="AG162" s="1055"/>
      <c r="AH162" s="346"/>
      <c r="AI162" s="347"/>
      <c r="AJ162" s="347"/>
      <c r="AK162" s="347"/>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1054">
        <v>28</v>
      </c>
      <c r="B163" s="1054">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1055"/>
      <c r="AD163" s="1055"/>
      <c r="AE163" s="1055"/>
      <c r="AF163" s="1055"/>
      <c r="AG163" s="1055"/>
      <c r="AH163" s="346"/>
      <c r="AI163" s="347"/>
      <c r="AJ163" s="347"/>
      <c r="AK163" s="347"/>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1054">
        <v>29</v>
      </c>
      <c r="B164" s="1054">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1055"/>
      <c r="AD164" s="1055"/>
      <c r="AE164" s="1055"/>
      <c r="AF164" s="1055"/>
      <c r="AG164" s="1055"/>
      <c r="AH164" s="346"/>
      <c r="AI164" s="347"/>
      <c r="AJ164" s="347"/>
      <c r="AK164" s="347"/>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1054">
        <v>30</v>
      </c>
      <c r="B165" s="1054">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1055"/>
      <c r="AD165" s="1055"/>
      <c r="AE165" s="1055"/>
      <c r="AF165" s="1055"/>
      <c r="AG165" s="1055"/>
      <c r="AH165" s="346"/>
      <c r="AI165" s="347"/>
      <c r="AJ165" s="347"/>
      <c r="AK165" s="347"/>
      <c r="AL165" s="348"/>
      <c r="AM165" s="349"/>
      <c r="AN165" s="349"/>
      <c r="AO165" s="350"/>
      <c r="AP165" s="351"/>
      <c r="AQ165" s="351"/>
      <c r="AR165" s="351"/>
      <c r="AS165" s="351"/>
      <c r="AT165" s="351"/>
      <c r="AU165" s="351"/>
      <c r="AV165" s="351"/>
      <c r="AW165" s="351"/>
      <c r="AX165" s="35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152" t="s">
        <v>297</v>
      </c>
      <c r="K168" s="355"/>
      <c r="L168" s="355"/>
      <c r="M168" s="355"/>
      <c r="N168" s="355"/>
      <c r="O168" s="355"/>
      <c r="P168" s="244" t="s">
        <v>27</v>
      </c>
      <c r="Q168" s="244"/>
      <c r="R168" s="244"/>
      <c r="S168" s="244"/>
      <c r="T168" s="244"/>
      <c r="U168" s="244"/>
      <c r="V168" s="244"/>
      <c r="W168" s="244"/>
      <c r="X168" s="244"/>
      <c r="Y168" s="356" t="s">
        <v>353</v>
      </c>
      <c r="Z168" s="357"/>
      <c r="AA168" s="357"/>
      <c r="AB168" s="357"/>
      <c r="AC168" s="152" t="s">
        <v>338</v>
      </c>
      <c r="AD168" s="152"/>
      <c r="AE168" s="152"/>
      <c r="AF168" s="152"/>
      <c r="AG168" s="152"/>
      <c r="AH168" s="356" t="s">
        <v>258</v>
      </c>
      <c r="AI168" s="354"/>
      <c r="AJ168" s="354"/>
      <c r="AK168" s="354"/>
      <c r="AL168" s="354" t="s">
        <v>21</v>
      </c>
      <c r="AM168" s="354"/>
      <c r="AN168" s="354"/>
      <c r="AO168" s="358"/>
      <c r="AP168" s="359" t="s">
        <v>298</v>
      </c>
      <c r="AQ168" s="359"/>
      <c r="AR168" s="359"/>
      <c r="AS168" s="359"/>
      <c r="AT168" s="359"/>
      <c r="AU168" s="359"/>
      <c r="AV168" s="359"/>
      <c r="AW168" s="359"/>
      <c r="AX168" s="359"/>
      <c r="AY168" s="34">
        <f t="shared" ref="AY168:AY169" si="3">$AY$166</f>
        <v>0</v>
      </c>
    </row>
    <row r="169" spans="1:51" ht="26.25" customHeight="1" x14ac:dyDescent="0.15">
      <c r="A169" s="1054">
        <v>1</v>
      </c>
      <c r="B169" s="1054">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1055"/>
      <c r="AD169" s="1055"/>
      <c r="AE169" s="1055"/>
      <c r="AF169" s="1055"/>
      <c r="AG169" s="1055"/>
      <c r="AH169" s="346"/>
      <c r="AI169" s="347"/>
      <c r="AJ169" s="347"/>
      <c r="AK169" s="347"/>
      <c r="AL169" s="348"/>
      <c r="AM169" s="349"/>
      <c r="AN169" s="349"/>
      <c r="AO169" s="350"/>
      <c r="AP169" s="351"/>
      <c r="AQ169" s="351"/>
      <c r="AR169" s="351"/>
      <c r="AS169" s="351"/>
      <c r="AT169" s="351"/>
      <c r="AU169" s="351"/>
      <c r="AV169" s="351"/>
      <c r="AW169" s="351"/>
      <c r="AX169" s="351"/>
      <c r="AY169" s="34">
        <f t="shared" si="3"/>
        <v>0</v>
      </c>
    </row>
    <row r="170" spans="1:51" ht="26.25" customHeight="1" x14ac:dyDescent="0.15">
      <c r="A170" s="1054">
        <v>2</v>
      </c>
      <c r="B170" s="1054">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1055"/>
      <c r="AD170" s="1055"/>
      <c r="AE170" s="1055"/>
      <c r="AF170" s="1055"/>
      <c r="AG170" s="1055"/>
      <c r="AH170" s="346"/>
      <c r="AI170" s="347"/>
      <c r="AJ170" s="347"/>
      <c r="AK170" s="347"/>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1054">
        <v>3</v>
      </c>
      <c r="B171" s="1054">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1055"/>
      <c r="AD171" s="1055"/>
      <c r="AE171" s="1055"/>
      <c r="AF171" s="1055"/>
      <c r="AG171" s="1055"/>
      <c r="AH171" s="346"/>
      <c r="AI171" s="347"/>
      <c r="AJ171" s="347"/>
      <c r="AK171" s="347"/>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1054">
        <v>4</v>
      </c>
      <c r="B172" s="1054">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1055"/>
      <c r="AD172" s="1055"/>
      <c r="AE172" s="1055"/>
      <c r="AF172" s="1055"/>
      <c r="AG172" s="1055"/>
      <c r="AH172" s="346"/>
      <c r="AI172" s="347"/>
      <c r="AJ172" s="347"/>
      <c r="AK172" s="347"/>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1054">
        <v>5</v>
      </c>
      <c r="B173" s="1054">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1055"/>
      <c r="AD173" s="1055"/>
      <c r="AE173" s="1055"/>
      <c r="AF173" s="1055"/>
      <c r="AG173" s="1055"/>
      <c r="AH173" s="346"/>
      <c r="AI173" s="347"/>
      <c r="AJ173" s="347"/>
      <c r="AK173" s="347"/>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1054">
        <v>6</v>
      </c>
      <c r="B174" s="1054">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1055"/>
      <c r="AD174" s="1055"/>
      <c r="AE174" s="1055"/>
      <c r="AF174" s="1055"/>
      <c r="AG174" s="1055"/>
      <c r="AH174" s="346"/>
      <c r="AI174" s="347"/>
      <c r="AJ174" s="347"/>
      <c r="AK174" s="347"/>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1054">
        <v>7</v>
      </c>
      <c r="B175" s="1054">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1055"/>
      <c r="AD175" s="1055"/>
      <c r="AE175" s="1055"/>
      <c r="AF175" s="1055"/>
      <c r="AG175" s="1055"/>
      <c r="AH175" s="346"/>
      <c r="AI175" s="347"/>
      <c r="AJ175" s="347"/>
      <c r="AK175" s="347"/>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1054">
        <v>8</v>
      </c>
      <c r="B176" s="1054">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1055"/>
      <c r="AD176" s="1055"/>
      <c r="AE176" s="1055"/>
      <c r="AF176" s="1055"/>
      <c r="AG176" s="1055"/>
      <c r="AH176" s="346"/>
      <c r="AI176" s="347"/>
      <c r="AJ176" s="347"/>
      <c r="AK176" s="347"/>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1054">
        <v>9</v>
      </c>
      <c r="B177" s="1054">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1055"/>
      <c r="AD177" s="1055"/>
      <c r="AE177" s="1055"/>
      <c r="AF177" s="1055"/>
      <c r="AG177" s="1055"/>
      <c r="AH177" s="346"/>
      <c r="AI177" s="347"/>
      <c r="AJ177" s="347"/>
      <c r="AK177" s="347"/>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1054">
        <v>10</v>
      </c>
      <c r="B178" s="1054">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1055"/>
      <c r="AD178" s="1055"/>
      <c r="AE178" s="1055"/>
      <c r="AF178" s="1055"/>
      <c r="AG178" s="1055"/>
      <c r="AH178" s="346"/>
      <c r="AI178" s="347"/>
      <c r="AJ178" s="347"/>
      <c r="AK178" s="347"/>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1054">
        <v>11</v>
      </c>
      <c r="B179" s="1054">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1055"/>
      <c r="AD179" s="1055"/>
      <c r="AE179" s="1055"/>
      <c r="AF179" s="1055"/>
      <c r="AG179" s="1055"/>
      <c r="AH179" s="346"/>
      <c r="AI179" s="347"/>
      <c r="AJ179" s="347"/>
      <c r="AK179" s="347"/>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1054">
        <v>12</v>
      </c>
      <c r="B180" s="1054">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1055"/>
      <c r="AD180" s="1055"/>
      <c r="AE180" s="1055"/>
      <c r="AF180" s="1055"/>
      <c r="AG180" s="1055"/>
      <c r="AH180" s="346"/>
      <c r="AI180" s="347"/>
      <c r="AJ180" s="347"/>
      <c r="AK180" s="347"/>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1054">
        <v>13</v>
      </c>
      <c r="B181" s="1054">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1055"/>
      <c r="AD181" s="1055"/>
      <c r="AE181" s="1055"/>
      <c r="AF181" s="1055"/>
      <c r="AG181" s="1055"/>
      <c r="AH181" s="346"/>
      <c r="AI181" s="347"/>
      <c r="AJ181" s="347"/>
      <c r="AK181" s="347"/>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1054">
        <v>14</v>
      </c>
      <c r="B182" s="1054">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1055"/>
      <c r="AD182" s="1055"/>
      <c r="AE182" s="1055"/>
      <c r="AF182" s="1055"/>
      <c r="AG182" s="1055"/>
      <c r="AH182" s="346"/>
      <c r="AI182" s="347"/>
      <c r="AJ182" s="347"/>
      <c r="AK182" s="347"/>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1054">
        <v>15</v>
      </c>
      <c r="B183" s="1054">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1055"/>
      <c r="AD183" s="1055"/>
      <c r="AE183" s="1055"/>
      <c r="AF183" s="1055"/>
      <c r="AG183" s="1055"/>
      <c r="AH183" s="346"/>
      <c r="AI183" s="347"/>
      <c r="AJ183" s="347"/>
      <c r="AK183" s="347"/>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1054">
        <v>16</v>
      </c>
      <c r="B184" s="1054">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1055"/>
      <c r="AD184" s="1055"/>
      <c r="AE184" s="1055"/>
      <c r="AF184" s="1055"/>
      <c r="AG184" s="1055"/>
      <c r="AH184" s="346"/>
      <c r="AI184" s="347"/>
      <c r="AJ184" s="347"/>
      <c r="AK184" s="347"/>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1054">
        <v>17</v>
      </c>
      <c r="B185" s="1054">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1055"/>
      <c r="AD185" s="1055"/>
      <c r="AE185" s="1055"/>
      <c r="AF185" s="1055"/>
      <c r="AG185" s="1055"/>
      <c r="AH185" s="346"/>
      <c r="AI185" s="347"/>
      <c r="AJ185" s="347"/>
      <c r="AK185" s="347"/>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1054">
        <v>18</v>
      </c>
      <c r="B186" s="1054">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1055"/>
      <c r="AD186" s="1055"/>
      <c r="AE186" s="1055"/>
      <c r="AF186" s="1055"/>
      <c r="AG186" s="1055"/>
      <c r="AH186" s="346"/>
      <c r="AI186" s="347"/>
      <c r="AJ186" s="347"/>
      <c r="AK186" s="347"/>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1054">
        <v>19</v>
      </c>
      <c r="B187" s="1054">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1055"/>
      <c r="AD187" s="1055"/>
      <c r="AE187" s="1055"/>
      <c r="AF187" s="1055"/>
      <c r="AG187" s="1055"/>
      <c r="AH187" s="346"/>
      <c r="AI187" s="347"/>
      <c r="AJ187" s="347"/>
      <c r="AK187" s="347"/>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1054">
        <v>20</v>
      </c>
      <c r="B188" s="1054">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1055"/>
      <c r="AD188" s="1055"/>
      <c r="AE188" s="1055"/>
      <c r="AF188" s="1055"/>
      <c r="AG188" s="1055"/>
      <c r="AH188" s="346"/>
      <c r="AI188" s="347"/>
      <c r="AJ188" s="347"/>
      <c r="AK188" s="347"/>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1054">
        <v>21</v>
      </c>
      <c r="B189" s="1054">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1055"/>
      <c r="AD189" s="1055"/>
      <c r="AE189" s="1055"/>
      <c r="AF189" s="1055"/>
      <c r="AG189" s="1055"/>
      <c r="AH189" s="346"/>
      <c r="AI189" s="347"/>
      <c r="AJ189" s="347"/>
      <c r="AK189" s="347"/>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1054">
        <v>22</v>
      </c>
      <c r="B190" s="1054">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1055"/>
      <c r="AD190" s="1055"/>
      <c r="AE190" s="1055"/>
      <c r="AF190" s="1055"/>
      <c r="AG190" s="1055"/>
      <c r="AH190" s="346"/>
      <c r="AI190" s="347"/>
      <c r="AJ190" s="347"/>
      <c r="AK190" s="347"/>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1054">
        <v>23</v>
      </c>
      <c r="B191" s="1054">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1055"/>
      <c r="AD191" s="1055"/>
      <c r="AE191" s="1055"/>
      <c r="AF191" s="1055"/>
      <c r="AG191" s="1055"/>
      <c r="AH191" s="346"/>
      <c r="AI191" s="347"/>
      <c r="AJ191" s="347"/>
      <c r="AK191" s="347"/>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1054">
        <v>24</v>
      </c>
      <c r="B192" s="1054">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1055"/>
      <c r="AD192" s="1055"/>
      <c r="AE192" s="1055"/>
      <c r="AF192" s="1055"/>
      <c r="AG192" s="1055"/>
      <c r="AH192" s="346"/>
      <c r="AI192" s="347"/>
      <c r="AJ192" s="347"/>
      <c r="AK192" s="347"/>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1054">
        <v>25</v>
      </c>
      <c r="B193" s="1054">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1055"/>
      <c r="AD193" s="1055"/>
      <c r="AE193" s="1055"/>
      <c r="AF193" s="1055"/>
      <c r="AG193" s="1055"/>
      <c r="AH193" s="346"/>
      <c r="AI193" s="347"/>
      <c r="AJ193" s="347"/>
      <c r="AK193" s="347"/>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1054">
        <v>26</v>
      </c>
      <c r="B194" s="1054">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1055"/>
      <c r="AD194" s="1055"/>
      <c r="AE194" s="1055"/>
      <c r="AF194" s="1055"/>
      <c r="AG194" s="1055"/>
      <c r="AH194" s="346"/>
      <c r="AI194" s="347"/>
      <c r="AJ194" s="347"/>
      <c r="AK194" s="347"/>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1054">
        <v>27</v>
      </c>
      <c r="B195" s="1054">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1055"/>
      <c r="AD195" s="1055"/>
      <c r="AE195" s="1055"/>
      <c r="AF195" s="1055"/>
      <c r="AG195" s="1055"/>
      <c r="AH195" s="346"/>
      <c r="AI195" s="347"/>
      <c r="AJ195" s="347"/>
      <c r="AK195" s="347"/>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1054">
        <v>28</v>
      </c>
      <c r="B196" s="1054">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1055"/>
      <c r="AD196" s="1055"/>
      <c r="AE196" s="1055"/>
      <c r="AF196" s="1055"/>
      <c r="AG196" s="1055"/>
      <c r="AH196" s="346"/>
      <c r="AI196" s="347"/>
      <c r="AJ196" s="347"/>
      <c r="AK196" s="347"/>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1054">
        <v>29</v>
      </c>
      <c r="B197" s="1054">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1055"/>
      <c r="AD197" s="1055"/>
      <c r="AE197" s="1055"/>
      <c r="AF197" s="1055"/>
      <c r="AG197" s="1055"/>
      <c r="AH197" s="346"/>
      <c r="AI197" s="347"/>
      <c r="AJ197" s="347"/>
      <c r="AK197" s="347"/>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1054">
        <v>30</v>
      </c>
      <c r="B198" s="1054">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1055"/>
      <c r="AD198" s="1055"/>
      <c r="AE198" s="1055"/>
      <c r="AF198" s="1055"/>
      <c r="AG198" s="1055"/>
      <c r="AH198" s="346"/>
      <c r="AI198" s="347"/>
      <c r="AJ198" s="347"/>
      <c r="AK198" s="347"/>
      <c r="AL198" s="348"/>
      <c r="AM198" s="349"/>
      <c r="AN198" s="349"/>
      <c r="AO198" s="350"/>
      <c r="AP198" s="351"/>
      <c r="AQ198" s="351"/>
      <c r="AR198" s="351"/>
      <c r="AS198" s="351"/>
      <c r="AT198" s="351"/>
      <c r="AU198" s="351"/>
      <c r="AV198" s="351"/>
      <c r="AW198" s="351"/>
      <c r="AX198" s="35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152" t="s">
        <v>297</v>
      </c>
      <c r="K201" s="355"/>
      <c r="L201" s="355"/>
      <c r="M201" s="355"/>
      <c r="N201" s="355"/>
      <c r="O201" s="355"/>
      <c r="P201" s="244" t="s">
        <v>27</v>
      </c>
      <c r="Q201" s="244"/>
      <c r="R201" s="244"/>
      <c r="S201" s="244"/>
      <c r="T201" s="244"/>
      <c r="U201" s="244"/>
      <c r="V201" s="244"/>
      <c r="W201" s="244"/>
      <c r="X201" s="244"/>
      <c r="Y201" s="356" t="s">
        <v>353</v>
      </c>
      <c r="Z201" s="357"/>
      <c r="AA201" s="357"/>
      <c r="AB201" s="357"/>
      <c r="AC201" s="152" t="s">
        <v>338</v>
      </c>
      <c r="AD201" s="152"/>
      <c r="AE201" s="152"/>
      <c r="AF201" s="152"/>
      <c r="AG201" s="152"/>
      <c r="AH201" s="356" t="s">
        <v>258</v>
      </c>
      <c r="AI201" s="354"/>
      <c r="AJ201" s="354"/>
      <c r="AK201" s="354"/>
      <c r="AL201" s="354" t="s">
        <v>21</v>
      </c>
      <c r="AM201" s="354"/>
      <c r="AN201" s="354"/>
      <c r="AO201" s="358"/>
      <c r="AP201" s="359" t="s">
        <v>298</v>
      </c>
      <c r="AQ201" s="359"/>
      <c r="AR201" s="359"/>
      <c r="AS201" s="359"/>
      <c r="AT201" s="359"/>
      <c r="AU201" s="359"/>
      <c r="AV201" s="359"/>
      <c r="AW201" s="359"/>
      <c r="AX201" s="359"/>
      <c r="AY201" s="34">
        <f t="shared" ref="AY201:AY202" si="4">$AY$199</f>
        <v>0</v>
      </c>
    </row>
    <row r="202" spans="1:51" ht="26.25" customHeight="1" x14ac:dyDescent="0.15">
      <c r="A202" s="1054">
        <v>1</v>
      </c>
      <c r="B202" s="1054">
        <v>1</v>
      </c>
      <c r="C202" s="352"/>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1055"/>
      <c r="AD202" s="1055"/>
      <c r="AE202" s="1055"/>
      <c r="AF202" s="1055"/>
      <c r="AG202" s="1055"/>
      <c r="AH202" s="346"/>
      <c r="AI202" s="347"/>
      <c r="AJ202" s="347"/>
      <c r="AK202" s="347"/>
      <c r="AL202" s="348"/>
      <c r="AM202" s="349"/>
      <c r="AN202" s="349"/>
      <c r="AO202" s="350"/>
      <c r="AP202" s="351"/>
      <c r="AQ202" s="351"/>
      <c r="AR202" s="351"/>
      <c r="AS202" s="351"/>
      <c r="AT202" s="351"/>
      <c r="AU202" s="351"/>
      <c r="AV202" s="351"/>
      <c r="AW202" s="351"/>
      <c r="AX202" s="351"/>
      <c r="AY202" s="34">
        <f t="shared" si="4"/>
        <v>0</v>
      </c>
    </row>
    <row r="203" spans="1:51" ht="26.25" customHeight="1" x14ac:dyDescent="0.15">
      <c r="A203" s="1054">
        <v>2</v>
      </c>
      <c r="B203" s="1054">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1055"/>
      <c r="AD203" s="1055"/>
      <c r="AE203" s="1055"/>
      <c r="AF203" s="1055"/>
      <c r="AG203" s="1055"/>
      <c r="AH203" s="346"/>
      <c r="AI203" s="347"/>
      <c r="AJ203" s="347"/>
      <c r="AK203" s="347"/>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1054">
        <v>3</v>
      </c>
      <c r="B204" s="1054">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1055"/>
      <c r="AD204" s="1055"/>
      <c r="AE204" s="1055"/>
      <c r="AF204" s="1055"/>
      <c r="AG204" s="1055"/>
      <c r="AH204" s="346"/>
      <c r="AI204" s="347"/>
      <c r="AJ204" s="347"/>
      <c r="AK204" s="347"/>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1054">
        <v>4</v>
      </c>
      <c r="B205" s="1054">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1055"/>
      <c r="AD205" s="1055"/>
      <c r="AE205" s="1055"/>
      <c r="AF205" s="1055"/>
      <c r="AG205" s="1055"/>
      <c r="AH205" s="346"/>
      <c r="AI205" s="347"/>
      <c r="AJ205" s="347"/>
      <c r="AK205" s="347"/>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1054">
        <v>5</v>
      </c>
      <c r="B206" s="1054">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1055"/>
      <c r="AD206" s="1055"/>
      <c r="AE206" s="1055"/>
      <c r="AF206" s="1055"/>
      <c r="AG206" s="1055"/>
      <c r="AH206" s="346"/>
      <c r="AI206" s="347"/>
      <c r="AJ206" s="347"/>
      <c r="AK206" s="347"/>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1054">
        <v>6</v>
      </c>
      <c r="B207" s="1054">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1055"/>
      <c r="AD207" s="1055"/>
      <c r="AE207" s="1055"/>
      <c r="AF207" s="1055"/>
      <c r="AG207" s="1055"/>
      <c r="AH207" s="346"/>
      <c r="AI207" s="347"/>
      <c r="AJ207" s="347"/>
      <c r="AK207" s="347"/>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1054">
        <v>7</v>
      </c>
      <c r="B208" s="1054">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1055"/>
      <c r="AD208" s="1055"/>
      <c r="AE208" s="1055"/>
      <c r="AF208" s="1055"/>
      <c r="AG208" s="1055"/>
      <c r="AH208" s="346"/>
      <c r="AI208" s="347"/>
      <c r="AJ208" s="347"/>
      <c r="AK208" s="347"/>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1054">
        <v>8</v>
      </c>
      <c r="B209" s="1054">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1055"/>
      <c r="AD209" s="1055"/>
      <c r="AE209" s="1055"/>
      <c r="AF209" s="1055"/>
      <c r="AG209" s="1055"/>
      <c r="AH209" s="346"/>
      <c r="AI209" s="347"/>
      <c r="AJ209" s="347"/>
      <c r="AK209" s="347"/>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1054">
        <v>9</v>
      </c>
      <c r="B210" s="1054">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1055"/>
      <c r="AD210" s="1055"/>
      <c r="AE210" s="1055"/>
      <c r="AF210" s="1055"/>
      <c r="AG210" s="1055"/>
      <c r="AH210" s="346"/>
      <c r="AI210" s="347"/>
      <c r="AJ210" s="347"/>
      <c r="AK210" s="347"/>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1054">
        <v>10</v>
      </c>
      <c r="B211" s="1054">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1055"/>
      <c r="AD211" s="1055"/>
      <c r="AE211" s="1055"/>
      <c r="AF211" s="1055"/>
      <c r="AG211" s="1055"/>
      <c r="AH211" s="346"/>
      <c r="AI211" s="347"/>
      <c r="AJ211" s="347"/>
      <c r="AK211" s="347"/>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1054">
        <v>11</v>
      </c>
      <c r="B212" s="1054">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1055"/>
      <c r="AD212" s="1055"/>
      <c r="AE212" s="1055"/>
      <c r="AF212" s="1055"/>
      <c r="AG212" s="1055"/>
      <c r="AH212" s="346"/>
      <c r="AI212" s="347"/>
      <c r="AJ212" s="347"/>
      <c r="AK212" s="347"/>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1054">
        <v>12</v>
      </c>
      <c r="B213" s="1054">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1055"/>
      <c r="AD213" s="1055"/>
      <c r="AE213" s="1055"/>
      <c r="AF213" s="1055"/>
      <c r="AG213" s="1055"/>
      <c r="AH213" s="346"/>
      <c r="AI213" s="347"/>
      <c r="AJ213" s="347"/>
      <c r="AK213" s="347"/>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1054">
        <v>13</v>
      </c>
      <c r="B214" s="1054">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1055"/>
      <c r="AD214" s="1055"/>
      <c r="AE214" s="1055"/>
      <c r="AF214" s="1055"/>
      <c r="AG214" s="1055"/>
      <c r="AH214" s="346"/>
      <c r="AI214" s="347"/>
      <c r="AJ214" s="347"/>
      <c r="AK214" s="347"/>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1054">
        <v>14</v>
      </c>
      <c r="B215" s="1054">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1055"/>
      <c r="AD215" s="1055"/>
      <c r="AE215" s="1055"/>
      <c r="AF215" s="1055"/>
      <c r="AG215" s="1055"/>
      <c r="AH215" s="346"/>
      <c r="AI215" s="347"/>
      <c r="AJ215" s="347"/>
      <c r="AK215" s="347"/>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1054">
        <v>15</v>
      </c>
      <c r="B216" s="1054">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1055"/>
      <c r="AD216" s="1055"/>
      <c r="AE216" s="1055"/>
      <c r="AF216" s="1055"/>
      <c r="AG216" s="1055"/>
      <c r="AH216" s="346"/>
      <c r="AI216" s="347"/>
      <c r="AJ216" s="347"/>
      <c r="AK216" s="347"/>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1054">
        <v>16</v>
      </c>
      <c r="B217" s="1054">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1055"/>
      <c r="AD217" s="1055"/>
      <c r="AE217" s="1055"/>
      <c r="AF217" s="1055"/>
      <c r="AG217" s="1055"/>
      <c r="AH217" s="346"/>
      <c r="AI217" s="347"/>
      <c r="AJ217" s="347"/>
      <c r="AK217" s="347"/>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1054">
        <v>17</v>
      </c>
      <c r="B218" s="1054">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1055"/>
      <c r="AD218" s="1055"/>
      <c r="AE218" s="1055"/>
      <c r="AF218" s="1055"/>
      <c r="AG218" s="1055"/>
      <c r="AH218" s="346"/>
      <c r="AI218" s="347"/>
      <c r="AJ218" s="347"/>
      <c r="AK218" s="347"/>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1054">
        <v>18</v>
      </c>
      <c r="B219" s="1054">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1055"/>
      <c r="AD219" s="1055"/>
      <c r="AE219" s="1055"/>
      <c r="AF219" s="1055"/>
      <c r="AG219" s="1055"/>
      <c r="AH219" s="346"/>
      <c r="AI219" s="347"/>
      <c r="AJ219" s="347"/>
      <c r="AK219" s="347"/>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1054">
        <v>19</v>
      </c>
      <c r="B220" s="1054">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1055"/>
      <c r="AD220" s="1055"/>
      <c r="AE220" s="1055"/>
      <c r="AF220" s="1055"/>
      <c r="AG220" s="1055"/>
      <c r="AH220" s="346"/>
      <c r="AI220" s="347"/>
      <c r="AJ220" s="347"/>
      <c r="AK220" s="347"/>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1054">
        <v>20</v>
      </c>
      <c r="B221" s="1054">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1055"/>
      <c r="AD221" s="1055"/>
      <c r="AE221" s="1055"/>
      <c r="AF221" s="1055"/>
      <c r="AG221" s="1055"/>
      <c r="AH221" s="346"/>
      <c r="AI221" s="347"/>
      <c r="AJ221" s="347"/>
      <c r="AK221" s="347"/>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1054">
        <v>21</v>
      </c>
      <c r="B222" s="1054">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1055"/>
      <c r="AD222" s="1055"/>
      <c r="AE222" s="1055"/>
      <c r="AF222" s="1055"/>
      <c r="AG222" s="1055"/>
      <c r="AH222" s="346"/>
      <c r="AI222" s="347"/>
      <c r="AJ222" s="347"/>
      <c r="AK222" s="347"/>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1054">
        <v>22</v>
      </c>
      <c r="B223" s="1054">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1055"/>
      <c r="AD223" s="1055"/>
      <c r="AE223" s="1055"/>
      <c r="AF223" s="1055"/>
      <c r="AG223" s="1055"/>
      <c r="AH223" s="346"/>
      <c r="AI223" s="347"/>
      <c r="AJ223" s="347"/>
      <c r="AK223" s="347"/>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1054">
        <v>23</v>
      </c>
      <c r="B224" s="1054">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1055"/>
      <c r="AD224" s="1055"/>
      <c r="AE224" s="1055"/>
      <c r="AF224" s="1055"/>
      <c r="AG224" s="1055"/>
      <c r="AH224" s="346"/>
      <c r="AI224" s="347"/>
      <c r="AJ224" s="347"/>
      <c r="AK224" s="347"/>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1054">
        <v>24</v>
      </c>
      <c r="B225" s="1054">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1055"/>
      <c r="AD225" s="1055"/>
      <c r="AE225" s="1055"/>
      <c r="AF225" s="1055"/>
      <c r="AG225" s="1055"/>
      <c r="AH225" s="346"/>
      <c r="AI225" s="347"/>
      <c r="AJ225" s="347"/>
      <c r="AK225" s="347"/>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1054">
        <v>25</v>
      </c>
      <c r="B226" s="1054">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1055"/>
      <c r="AD226" s="1055"/>
      <c r="AE226" s="1055"/>
      <c r="AF226" s="1055"/>
      <c r="AG226" s="1055"/>
      <c r="AH226" s="346"/>
      <c r="AI226" s="347"/>
      <c r="AJ226" s="347"/>
      <c r="AK226" s="347"/>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1054">
        <v>26</v>
      </c>
      <c r="B227" s="1054">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1055"/>
      <c r="AD227" s="1055"/>
      <c r="AE227" s="1055"/>
      <c r="AF227" s="1055"/>
      <c r="AG227" s="1055"/>
      <c r="AH227" s="346"/>
      <c r="AI227" s="347"/>
      <c r="AJ227" s="347"/>
      <c r="AK227" s="347"/>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1054">
        <v>27</v>
      </c>
      <c r="B228" s="1054">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1055"/>
      <c r="AD228" s="1055"/>
      <c r="AE228" s="1055"/>
      <c r="AF228" s="1055"/>
      <c r="AG228" s="1055"/>
      <c r="AH228" s="346"/>
      <c r="AI228" s="347"/>
      <c r="AJ228" s="347"/>
      <c r="AK228" s="347"/>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1054">
        <v>28</v>
      </c>
      <c r="B229" s="1054">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1055"/>
      <c r="AD229" s="1055"/>
      <c r="AE229" s="1055"/>
      <c r="AF229" s="1055"/>
      <c r="AG229" s="1055"/>
      <c r="AH229" s="346"/>
      <c r="AI229" s="347"/>
      <c r="AJ229" s="347"/>
      <c r="AK229" s="347"/>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1054">
        <v>29</v>
      </c>
      <c r="B230" s="1054">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1055"/>
      <c r="AD230" s="1055"/>
      <c r="AE230" s="1055"/>
      <c r="AF230" s="1055"/>
      <c r="AG230" s="1055"/>
      <c r="AH230" s="346"/>
      <c r="AI230" s="347"/>
      <c r="AJ230" s="347"/>
      <c r="AK230" s="347"/>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1054">
        <v>30</v>
      </c>
      <c r="B231" s="1054">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1055"/>
      <c r="AD231" s="1055"/>
      <c r="AE231" s="1055"/>
      <c r="AF231" s="1055"/>
      <c r="AG231" s="1055"/>
      <c r="AH231" s="346"/>
      <c r="AI231" s="347"/>
      <c r="AJ231" s="347"/>
      <c r="AK231" s="347"/>
      <c r="AL231" s="348"/>
      <c r="AM231" s="349"/>
      <c r="AN231" s="349"/>
      <c r="AO231" s="350"/>
      <c r="AP231" s="351"/>
      <c r="AQ231" s="351"/>
      <c r="AR231" s="351"/>
      <c r="AS231" s="351"/>
      <c r="AT231" s="351"/>
      <c r="AU231" s="351"/>
      <c r="AV231" s="351"/>
      <c r="AW231" s="351"/>
      <c r="AX231" s="35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152" t="s">
        <v>297</v>
      </c>
      <c r="K234" s="355"/>
      <c r="L234" s="355"/>
      <c r="M234" s="355"/>
      <c r="N234" s="355"/>
      <c r="O234" s="355"/>
      <c r="P234" s="244" t="s">
        <v>27</v>
      </c>
      <c r="Q234" s="244"/>
      <c r="R234" s="244"/>
      <c r="S234" s="244"/>
      <c r="T234" s="244"/>
      <c r="U234" s="244"/>
      <c r="V234" s="244"/>
      <c r="W234" s="244"/>
      <c r="X234" s="244"/>
      <c r="Y234" s="356" t="s">
        <v>353</v>
      </c>
      <c r="Z234" s="357"/>
      <c r="AA234" s="357"/>
      <c r="AB234" s="357"/>
      <c r="AC234" s="152" t="s">
        <v>338</v>
      </c>
      <c r="AD234" s="152"/>
      <c r="AE234" s="152"/>
      <c r="AF234" s="152"/>
      <c r="AG234" s="152"/>
      <c r="AH234" s="356" t="s">
        <v>258</v>
      </c>
      <c r="AI234" s="354"/>
      <c r="AJ234" s="354"/>
      <c r="AK234" s="354"/>
      <c r="AL234" s="354" t="s">
        <v>21</v>
      </c>
      <c r="AM234" s="354"/>
      <c r="AN234" s="354"/>
      <c r="AO234" s="358"/>
      <c r="AP234" s="359" t="s">
        <v>298</v>
      </c>
      <c r="AQ234" s="359"/>
      <c r="AR234" s="359"/>
      <c r="AS234" s="359"/>
      <c r="AT234" s="359"/>
      <c r="AU234" s="359"/>
      <c r="AV234" s="359"/>
      <c r="AW234" s="359"/>
      <c r="AX234" s="359"/>
      <c r="AY234" s="91">
        <f>$AY$232</f>
        <v>0</v>
      </c>
    </row>
    <row r="235" spans="1:51" ht="26.25" customHeight="1" x14ac:dyDescent="0.15">
      <c r="A235" s="1054">
        <v>1</v>
      </c>
      <c r="B235" s="1054">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1055"/>
      <c r="AD235" s="1055"/>
      <c r="AE235" s="1055"/>
      <c r="AF235" s="1055"/>
      <c r="AG235" s="1055"/>
      <c r="AH235" s="346"/>
      <c r="AI235" s="347"/>
      <c r="AJ235" s="347"/>
      <c r="AK235" s="347"/>
      <c r="AL235" s="348"/>
      <c r="AM235" s="349"/>
      <c r="AN235" s="349"/>
      <c r="AO235" s="350"/>
      <c r="AP235" s="351"/>
      <c r="AQ235" s="351"/>
      <c r="AR235" s="351"/>
      <c r="AS235" s="351"/>
      <c r="AT235" s="351"/>
      <c r="AU235" s="351"/>
      <c r="AV235" s="351"/>
      <c r="AW235" s="351"/>
      <c r="AX235" s="351"/>
      <c r="AY235">
        <f>$AY$232</f>
        <v>0</v>
      </c>
    </row>
    <row r="236" spans="1:51" ht="26.25" customHeight="1" x14ac:dyDescent="0.15">
      <c r="A236" s="1054">
        <v>2</v>
      </c>
      <c r="B236" s="1054">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1055"/>
      <c r="AD236" s="1055"/>
      <c r="AE236" s="1055"/>
      <c r="AF236" s="1055"/>
      <c r="AG236" s="1055"/>
      <c r="AH236" s="346"/>
      <c r="AI236" s="347"/>
      <c r="AJ236" s="347"/>
      <c r="AK236" s="347"/>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1054">
        <v>3</v>
      </c>
      <c r="B237" s="1054">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1055"/>
      <c r="AD237" s="1055"/>
      <c r="AE237" s="1055"/>
      <c r="AF237" s="1055"/>
      <c r="AG237" s="1055"/>
      <c r="AH237" s="346"/>
      <c r="AI237" s="347"/>
      <c r="AJ237" s="347"/>
      <c r="AK237" s="347"/>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1054">
        <v>4</v>
      </c>
      <c r="B238" s="1054">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1055"/>
      <c r="AD238" s="1055"/>
      <c r="AE238" s="1055"/>
      <c r="AF238" s="1055"/>
      <c r="AG238" s="1055"/>
      <c r="AH238" s="346"/>
      <c r="AI238" s="347"/>
      <c r="AJ238" s="347"/>
      <c r="AK238" s="347"/>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1054">
        <v>5</v>
      </c>
      <c r="B239" s="1054">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1055"/>
      <c r="AD239" s="1055"/>
      <c r="AE239" s="1055"/>
      <c r="AF239" s="1055"/>
      <c r="AG239" s="1055"/>
      <c r="AH239" s="346"/>
      <c r="AI239" s="347"/>
      <c r="AJ239" s="347"/>
      <c r="AK239" s="347"/>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1054">
        <v>6</v>
      </c>
      <c r="B240" s="1054">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1055"/>
      <c r="AD240" s="1055"/>
      <c r="AE240" s="1055"/>
      <c r="AF240" s="1055"/>
      <c r="AG240" s="1055"/>
      <c r="AH240" s="346"/>
      <c r="AI240" s="347"/>
      <c r="AJ240" s="347"/>
      <c r="AK240" s="347"/>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1054">
        <v>7</v>
      </c>
      <c r="B241" s="1054">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1055"/>
      <c r="AD241" s="1055"/>
      <c r="AE241" s="1055"/>
      <c r="AF241" s="1055"/>
      <c r="AG241" s="1055"/>
      <c r="AH241" s="346"/>
      <c r="AI241" s="347"/>
      <c r="AJ241" s="347"/>
      <c r="AK241" s="347"/>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1054">
        <v>8</v>
      </c>
      <c r="B242" s="1054">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1055"/>
      <c r="AD242" s="1055"/>
      <c r="AE242" s="1055"/>
      <c r="AF242" s="1055"/>
      <c r="AG242" s="1055"/>
      <c r="AH242" s="346"/>
      <c r="AI242" s="347"/>
      <c r="AJ242" s="347"/>
      <c r="AK242" s="347"/>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1054">
        <v>9</v>
      </c>
      <c r="B243" s="1054">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1055"/>
      <c r="AD243" s="1055"/>
      <c r="AE243" s="1055"/>
      <c r="AF243" s="1055"/>
      <c r="AG243" s="1055"/>
      <c r="AH243" s="346"/>
      <c r="AI243" s="347"/>
      <c r="AJ243" s="347"/>
      <c r="AK243" s="347"/>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1054">
        <v>10</v>
      </c>
      <c r="B244" s="1054">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1055"/>
      <c r="AD244" s="1055"/>
      <c r="AE244" s="1055"/>
      <c r="AF244" s="1055"/>
      <c r="AG244" s="1055"/>
      <c r="AH244" s="346"/>
      <c r="AI244" s="347"/>
      <c r="AJ244" s="347"/>
      <c r="AK244" s="347"/>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1054">
        <v>11</v>
      </c>
      <c r="B245" s="1054">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1055"/>
      <c r="AD245" s="1055"/>
      <c r="AE245" s="1055"/>
      <c r="AF245" s="1055"/>
      <c r="AG245" s="1055"/>
      <c r="AH245" s="346"/>
      <c r="AI245" s="347"/>
      <c r="AJ245" s="347"/>
      <c r="AK245" s="347"/>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1054">
        <v>12</v>
      </c>
      <c r="B246" s="1054">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1055"/>
      <c r="AD246" s="1055"/>
      <c r="AE246" s="1055"/>
      <c r="AF246" s="1055"/>
      <c r="AG246" s="1055"/>
      <c r="AH246" s="346"/>
      <c r="AI246" s="347"/>
      <c r="AJ246" s="347"/>
      <c r="AK246" s="347"/>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1054">
        <v>13</v>
      </c>
      <c r="B247" s="1054">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1055"/>
      <c r="AD247" s="1055"/>
      <c r="AE247" s="1055"/>
      <c r="AF247" s="1055"/>
      <c r="AG247" s="1055"/>
      <c r="AH247" s="346"/>
      <c r="AI247" s="347"/>
      <c r="AJ247" s="347"/>
      <c r="AK247" s="347"/>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1054">
        <v>14</v>
      </c>
      <c r="B248" s="1054">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1055"/>
      <c r="AD248" s="1055"/>
      <c r="AE248" s="1055"/>
      <c r="AF248" s="1055"/>
      <c r="AG248" s="1055"/>
      <c r="AH248" s="346"/>
      <c r="AI248" s="347"/>
      <c r="AJ248" s="347"/>
      <c r="AK248" s="347"/>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1054">
        <v>15</v>
      </c>
      <c r="B249" s="1054">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1055"/>
      <c r="AD249" s="1055"/>
      <c r="AE249" s="1055"/>
      <c r="AF249" s="1055"/>
      <c r="AG249" s="1055"/>
      <c r="AH249" s="346"/>
      <c r="AI249" s="347"/>
      <c r="AJ249" s="347"/>
      <c r="AK249" s="347"/>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1054">
        <v>16</v>
      </c>
      <c r="B250" s="1054">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1055"/>
      <c r="AD250" s="1055"/>
      <c r="AE250" s="1055"/>
      <c r="AF250" s="1055"/>
      <c r="AG250" s="1055"/>
      <c r="AH250" s="346"/>
      <c r="AI250" s="347"/>
      <c r="AJ250" s="347"/>
      <c r="AK250" s="347"/>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1054">
        <v>17</v>
      </c>
      <c r="B251" s="1054">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1055"/>
      <c r="AD251" s="1055"/>
      <c r="AE251" s="1055"/>
      <c r="AF251" s="1055"/>
      <c r="AG251" s="1055"/>
      <c r="AH251" s="346"/>
      <c r="AI251" s="347"/>
      <c r="AJ251" s="347"/>
      <c r="AK251" s="347"/>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1054">
        <v>18</v>
      </c>
      <c r="B252" s="1054">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1055"/>
      <c r="AD252" s="1055"/>
      <c r="AE252" s="1055"/>
      <c r="AF252" s="1055"/>
      <c r="AG252" s="1055"/>
      <c r="AH252" s="346"/>
      <c r="AI252" s="347"/>
      <c r="AJ252" s="347"/>
      <c r="AK252" s="347"/>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1054">
        <v>19</v>
      </c>
      <c r="B253" s="1054">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1055"/>
      <c r="AD253" s="1055"/>
      <c r="AE253" s="1055"/>
      <c r="AF253" s="1055"/>
      <c r="AG253" s="1055"/>
      <c r="AH253" s="346"/>
      <c r="AI253" s="347"/>
      <c r="AJ253" s="347"/>
      <c r="AK253" s="347"/>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1054">
        <v>20</v>
      </c>
      <c r="B254" s="1054">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1055"/>
      <c r="AD254" s="1055"/>
      <c r="AE254" s="1055"/>
      <c r="AF254" s="1055"/>
      <c r="AG254" s="1055"/>
      <c r="AH254" s="346"/>
      <c r="AI254" s="347"/>
      <c r="AJ254" s="347"/>
      <c r="AK254" s="347"/>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1054">
        <v>21</v>
      </c>
      <c r="B255" s="1054">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1055"/>
      <c r="AD255" s="1055"/>
      <c r="AE255" s="1055"/>
      <c r="AF255" s="1055"/>
      <c r="AG255" s="1055"/>
      <c r="AH255" s="346"/>
      <c r="AI255" s="347"/>
      <c r="AJ255" s="347"/>
      <c r="AK255" s="347"/>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1054">
        <v>22</v>
      </c>
      <c r="B256" s="1054">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1055"/>
      <c r="AD256" s="1055"/>
      <c r="AE256" s="1055"/>
      <c r="AF256" s="1055"/>
      <c r="AG256" s="1055"/>
      <c r="AH256" s="346"/>
      <c r="AI256" s="347"/>
      <c r="AJ256" s="347"/>
      <c r="AK256" s="347"/>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1054">
        <v>23</v>
      </c>
      <c r="B257" s="1054">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1055"/>
      <c r="AD257" s="1055"/>
      <c r="AE257" s="1055"/>
      <c r="AF257" s="1055"/>
      <c r="AG257" s="1055"/>
      <c r="AH257" s="346"/>
      <c r="AI257" s="347"/>
      <c r="AJ257" s="347"/>
      <c r="AK257" s="347"/>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1054">
        <v>24</v>
      </c>
      <c r="B258" s="1054">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1055"/>
      <c r="AD258" s="1055"/>
      <c r="AE258" s="1055"/>
      <c r="AF258" s="1055"/>
      <c r="AG258" s="1055"/>
      <c r="AH258" s="346"/>
      <c r="AI258" s="347"/>
      <c r="AJ258" s="347"/>
      <c r="AK258" s="347"/>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1054">
        <v>25</v>
      </c>
      <c r="B259" s="1054">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1055"/>
      <c r="AD259" s="1055"/>
      <c r="AE259" s="1055"/>
      <c r="AF259" s="1055"/>
      <c r="AG259" s="1055"/>
      <c r="AH259" s="346"/>
      <c r="AI259" s="347"/>
      <c r="AJ259" s="347"/>
      <c r="AK259" s="347"/>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1054">
        <v>26</v>
      </c>
      <c r="B260" s="1054">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1055"/>
      <c r="AD260" s="1055"/>
      <c r="AE260" s="1055"/>
      <c r="AF260" s="1055"/>
      <c r="AG260" s="1055"/>
      <c r="AH260" s="346"/>
      <c r="AI260" s="347"/>
      <c r="AJ260" s="347"/>
      <c r="AK260" s="347"/>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1054">
        <v>27</v>
      </c>
      <c r="B261" s="1054">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1055"/>
      <c r="AD261" s="1055"/>
      <c r="AE261" s="1055"/>
      <c r="AF261" s="1055"/>
      <c r="AG261" s="1055"/>
      <c r="AH261" s="346"/>
      <c r="AI261" s="347"/>
      <c r="AJ261" s="347"/>
      <c r="AK261" s="347"/>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1054">
        <v>28</v>
      </c>
      <c r="B262" s="1054">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1055"/>
      <c r="AD262" s="1055"/>
      <c r="AE262" s="1055"/>
      <c r="AF262" s="1055"/>
      <c r="AG262" s="1055"/>
      <c r="AH262" s="346"/>
      <c r="AI262" s="347"/>
      <c r="AJ262" s="347"/>
      <c r="AK262" s="347"/>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1054">
        <v>29</v>
      </c>
      <c r="B263" s="1054">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1055"/>
      <c r="AD263" s="1055"/>
      <c r="AE263" s="1055"/>
      <c r="AF263" s="1055"/>
      <c r="AG263" s="1055"/>
      <c r="AH263" s="346"/>
      <c r="AI263" s="347"/>
      <c r="AJ263" s="347"/>
      <c r="AK263" s="347"/>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1054">
        <v>30</v>
      </c>
      <c r="B264" s="1054">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1055"/>
      <c r="AD264" s="1055"/>
      <c r="AE264" s="1055"/>
      <c r="AF264" s="1055"/>
      <c r="AG264" s="1055"/>
      <c r="AH264" s="346"/>
      <c r="AI264" s="347"/>
      <c r="AJ264" s="347"/>
      <c r="AK264" s="347"/>
      <c r="AL264" s="348"/>
      <c r="AM264" s="349"/>
      <c r="AN264" s="349"/>
      <c r="AO264" s="350"/>
      <c r="AP264" s="351"/>
      <c r="AQ264" s="351"/>
      <c r="AR264" s="351"/>
      <c r="AS264" s="351"/>
      <c r="AT264" s="351"/>
      <c r="AU264" s="351"/>
      <c r="AV264" s="351"/>
      <c r="AW264" s="351"/>
      <c r="AX264" s="35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152" t="s">
        <v>297</v>
      </c>
      <c r="K267" s="355"/>
      <c r="L267" s="355"/>
      <c r="M267" s="355"/>
      <c r="N267" s="355"/>
      <c r="O267" s="355"/>
      <c r="P267" s="244" t="s">
        <v>27</v>
      </c>
      <c r="Q267" s="244"/>
      <c r="R267" s="244"/>
      <c r="S267" s="244"/>
      <c r="T267" s="244"/>
      <c r="U267" s="244"/>
      <c r="V267" s="244"/>
      <c r="W267" s="244"/>
      <c r="X267" s="244"/>
      <c r="Y267" s="356" t="s">
        <v>353</v>
      </c>
      <c r="Z267" s="357"/>
      <c r="AA267" s="357"/>
      <c r="AB267" s="357"/>
      <c r="AC267" s="152" t="s">
        <v>338</v>
      </c>
      <c r="AD267" s="152"/>
      <c r="AE267" s="152"/>
      <c r="AF267" s="152"/>
      <c r="AG267" s="152"/>
      <c r="AH267" s="356" t="s">
        <v>258</v>
      </c>
      <c r="AI267" s="354"/>
      <c r="AJ267" s="354"/>
      <c r="AK267" s="354"/>
      <c r="AL267" s="354" t="s">
        <v>21</v>
      </c>
      <c r="AM267" s="354"/>
      <c r="AN267" s="354"/>
      <c r="AO267" s="358"/>
      <c r="AP267" s="359" t="s">
        <v>298</v>
      </c>
      <c r="AQ267" s="359"/>
      <c r="AR267" s="359"/>
      <c r="AS267" s="359"/>
      <c r="AT267" s="359"/>
      <c r="AU267" s="359"/>
      <c r="AV267" s="359"/>
      <c r="AW267" s="359"/>
      <c r="AX267" s="359"/>
      <c r="AY267" s="34">
        <f t="shared" ref="AY267:AY268" si="5">$AY$265</f>
        <v>0</v>
      </c>
    </row>
    <row r="268" spans="1:51" ht="26.25" customHeight="1" x14ac:dyDescent="0.15">
      <c r="A268" s="1054">
        <v>1</v>
      </c>
      <c r="B268" s="1054">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1055"/>
      <c r="AD268" s="1055"/>
      <c r="AE268" s="1055"/>
      <c r="AF268" s="1055"/>
      <c r="AG268" s="1055"/>
      <c r="AH268" s="346"/>
      <c r="AI268" s="347"/>
      <c r="AJ268" s="347"/>
      <c r="AK268" s="347"/>
      <c r="AL268" s="348"/>
      <c r="AM268" s="349"/>
      <c r="AN268" s="349"/>
      <c r="AO268" s="350"/>
      <c r="AP268" s="351"/>
      <c r="AQ268" s="351"/>
      <c r="AR268" s="351"/>
      <c r="AS268" s="351"/>
      <c r="AT268" s="351"/>
      <c r="AU268" s="351"/>
      <c r="AV268" s="351"/>
      <c r="AW268" s="351"/>
      <c r="AX268" s="351"/>
      <c r="AY268" s="34">
        <f t="shared" si="5"/>
        <v>0</v>
      </c>
    </row>
    <row r="269" spans="1:51" ht="26.25" customHeight="1" x14ac:dyDescent="0.15">
      <c r="A269" s="1054">
        <v>2</v>
      </c>
      <c r="B269" s="1054">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1055"/>
      <c r="AD269" s="1055"/>
      <c r="AE269" s="1055"/>
      <c r="AF269" s="1055"/>
      <c r="AG269" s="1055"/>
      <c r="AH269" s="346"/>
      <c r="AI269" s="347"/>
      <c r="AJ269" s="347"/>
      <c r="AK269" s="347"/>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1054">
        <v>3</v>
      </c>
      <c r="B270" s="1054">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1055"/>
      <c r="AD270" s="1055"/>
      <c r="AE270" s="1055"/>
      <c r="AF270" s="1055"/>
      <c r="AG270" s="1055"/>
      <c r="AH270" s="346"/>
      <c r="AI270" s="347"/>
      <c r="AJ270" s="347"/>
      <c r="AK270" s="347"/>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1054">
        <v>4</v>
      </c>
      <c r="B271" s="1054">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1055"/>
      <c r="AD271" s="1055"/>
      <c r="AE271" s="1055"/>
      <c r="AF271" s="1055"/>
      <c r="AG271" s="1055"/>
      <c r="AH271" s="346"/>
      <c r="AI271" s="347"/>
      <c r="AJ271" s="347"/>
      <c r="AK271" s="347"/>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1054">
        <v>5</v>
      </c>
      <c r="B272" s="1054">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1055"/>
      <c r="AD272" s="1055"/>
      <c r="AE272" s="1055"/>
      <c r="AF272" s="1055"/>
      <c r="AG272" s="1055"/>
      <c r="AH272" s="346"/>
      <c r="AI272" s="347"/>
      <c r="AJ272" s="347"/>
      <c r="AK272" s="347"/>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1054">
        <v>6</v>
      </c>
      <c r="B273" s="1054">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1055"/>
      <c r="AD273" s="1055"/>
      <c r="AE273" s="1055"/>
      <c r="AF273" s="1055"/>
      <c r="AG273" s="1055"/>
      <c r="AH273" s="346"/>
      <c r="AI273" s="347"/>
      <c r="AJ273" s="347"/>
      <c r="AK273" s="347"/>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1054">
        <v>7</v>
      </c>
      <c r="B274" s="1054">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1055"/>
      <c r="AD274" s="1055"/>
      <c r="AE274" s="1055"/>
      <c r="AF274" s="1055"/>
      <c r="AG274" s="1055"/>
      <c r="AH274" s="346"/>
      <c r="AI274" s="347"/>
      <c r="AJ274" s="347"/>
      <c r="AK274" s="347"/>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1054">
        <v>8</v>
      </c>
      <c r="B275" s="1054">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1055"/>
      <c r="AD275" s="1055"/>
      <c r="AE275" s="1055"/>
      <c r="AF275" s="1055"/>
      <c r="AG275" s="1055"/>
      <c r="AH275" s="346"/>
      <c r="AI275" s="347"/>
      <c r="AJ275" s="347"/>
      <c r="AK275" s="347"/>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1054">
        <v>9</v>
      </c>
      <c r="B276" s="1054">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1055"/>
      <c r="AD276" s="1055"/>
      <c r="AE276" s="1055"/>
      <c r="AF276" s="1055"/>
      <c r="AG276" s="1055"/>
      <c r="AH276" s="346"/>
      <c r="AI276" s="347"/>
      <c r="AJ276" s="347"/>
      <c r="AK276" s="347"/>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1054">
        <v>10</v>
      </c>
      <c r="B277" s="1054">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1055"/>
      <c r="AD277" s="1055"/>
      <c r="AE277" s="1055"/>
      <c r="AF277" s="1055"/>
      <c r="AG277" s="1055"/>
      <c r="AH277" s="346"/>
      <c r="AI277" s="347"/>
      <c r="AJ277" s="347"/>
      <c r="AK277" s="347"/>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1054">
        <v>11</v>
      </c>
      <c r="B278" s="1054">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1055"/>
      <c r="AD278" s="1055"/>
      <c r="AE278" s="1055"/>
      <c r="AF278" s="1055"/>
      <c r="AG278" s="1055"/>
      <c r="AH278" s="346"/>
      <c r="AI278" s="347"/>
      <c r="AJ278" s="347"/>
      <c r="AK278" s="347"/>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1054">
        <v>12</v>
      </c>
      <c r="B279" s="1054">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1055"/>
      <c r="AD279" s="1055"/>
      <c r="AE279" s="1055"/>
      <c r="AF279" s="1055"/>
      <c r="AG279" s="1055"/>
      <c r="AH279" s="346"/>
      <c r="AI279" s="347"/>
      <c r="AJ279" s="347"/>
      <c r="AK279" s="347"/>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1054">
        <v>13</v>
      </c>
      <c r="B280" s="1054">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1055"/>
      <c r="AD280" s="1055"/>
      <c r="AE280" s="1055"/>
      <c r="AF280" s="1055"/>
      <c r="AG280" s="1055"/>
      <c r="AH280" s="346"/>
      <c r="AI280" s="347"/>
      <c r="AJ280" s="347"/>
      <c r="AK280" s="347"/>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1054">
        <v>14</v>
      </c>
      <c r="B281" s="1054">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1055"/>
      <c r="AD281" s="1055"/>
      <c r="AE281" s="1055"/>
      <c r="AF281" s="1055"/>
      <c r="AG281" s="1055"/>
      <c r="AH281" s="346"/>
      <c r="AI281" s="347"/>
      <c r="AJ281" s="347"/>
      <c r="AK281" s="347"/>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1054">
        <v>15</v>
      </c>
      <c r="B282" s="1054">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1055"/>
      <c r="AD282" s="1055"/>
      <c r="AE282" s="1055"/>
      <c r="AF282" s="1055"/>
      <c r="AG282" s="1055"/>
      <c r="AH282" s="346"/>
      <c r="AI282" s="347"/>
      <c r="AJ282" s="347"/>
      <c r="AK282" s="347"/>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1054">
        <v>16</v>
      </c>
      <c r="B283" s="1054">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1055"/>
      <c r="AD283" s="1055"/>
      <c r="AE283" s="1055"/>
      <c r="AF283" s="1055"/>
      <c r="AG283" s="1055"/>
      <c r="AH283" s="346"/>
      <c r="AI283" s="347"/>
      <c r="AJ283" s="347"/>
      <c r="AK283" s="347"/>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1054">
        <v>17</v>
      </c>
      <c r="B284" s="1054">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1055"/>
      <c r="AD284" s="1055"/>
      <c r="AE284" s="1055"/>
      <c r="AF284" s="1055"/>
      <c r="AG284" s="1055"/>
      <c r="AH284" s="346"/>
      <c r="AI284" s="347"/>
      <c r="AJ284" s="347"/>
      <c r="AK284" s="347"/>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1054">
        <v>18</v>
      </c>
      <c r="B285" s="1054">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1055"/>
      <c r="AD285" s="1055"/>
      <c r="AE285" s="1055"/>
      <c r="AF285" s="1055"/>
      <c r="AG285" s="1055"/>
      <c r="AH285" s="346"/>
      <c r="AI285" s="347"/>
      <c r="AJ285" s="347"/>
      <c r="AK285" s="347"/>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1054">
        <v>19</v>
      </c>
      <c r="B286" s="1054">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1055"/>
      <c r="AD286" s="1055"/>
      <c r="AE286" s="1055"/>
      <c r="AF286" s="1055"/>
      <c r="AG286" s="1055"/>
      <c r="AH286" s="346"/>
      <c r="AI286" s="347"/>
      <c r="AJ286" s="347"/>
      <c r="AK286" s="347"/>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1054">
        <v>20</v>
      </c>
      <c r="B287" s="1054">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1055"/>
      <c r="AD287" s="1055"/>
      <c r="AE287" s="1055"/>
      <c r="AF287" s="1055"/>
      <c r="AG287" s="1055"/>
      <c r="AH287" s="346"/>
      <c r="AI287" s="347"/>
      <c r="AJ287" s="347"/>
      <c r="AK287" s="347"/>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1054">
        <v>21</v>
      </c>
      <c r="B288" s="1054">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1055"/>
      <c r="AD288" s="1055"/>
      <c r="AE288" s="1055"/>
      <c r="AF288" s="1055"/>
      <c r="AG288" s="1055"/>
      <c r="AH288" s="346"/>
      <c r="AI288" s="347"/>
      <c r="AJ288" s="347"/>
      <c r="AK288" s="347"/>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1054">
        <v>22</v>
      </c>
      <c r="B289" s="1054">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1055"/>
      <c r="AD289" s="1055"/>
      <c r="AE289" s="1055"/>
      <c r="AF289" s="1055"/>
      <c r="AG289" s="1055"/>
      <c r="AH289" s="346"/>
      <c r="AI289" s="347"/>
      <c r="AJ289" s="347"/>
      <c r="AK289" s="347"/>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1054">
        <v>23</v>
      </c>
      <c r="B290" s="1054">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1055"/>
      <c r="AD290" s="1055"/>
      <c r="AE290" s="1055"/>
      <c r="AF290" s="1055"/>
      <c r="AG290" s="1055"/>
      <c r="AH290" s="346"/>
      <c r="AI290" s="347"/>
      <c r="AJ290" s="347"/>
      <c r="AK290" s="347"/>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1054">
        <v>24</v>
      </c>
      <c r="B291" s="1054">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1055"/>
      <c r="AD291" s="1055"/>
      <c r="AE291" s="1055"/>
      <c r="AF291" s="1055"/>
      <c r="AG291" s="1055"/>
      <c r="AH291" s="346"/>
      <c r="AI291" s="347"/>
      <c r="AJ291" s="347"/>
      <c r="AK291" s="347"/>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1054">
        <v>25</v>
      </c>
      <c r="B292" s="1054">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1055"/>
      <c r="AD292" s="1055"/>
      <c r="AE292" s="1055"/>
      <c r="AF292" s="1055"/>
      <c r="AG292" s="1055"/>
      <c r="AH292" s="346"/>
      <c r="AI292" s="347"/>
      <c r="AJ292" s="347"/>
      <c r="AK292" s="347"/>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1054">
        <v>26</v>
      </c>
      <c r="B293" s="1054">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1055"/>
      <c r="AD293" s="1055"/>
      <c r="AE293" s="1055"/>
      <c r="AF293" s="1055"/>
      <c r="AG293" s="1055"/>
      <c r="AH293" s="346"/>
      <c r="AI293" s="347"/>
      <c r="AJ293" s="347"/>
      <c r="AK293" s="347"/>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1054">
        <v>27</v>
      </c>
      <c r="B294" s="1054">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1055"/>
      <c r="AD294" s="1055"/>
      <c r="AE294" s="1055"/>
      <c r="AF294" s="1055"/>
      <c r="AG294" s="1055"/>
      <c r="AH294" s="346"/>
      <c r="AI294" s="347"/>
      <c r="AJ294" s="347"/>
      <c r="AK294" s="347"/>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1054">
        <v>28</v>
      </c>
      <c r="B295" s="1054">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1055"/>
      <c r="AD295" s="1055"/>
      <c r="AE295" s="1055"/>
      <c r="AF295" s="1055"/>
      <c r="AG295" s="1055"/>
      <c r="AH295" s="346"/>
      <c r="AI295" s="347"/>
      <c r="AJ295" s="347"/>
      <c r="AK295" s="347"/>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1054">
        <v>29</v>
      </c>
      <c r="B296" s="1054">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1055"/>
      <c r="AD296" s="1055"/>
      <c r="AE296" s="1055"/>
      <c r="AF296" s="1055"/>
      <c r="AG296" s="1055"/>
      <c r="AH296" s="346"/>
      <c r="AI296" s="347"/>
      <c r="AJ296" s="347"/>
      <c r="AK296" s="347"/>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1054">
        <v>30</v>
      </c>
      <c r="B297" s="1054">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1055"/>
      <c r="AD297" s="1055"/>
      <c r="AE297" s="1055"/>
      <c r="AF297" s="1055"/>
      <c r="AG297" s="1055"/>
      <c r="AH297" s="346"/>
      <c r="AI297" s="347"/>
      <c r="AJ297" s="347"/>
      <c r="AK297" s="347"/>
      <c r="AL297" s="348"/>
      <c r="AM297" s="349"/>
      <c r="AN297" s="349"/>
      <c r="AO297" s="350"/>
      <c r="AP297" s="351"/>
      <c r="AQ297" s="351"/>
      <c r="AR297" s="351"/>
      <c r="AS297" s="351"/>
      <c r="AT297" s="351"/>
      <c r="AU297" s="351"/>
      <c r="AV297" s="351"/>
      <c r="AW297" s="351"/>
      <c r="AX297" s="35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152" t="s">
        <v>297</v>
      </c>
      <c r="K300" s="355"/>
      <c r="L300" s="355"/>
      <c r="M300" s="355"/>
      <c r="N300" s="355"/>
      <c r="O300" s="355"/>
      <c r="P300" s="244" t="s">
        <v>27</v>
      </c>
      <c r="Q300" s="244"/>
      <c r="R300" s="244"/>
      <c r="S300" s="244"/>
      <c r="T300" s="244"/>
      <c r="U300" s="244"/>
      <c r="V300" s="244"/>
      <c r="W300" s="244"/>
      <c r="X300" s="244"/>
      <c r="Y300" s="356" t="s">
        <v>353</v>
      </c>
      <c r="Z300" s="357"/>
      <c r="AA300" s="357"/>
      <c r="AB300" s="357"/>
      <c r="AC300" s="152" t="s">
        <v>338</v>
      </c>
      <c r="AD300" s="152"/>
      <c r="AE300" s="152"/>
      <c r="AF300" s="152"/>
      <c r="AG300" s="152"/>
      <c r="AH300" s="356" t="s">
        <v>258</v>
      </c>
      <c r="AI300" s="354"/>
      <c r="AJ300" s="354"/>
      <c r="AK300" s="354"/>
      <c r="AL300" s="354" t="s">
        <v>21</v>
      </c>
      <c r="AM300" s="354"/>
      <c r="AN300" s="354"/>
      <c r="AO300" s="358"/>
      <c r="AP300" s="359" t="s">
        <v>298</v>
      </c>
      <c r="AQ300" s="359"/>
      <c r="AR300" s="359"/>
      <c r="AS300" s="359"/>
      <c r="AT300" s="359"/>
      <c r="AU300" s="359"/>
      <c r="AV300" s="359"/>
      <c r="AW300" s="359"/>
      <c r="AX300" s="359"/>
      <c r="AY300" s="34">
        <f t="shared" ref="AY300:AY301" si="6">$AY$298</f>
        <v>0</v>
      </c>
    </row>
    <row r="301" spans="1:51" ht="26.25" customHeight="1" x14ac:dyDescent="0.15">
      <c r="A301" s="1054">
        <v>1</v>
      </c>
      <c r="B301" s="1054">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1055"/>
      <c r="AD301" s="1055"/>
      <c r="AE301" s="1055"/>
      <c r="AF301" s="1055"/>
      <c r="AG301" s="1055"/>
      <c r="AH301" s="346"/>
      <c r="AI301" s="347"/>
      <c r="AJ301" s="347"/>
      <c r="AK301" s="347"/>
      <c r="AL301" s="348"/>
      <c r="AM301" s="349"/>
      <c r="AN301" s="349"/>
      <c r="AO301" s="350"/>
      <c r="AP301" s="351"/>
      <c r="AQ301" s="351"/>
      <c r="AR301" s="351"/>
      <c r="AS301" s="351"/>
      <c r="AT301" s="351"/>
      <c r="AU301" s="351"/>
      <c r="AV301" s="351"/>
      <c r="AW301" s="351"/>
      <c r="AX301" s="351"/>
      <c r="AY301" s="34">
        <f t="shared" si="6"/>
        <v>0</v>
      </c>
    </row>
    <row r="302" spans="1:51" ht="26.25" customHeight="1" x14ac:dyDescent="0.15">
      <c r="A302" s="1054">
        <v>2</v>
      </c>
      <c r="B302" s="1054">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1055"/>
      <c r="AD302" s="1055"/>
      <c r="AE302" s="1055"/>
      <c r="AF302" s="1055"/>
      <c r="AG302" s="1055"/>
      <c r="AH302" s="346"/>
      <c r="AI302" s="347"/>
      <c r="AJ302" s="347"/>
      <c r="AK302" s="347"/>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1054">
        <v>3</v>
      </c>
      <c r="B303" s="1054">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1055"/>
      <c r="AD303" s="1055"/>
      <c r="AE303" s="1055"/>
      <c r="AF303" s="1055"/>
      <c r="AG303" s="1055"/>
      <c r="AH303" s="346"/>
      <c r="AI303" s="347"/>
      <c r="AJ303" s="347"/>
      <c r="AK303" s="347"/>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1054">
        <v>4</v>
      </c>
      <c r="B304" s="1054">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1055"/>
      <c r="AD304" s="1055"/>
      <c r="AE304" s="1055"/>
      <c r="AF304" s="1055"/>
      <c r="AG304" s="1055"/>
      <c r="AH304" s="346"/>
      <c r="AI304" s="347"/>
      <c r="AJ304" s="347"/>
      <c r="AK304" s="347"/>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1054">
        <v>5</v>
      </c>
      <c r="B305" s="1054">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1055"/>
      <c r="AD305" s="1055"/>
      <c r="AE305" s="1055"/>
      <c r="AF305" s="1055"/>
      <c r="AG305" s="1055"/>
      <c r="AH305" s="346"/>
      <c r="AI305" s="347"/>
      <c r="AJ305" s="347"/>
      <c r="AK305" s="347"/>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1054">
        <v>6</v>
      </c>
      <c r="B306" s="1054">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1055"/>
      <c r="AD306" s="1055"/>
      <c r="AE306" s="1055"/>
      <c r="AF306" s="1055"/>
      <c r="AG306" s="1055"/>
      <c r="AH306" s="346"/>
      <c r="AI306" s="347"/>
      <c r="AJ306" s="347"/>
      <c r="AK306" s="347"/>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1054">
        <v>7</v>
      </c>
      <c r="B307" s="1054">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1055"/>
      <c r="AD307" s="1055"/>
      <c r="AE307" s="1055"/>
      <c r="AF307" s="1055"/>
      <c r="AG307" s="1055"/>
      <c r="AH307" s="346"/>
      <c r="AI307" s="347"/>
      <c r="AJ307" s="347"/>
      <c r="AK307" s="347"/>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1054">
        <v>8</v>
      </c>
      <c r="B308" s="1054">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1055"/>
      <c r="AD308" s="1055"/>
      <c r="AE308" s="1055"/>
      <c r="AF308" s="1055"/>
      <c r="AG308" s="1055"/>
      <c r="AH308" s="346"/>
      <c r="AI308" s="347"/>
      <c r="AJ308" s="347"/>
      <c r="AK308" s="347"/>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1054">
        <v>9</v>
      </c>
      <c r="B309" s="1054">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1055"/>
      <c r="AD309" s="1055"/>
      <c r="AE309" s="1055"/>
      <c r="AF309" s="1055"/>
      <c r="AG309" s="1055"/>
      <c r="AH309" s="346"/>
      <c r="AI309" s="347"/>
      <c r="AJ309" s="347"/>
      <c r="AK309" s="347"/>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1054">
        <v>10</v>
      </c>
      <c r="B310" s="1054">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1055"/>
      <c r="AD310" s="1055"/>
      <c r="AE310" s="1055"/>
      <c r="AF310" s="1055"/>
      <c r="AG310" s="1055"/>
      <c r="AH310" s="346"/>
      <c r="AI310" s="347"/>
      <c r="AJ310" s="347"/>
      <c r="AK310" s="347"/>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1054">
        <v>11</v>
      </c>
      <c r="B311" s="1054">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1055"/>
      <c r="AD311" s="1055"/>
      <c r="AE311" s="1055"/>
      <c r="AF311" s="1055"/>
      <c r="AG311" s="1055"/>
      <c r="AH311" s="346"/>
      <c r="AI311" s="347"/>
      <c r="AJ311" s="347"/>
      <c r="AK311" s="347"/>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1054">
        <v>12</v>
      </c>
      <c r="B312" s="1054">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1055"/>
      <c r="AD312" s="1055"/>
      <c r="AE312" s="1055"/>
      <c r="AF312" s="1055"/>
      <c r="AG312" s="1055"/>
      <c r="AH312" s="346"/>
      <c r="AI312" s="347"/>
      <c r="AJ312" s="347"/>
      <c r="AK312" s="347"/>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1054">
        <v>13</v>
      </c>
      <c r="B313" s="1054">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1055"/>
      <c r="AD313" s="1055"/>
      <c r="AE313" s="1055"/>
      <c r="AF313" s="1055"/>
      <c r="AG313" s="1055"/>
      <c r="AH313" s="346"/>
      <c r="AI313" s="347"/>
      <c r="AJ313" s="347"/>
      <c r="AK313" s="347"/>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1054">
        <v>14</v>
      </c>
      <c r="B314" s="1054">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1055"/>
      <c r="AD314" s="1055"/>
      <c r="AE314" s="1055"/>
      <c r="AF314" s="1055"/>
      <c r="AG314" s="1055"/>
      <c r="AH314" s="346"/>
      <c r="AI314" s="347"/>
      <c r="AJ314" s="347"/>
      <c r="AK314" s="347"/>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1054">
        <v>15</v>
      </c>
      <c r="B315" s="1054">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1055"/>
      <c r="AD315" s="1055"/>
      <c r="AE315" s="1055"/>
      <c r="AF315" s="1055"/>
      <c r="AG315" s="1055"/>
      <c r="AH315" s="346"/>
      <c r="AI315" s="347"/>
      <c r="AJ315" s="347"/>
      <c r="AK315" s="347"/>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1054">
        <v>16</v>
      </c>
      <c r="B316" s="1054">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1055"/>
      <c r="AD316" s="1055"/>
      <c r="AE316" s="1055"/>
      <c r="AF316" s="1055"/>
      <c r="AG316" s="1055"/>
      <c r="AH316" s="346"/>
      <c r="AI316" s="347"/>
      <c r="AJ316" s="347"/>
      <c r="AK316" s="347"/>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1054">
        <v>17</v>
      </c>
      <c r="B317" s="1054">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1055"/>
      <c r="AD317" s="1055"/>
      <c r="AE317" s="1055"/>
      <c r="AF317" s="1055"/>
      <c r="AG317" s="1055"/>
      <c r="AH317" s="346"/>
      <c r="AI317" s="347"/>
      <c r="AJ317" s="347"/>
      <c r="AK317" s="347"/>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1054">
        <v>18</v>
      </c>
      <c r="B318" s="1054">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1055"/>
      <c r="AD318" s="1055"/>
      <c r="AE318" s="1055"/>
      <c r="AF318" s="1055"/>
      <c r="AG318" s="1055"/>
      <c r="AH318" s="346"/>
      <c r="AI318" s="347"/>
      <c r="AJ318" s="347"/>
      <c r="AK318" s="347"/>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1054">
        <v>19</v>
      </c>
      <c r="B319" s="1054">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1055"/>
      <c r="AD319" s="1055"/>
      <c r="AE319" s="1055"/>
      <c r="AF319" s="1055"/>
      <c r="AG319" s="1055"/>
      <c r="AH319" s="346"/>
      <c r="AI319" s="347"/>
      <c r="AJ319" s="347"/>
      <c r="AK319" s="347"/>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1054">
        <v>20</v>
      </c>
      <c r="B320" s="1054">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1055"/>
      <c r="AD320" s="1055"/>
      <c r="AE320" s="1055"/>
      <c r="AF320" s="1055"/>
      <c r="AG320" s="1055"/>
      <c r="AH320" s="346"/>
      <c r="AI320" s="347"/>
      <c r="AJ320" s="347"/>
      <c r="AK320" s="347"/>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1054">
        <v>21</v>
      </c>
      <c r="B321" s="1054">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1055"/>
      <c r="AD321" s="1055"/>
      <c r="AE321" s="1055"/>
      <c r="AF321" s="1055"/>
      <c r="AG321" s="1055"/>
      <c r="AH321" s="346"/>
      <c r="AI321" s="347"/>
      <c r="AJ321" s="347"/>
      <c r="AK321" s="347"/>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1054">
        <v>22</v>
      </c>
      <c r="B322" s="1054">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1055"/>
      <c r="AD322" s="1055"/>
      <c r="AE322" s="1055"/>
      <c r="AF322" s="1055"/>
      <c r="AG322" s="1055"/>
      <c r="AH322" s="346"/>
      <c r="AI322" s="347"/>
      <c r="AJ322" s="347"/>
      <c r="AK322" s="347"/>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1054">
        <v>23</v>
      </c>
      <c r="B323" s="1054">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1055"/>
      <c r="AD323" s="1055"/>
      <c r="AE323" s="1055"/>
      <c r="AF323" s="1055"/>
      <c r="AG323" s="1055"/>
      <c r="AH323" s="346"/>
      <c r="AI323" s="347"/>
      <c r="AJ323" s="347"/>
      <c r="AK323" s="347"/>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1054">
        <v>24</v>
      </c>
      <c r="B324" s="1054">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1055"/>
      <c r="AD324" s="1055"/>
      <c r="AE324" s="1055"/>
      <c r="AF324" s="1055"/>
      <c r="AG324" s="1055"/>
      <c r="AH324" s="346"/>
      <c r="AI324" s="347"/>
      <c r="AJ324" s="347"/>
      <c r="AK324" s="347"/>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1054">
        <v>25</v>
      </c>
      <c r="B325" s="1054">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1055"/>
      <c r="AD325" s="1055"/>
      <c r="AE325" s="1055"/>
      <c r="AF325" s="1055"/>
      <c r="AG325" s="1055"/>
      <c r="AH325" s="346"/>
      <c r="AI325" s="347"/>
      <c r="AJ325" s="347"/>
      <c r="AK325" s="347"/>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1054">
        <v>26</v>
      </c>
      <c r="B326" s="1054">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1055"/>
      <c r="AD326" s="1055"/>
      <c r="AE326" s="1055"/>
      <c r="AF326" s="1055"/>
      <c r="AG326" s="1055"/>
      <c r="AH326" s="346"/>
      <c r="AI326" s="347"/>
      <c r="AJ326" s="347"/>
      <c r="AK326" s="347"/>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1054">
        <v>27</v>
      </c>
      <c r="B327" s="1054">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1055"/>
      <c r="AD327" s="1055"/>
      <c r="AE327" s="1055"/>
      <c r="AF327" s="1055"/>
      <c r="AG327" s="1055"/>
      <c r="AH327" s="346"/>
      <c r="AI327" s="347"/>
      <c r="AJ327" s="347"/>
      <c r="AK327" s="347"/>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1054">
        <v>28</v>
      </c>
      <c r="B328" s="1054">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1055"/>
      <c r="AD328" s="1055"/>
      <c r="AE328" s="1055"/>
      <c r="AF328" s="1055"/>
      <c r="AG328" s="1055"/>
      <c r="AH328" s="346"/>
      <c r="AI328" s="347"/>
      <c r="AJ328" s="347"/>
      <c r="AK328" s="347"/>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1054">
        <v>29</v>
      </c>
      <c r="B329" s="1054">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1055"/>
      <c r="AD329" s="1055"/>
      <c r="AE329" s="1055"/>
      <c r="AF329" s="1055"/>
      <c r="AG329" s="1055"/>
      <c r="AH329" s="346"/>
      <c r="AI329" s="347"/>
      <c r="AJ329" s="347"/>
      <c r="AK329" s="347"/>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1054">
        <v>30</v>
      </c>
      <c r="B330" s="1054">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1055"/>
      <c r="AD330" s="1055"/>
      <c r="AE330" s="1055"/>
      <c r="AF330" s="1055"/>
      <c r="AG330" s="1055"/>
      <c r="AH330" s="346"/>
      <c r="AI330" s="347"/>
      <c r="AJ330" s="347"/>
      <c r="AK330" s="347"/>
      <c r="AL330" s="348"/>
      <c r="AM330" s="349"/>
      <c r="AN330" s="349"/>
      <c r="AO330" s="350"/>
      <c r="AP330" s="351"/>
      <c r="AQ330" s="351"/>
      <c r="AR330" s="351"/>
      <c r="AS330" s="351"/>
      <c r="AT330" s="351"/>
      <c r="AU330" s="351"/>
      <c r="AV330" s="351"/>
      <c r="AW330" s="351"/>
      <c r="AX330" s="35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152" t="s">
        <v>297</v>
      </c>
      <c r="K333" s="355"/>
      <c r="L333" s="355"/>
      <c r="M333" s="355"/>
      <c r="N333" s="355"/>
      <c r="O333" s="355"/>
      <c r="P333" s="244" t="s">
        <v>27</v>
      </c>
      <c r="Q333" s="244"/>
      <c r="R333" s="244"/>
      <c r="S333" s="244"/>
      <c r="T333" s="244"/>
      <c r="U333" s="244"/>
      <c r="V333" s="244"/>
      <c r="W333" s="244"/>
      <c r="X333" s="244"/>
      <c r="Y333" s="356" t="s">
        <v>353</v>
      </c>
      <c r="Z333" s="357"/>
      <c r="AA333" s="357"/>
      <c r="AB333" s="357"/>
      <c r="AC333" s="152" t="s">
        <v>338</v>
      </c>
      <c r="AD333" s="152"/>
      <c r="AE333" s="152"/>
      <c r="AF333" s="152"/>
      <c r="AG333" s="152"/>
      <c r="AH333" s="356" t="s">
        <v>258</v>
      </c>
      <c r="AI333" s="354"/>
      <c r="AJ333" s="354"/>
      <c r="AK333" s="354"/>
      <c r="AL333" s="354" t="s">
        <v>21</v>
      </c>
      <c r="AM333" s="354"/>
      <c r="AN333" s="354"/>
      <c r="AO333" s="358"/>
      <c r="AP333" s="359" t="s">
        <v>298</v>
      </c>
      <c r="AQ333" s="359"/>
      <c r="AR333" s="359"/>
      <c r="AS333" s="359"/>
      <c r="AT333" s="359"/>
      <c r="AU333" s="359"/>
      <c r="AV333" s="359"/>
      <c r="AW333" s="359"/>
      <c r="AX333" s="359"/>
      <c r="AY333" s="34">
        <f t="shared" ref="AY333:AY334" si="7">$AY$331</f>
        <v>0</v>
      </c>
    </row>
    <row r="334" spans="1:51" ht="26.25" customHeight="1" x14ac:dyDescent="0.15">
      <c r="A334" s="1054">
        <v>1</v>
      </c>
      <c r="B334" s="1054">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1055"/>
      <c r="AD334" s="1055"/>
      <c r="AE334" s="1055"/>
      <c r="AF334" s="1055"/>
      <c r="AG334" s="1055"/>
      <c r="AH334" s="346"/>
      <c r="AI334" s="347"/>
      <c r="AJ334" s="347"/>
      <c r="AK334" s="347"/>
      <c r="AL334" s="348"/>
      <c r="AM334" s="349"/>
      <c r="AN334" s="349"/>
      <c r="AO334" s="350"/>
      <c r="AP334" s="351"/>
      <c r="AQ334" s="351"/>
      <c r="AR334" s="351"/>
      <c r="AS334" s="351"/>
      <c r="AT334" s="351"/>
      <c r="AU334" s="351"/>
      <c r="AV334" s="351"/>
      <c r="AW334" s="351"/>
      <c r="AX334" s="351"/>
      <c r="AY334" s="34">
        <f t="shared" si="7"/>
        <v>0</v>
      </c>
    </row>
    <row r="335" spans="1:51" ht="26.25" customHeight="1" x14ac:dyDescent="0.15">
      <c r="A335" s="1054">
        <v>2</v>
      </c>
      <c r="B335" s="1054">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1055"/>
      <c r="AD335" s="1055"/>
      <c r="AE335" s="1055"/>
      <c r="AF335" s="1055"/>
      <c r="AG335" s="1055"/>
      <c r="AH335" s="346"/>
      <c r="AI335" s="347"/>
      <c r="AJ335" s="347"/>
      <c r="AK335" s="347"/>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1054">
        <v>3</v>
      </c>
      <c r="B336" s="1054">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1055"/>
      <c r="AD336" s="1055"/>
      <c r="AE336" s="1055"/>
      <c r="AF336" s="1055"/>
      <c r="AG336" s="1055"/>
      <c r="AH336" s="346"/>
      <c r="AI336" s="347"/>
      <c r="AJ336" s="347"/>
      <c r="AK336" s="347"/>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1054">
        <v>4</v>
      </c>
      <c r="B337" s="1054">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1055"/>
      <c r="AD337" s="1055"/>
      <c r="AE337" s="1055"/>
      <c r="AF337" s="1055"/>
      <c r="AG337" s="1055"/>
      <c r="AH337" s="346"/>
      <c r="AI337" s="347"/>
      <c r="AJ337" s="347"/>
      <c r="AK337" s="347"/>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1054">
        <v>5</v>
      </c>
      <c r="B338" s="1054">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1055"/>
      <c r="AD338" s="1055"/>
      <c r="AE338" s="1055"/>
      <c r="AF338" s="1055"/>
      <c r="AG338" s="1055"/>
      <c r="AH338" s="346"/>
      <c r="AI338" s="347"/>
      <c r="AJ338" s="347"/>
      <c r="AK338" s="347"/>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1054">
        <v>6</v>
      </c>
      <c r="B339" s="1054">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1055"/>
      <c r="AD339" s="1055"/>
      <c r="AE339" s="1055"/>
      <c r="AF339" s="1055"/>
      <c r="AG339" s="1055"/>
      <c r="AH339" s="346"/>
      <c r="AI339" s="347"/>
      <c r="AJ339" s="347"/>
      <c r="AK339" s="347"/>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1054">
        <v>7</v>
      </c>
      <c r="B340" s="1054">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1055"/>
      <c r="AD340" s="1055"/>
      <c r="AE340" s="1055"/>
      <c r="AF340" s="1055"/>
      <c r="AG340" s="1055"/>
      <c r="AH340" s="346"/>
      <c r="AI340" s="347"/>
      <c r="AJ340" s="347"/>
      <c r="AK340" s="347"/>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1054">
        <v>8</v>
      </c>
      <c r="B341" s="1054">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1055"/>
      <c r="AD341" s="1055"/>
      <c r="AE341" s="1055"/>
      <c r="AF341" s="1055"/>
      <c r="AG341" s="1055"/>
      <c r="AH341" s="346"/>
      <c r="AI341" s="347"/>
      <c r="AJ341" s="347"/>
      <c r="AK341" s="347"/>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1054">
        <v>9</v>
      </c>
      <c r="B342" s="1054">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1055"/>
      <c r="AD342" s="1055"/>
      <c r="AE342" s="1055"/>
      <c r="AF342" s="1055"/>
      <c r="AG342" s="1055"/>
      <c r="AH342" s="346"/>
      <c r="AI342" s="347"/>
      <c r="AJ342" s="347"/>
      <c r="AK342" s="347"/>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1054">
        <v>10</v>
      </c>
      <c r="B343" s="1054">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1055"/>
      <c r="AD343" s="1055"/>
      <c r="AE343" s="1055"/>
      <c r="AF343" s="1055"/>
      <c r="AG343" s="1055"/>
      <c r="AH343" s="346"/>
      <c r="AI343" s="347"/>
      <c r="AJ343" s="347"/>
      <c r="AK343" s="347"/>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1054">
        <v>11</v>
      </c>
      <c r="B344" s="1054">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1055"/>
      <c r="AD344" s="1055"/>
      <c r="AE344" s="1055"/>
      <c r="AF344" s="1055"/>
      <c r="AG344" s="1055"/>
      <c r="AH344" s="346"/>
      <c r="AI344" s="347"/>
      <c r="AJ344" s="347"/>
      <c r="AK344" s="347"/>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1054">
        <v>12</v>
      </c>
      <c r="B345" s="1054">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1055"/>
      <c r="AD345" s="1055"/>
      <c r="AE345" s="1055"/>
      <c r="AF345" s="1055"/>
      <c r="AG345" s="1055"/>
      <c r="AH345" s="346"/>
      <c r="AI345" s="347"/>
      <c r="AJ345" s="347"/>
      <c r="AK345" s="347"/>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1054">
        <v>13</v>
      </c>
      <c r="B346" s="1054">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1055"/>
      <c r="AD346" s="1055"/>
      <c r="AE346" s="1055"/>
      <c r="AF346" s="1055"/>
      <c r="AG346" s="1055"/>
      <c r="AH346" s="346"/>
      <c r="AI346" s="347"/>
      <c r="AJ346" s="347"/>
      <c r="AK346" s="347"/>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1054">
        <v>14</v>
      </c>
      <c r="B347" s="1054">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1055"/>
      <c r="AD347" s="1055"/>
      <c r="AE347" s="1055"/>
      <c r="AF347" s="1055"/>
      <c r="AG347" s="1055"/>
      <c r="AH347" s="346"/>
      <c r="AI347" s="347"/>
      <c r="AJ347" s="347"/>
      <c r="AK347" s="347"/>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1054">
        <v>15</v>
      </c>
      <c r="B348" s="1054">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1055"/>
      <c r="AD348" s="1055"/>
      <c r="AE348" s="1055"/>
      <c r="AF348" s="1055"/>
      <c r="AG348" s="1055"/>
      <c r="AH348" s="346"/>
      <c r="AI348" s="347"/>
      <c r="AJ348" s="347"/>
      <c r="AK348" s="347"/>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1054">
        <v>16</v>
      </c>
      <c r="B349" s="1054">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1055"/>
      <c r="AD349" s="1055"/>
      <c r="AE349" s="1055"/>
      <c r="AF349" s="1055"/>
      <c r="AG349" s="1055"/>
      <c r="AH349" s="346"/>
      <c r="AI349" s="347"/>
      <c r="AJ349" s="347"/>
      <c r="AK349" s="347"/>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1054">
        <v>17</v>
      </c>
      <c r="B350" s="1054">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1055"/>
      <c r="AD350" s="1055"/>
      <c r="AE350" s="1055"/>
      <c r="AF350" s="1055"/>
      <c r="AG350" s="1055"/>
      <c r="AH350" s="346"/>
      <c r="AI350" s="347"/>
      <c r="AJ350" s="347"/>
      <c r="AK350" s="347"/>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1054">
        <v>18</v>
      </c>
      <c r="B351" s="1054">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1055"/>
      <c r="AD351" s="1055"/>
      <c r="AE351" s="1055"/>
      <c r="AF351" s="1055"/>
      <c r="AG351" s="1055"/>
      <c r="AH351" s="346"/>
      <c r="AI351" s="347"/>
      <c r="AJ351" s="347"/>
      <c r="AK351" s="347"/>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1054">
        <v>19</v>
      </c>
      <c r="B352" s="1054">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1055"/>
      <c r="AD352" s="1055"/>
      <c r="AE352" s="1055"/>
      <c r="AF352" s="1055"/>
      <c r="AG352" s="1055"/>
      <c r="AH352" s="346"/>
      <c r="AI352" s="347"/>
      <c r="AJ352" s="347"/>
      <c r="AK352" s="347"/>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1054">
        <v>20</v>
      </c>
      <c r="B353" s="1054">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1055"/>
      <c r="AD353" s="1055"/>
      <c r="AE353" s="1055"/>
      <c r="AF353" s="1055"/>
      <c r="AG353" s="1055"/>
      <c r="AH353" s="346"/>
      <c r="AI353" s="347"/>
      <c r="AJ353" s="347"/>
      <c r="AK353" s="347"/>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1054">
        <v>21</v>
      </c>
      <c r="B354" s="1054">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1055"/>
      <c r="AD354" s="1055"/>
      <c r="AE354" s="1055"/>
      <c r="AF354" s="1055"/>
      <c r="AG354" s="1055"/>
      <c r="AH354" s="346"/>
      <c r="AI354" s="347"/>
      <c r="AJ354" s="347"/>
      <c r="AK354" s="347"/>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1054">
        <v>22</v>
      </c>
      <c r="B355" s="1054">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1055"/>
      <c r="AD355" s="1055"/>
      <c r="AE355" s="1055"/>
      <c r="AF355" s="1055"/>
      <c r="AG355" s="1055"/>
      <c r="AH355" s="346"/>
      <c r="AI355" s="347"/>
      <c r="AJ355" s="347"/>
      <c r="AK355" s="347"/>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1054">
        <v>23</v>
      </c>
      <c r="B356" s="1054">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1055"/>
      <c r="AD356" s="1055"/>
      <c r="AE356" s="1055"/>
      <c r="AF356" s="1055"/>
      <c r="AG356" s="1055"/>
      <c r="AH356" s="346"/>
      <c r="AI356" s="347"/>
      <c r="AJ356" s="347"/>
      <c r="AK356" s="347"/>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1054">
        <v>24</v>
      </c>
      <c r="B357" s="1054">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1055"/>
      <c r="AD357" s="1055"/>
      <c r="AE357" s="1055"/>
      <c r="AF357" s="1055"/>
      <c r="AG357" s="1055"/>
      <c r="AH357" s="346"/>
      <c r="AI357" s="347"/>
      <c r="AJ357" s="347"/>
      <c r="AK357" s="347"/>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1054">
        <v>25</v>
      </c>
      <c r="B358" s="1054">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1055"/>
      <c r="AD358" s="1055"/>
      <c r="AE358" s="1055"/>
      <c r="AF358" s="1055"/>
      <c r="AG358" s="1055"/>
      <c r="AH358" s="346"/>
      <c r="AI358" s="347"/>
      <c r="AJ358" s="347"/>
      <c r="AK358" s="347"/>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1054">
        <v>26</v>
      </c>
      <c r="B359" s="1054">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1055"/>
      <c r="AD359" s="1055"/>
      <c r="AE359" s="1055"/>
      <c r="AF359" s="1055"/>
      <c r="AG359" s="1055"/>
      <c r="AH359" s="346"/>
      <c r="AI359" s="347"/>
      <c r="AJ359" s="347"/>
      <c r="AK359" s="347"/>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1054">
        <v>27</v>
      </c>
      <c r="B360" s="1054">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1055"/>
      <c r="AD360" s="1055"/>
      <c r="AE360" s="1055"/>
      <c r="AF360" s="1055"/>
      <c r="AG360" s="1055"/>
      <c r="AH360" s="346"/>
      <c r="AI360" s="347"/>
      <c r="AJ360" s="347"/>
      <c r="AK360" s="347"/>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1054">
        <v>28</v>
      </c>
      <c r="B361" s="1054">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1055"/>
      <c r="AD361" s="1055"/>
      <c r="AE361" s="1055"/>
      <c r="AF361" s="1055"/>
      <c r="AG361" s="1055"/>
      <c r="AH361" s="346"/>
      <c r="AI361" s="347"/>
      <c r="AJ361" s="347"/>
      <c r="AK361" s="347"/>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1054">
        <v>29</v>
      </c>
      <c r="B362" s="1054">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1055"/>
      <c r="AD362" s="1055"/>
      <c r="AE362" s="1055"/>
      <c r="AF362" s="1055"/>
      <c r="AG362" s="1055"/>
      <c r="AH362" s="346"/>
      <c r="AI362" s="347"/>
      <c r="AJ362" s="347"/>
      <c r="AK362" s="347"/>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1054">
        <v>30</v>
      </c>
      <c r="B363" s="1054">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1055"/>
      <c r="AD363" s="1055"/>
      <c r="AE363" s="1055"/>
      <c r="AF363" s="1055"/>
      <c r="AG363" s="1055"/>
      <c r="AH363" s="346"/>
      <c r="AI363" s="347"/>
      <c r="AJ363" s="347"/>
      <c r="AK363" s="347"/>
      <c r="AL363" s="348"/>
      <c r="AM363" s="349"/>
      <c r="AN363" s="349"/>
      <c r="AO363" s="350"/>
      <c r="AP363" s="351"/>
      <c r="AQ363" s="351"/>
      <c r="AR363" s="351"/>
      <c r="AS363" s="351"/>
      <c r="AT363" s="351"/>
      <c r="AU363" s="351"/>
      <c r="AV363" s="351"/>
      <c r="AW363" s="351"/>
      <c r="AX363" s="35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152" t="s">
        <v>297</v>
      </c>
      <c r="K366" s="355"/>
      <c r="L366" s="355"/>
      <c r="M366" s="355"/>
      <c r="N366" s="355"/>
      <c r="O366" s="355"/>
      <c r="P366" s="244" t="s">
        <v>27</v>
      </c>
      <c r="Q366" s="244"/>
      <c r="R366" s="244"/>
      <c r="S366" s="244"/>
      <c r="T366" s="244"/>
      <c r="U366" s="244"/>
      <c r="V366" s="244"/>
      <c r="W366" s="244"/>
      <c r="X366" s="244"/>
      <c r="Y366" s="356" t="s">
        <v>353</v>
      </c>
      <c r="Z366" s="357"/>
      <c r="AA366" s="357"/>
      <c r="AB366" s="357"/>
      <c r="AC366" s="152" t="s">
        <v>338</v>
      </c>
      <c r="AD366" s="152"/>
      <c r="AE366" s="152"/>
      <c r="AF366" s="152"/>
      <c r="AG366" s="152"/>
      <c r="AH366" s="356" t="s">
        <v>258</v>
      </c>
      <c r="AI366" s="354"/>
      <c r="AJ366" s="354"/>
      <c r="AK366" s="354"/>
      <c r="AL366" s="354" t="s">
        <v>21</v>
      </c>
      <c r="AM366" s="354"/>
      <c r="AN366" s="354"/>
      <c r="AO366" s="358"/>
      <c r="AP366" s="359" t="s">
        <v>298</v>
      </c>
      <c r="AQ366" s="359"/>
      <c r="AR366" s="359"/>
      <c r="AS366" s="359"/>
      <c r="AT366" s="359"/>
      <c r="AU366" s="359"/>
      <c r="AV366" s="359"/>
      <c r="AW366" s="359"/>
      <c r="AX366" s="359"/>
      <c r="AY366" s="34">
        <f t="shared" ref="AY366:AY367" si="8">$AY$364</f>
        <v>0</v>
      </c>
    </row>
    <row r="367" spans="1:51" ht="26.25" customHeight="1" x14ac:dyDescent="0.15">
      <c r="A367" s="1054">
        <v>1</v>
      </c>
      <c r="B367" s="1054">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1055"/>
      <c r="AD367" s="1055"/>
      <c r="AE367" s="1055"/>
      <c r="AF367" s="1055"/>
      <c r="AG367" s="1055"/>
      <c r="AH367" s="346"/>
      <c r="AI367" s="347"/>
      <c r="AJ367" s="347"/>
      <c r="AK367" s="347"/>
      <c r="AL367" s="348"/>
      <c r="AM367" s="349"/>
      <c r="AN367" s="349"/>
      <c r="AO367" s="350"/>
      <c r="AP367" s="351"/>
      <c r="AQ367" s="351"/>
      <c r="AR367" s="351"/>
      <c r="AS367" s="351"/>
      <c r="AT367" s="351"/>
      <c r="AU367" s="351"/>
      <c r="AV367" s="351"/>
      <c r="AW367" s="351"/>
      <c r="AX367" s="351"/>
      <c r="AY367" s="34">
        <f t="shared" si="8"/>
        <v>0</v>
      </c>
    </row>
    <row r="368" spans="1:51" ht="26.25" customHeight="1" x14ac:dyDescent="0.15">
      <c r="A368" s="1054">
        <v>2</v>
      </c>
      <c r="B368" s="1054">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1055"/>
      <c r="AD368" s="1055"/>
      <c r="AE368" s="1055"/>
      <c r="AF368" s="1055"/>
      <c r="AG368" s="1055"/>
      <c r="AH368" s="346"/>
      <c r="AI368" s="347"/>
      <c r="AJ368" s="347"/>
      <c r="AK368" s="347"/>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1054">
        <v>3</v>
      </c>
      <c r="B369" s="1054">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1055"/>
      <c r="AD369" s="1055"/>
      <c r="AE369" s="1055"/>
      <c r="AF369" s="1055"/>
      <c r="AG369" s="1055"/>
      <c r="AH369" s="346"/>
      <c r="AI369" s="347"/>
      <c r="AJ369" s="347"/>
      <c r="AK369" s="347"/>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1054">
        <v>4</v>
      </c>
      <c r="B370" s="1054">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1055"/>
      <c r="AD370" s="1055"/>
      <c r="AE370" s="1055"/>
      <c r="AF370" s="1055"/>
      <c r="AG370" s="1055"/>
      <c r="AH370" s="346"/>
      <c r="AI370" s="347"/>
      <c r="AJ370" s="347"/>
      <c r="AK370" s="347"/>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1054">
        <v>5</v>
      </c>
      <c r="B371" s="1054">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1055"/>
      <c r="AD371" s="1055"/>
      <c r="AE371" s="1055"/>
      <c r="AF371" s="1055"/>
      <c r="AG371" s="1055"/>
      <c r="AH371" s="346"/>
      <c r="AI371" s="347"/>
      <c r="AJ371" s="347"/>
      <c r="AK371" s="347"/>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1054">
        <v>6</v>
      </c>
      <c r="B372" s="1054">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1055"/>
      <c r="AD372" s="1055"/>
      <c r="AE372" s="1055"/>
      <c r="AF372" s="1055"/>
      <c r="AG372" s="1055"/>
      <c r="AH372" s="346"/>
      <c r="AI372" s="347"/>
      <c r="AJ372" s="347"/>
      <c r="AK372" s="347"/>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1054">
        <v>7</v>
      </c>
      <c r="B373" s="1054">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1055"/>
      <c r="AD373" s="1055"/>
      <c r="AE373" s="1055"/>
      <c r="AF373" s="1055"/>
      <c r="AG373" s="1055"/>
      <c r="AH373" s="346"/>
      <c r="AI373" s="347"/>
      <c r="AJ373" s="347"/>
      <c r="AK373" s="347"/>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1054">
        <v>8</v>
      </c>
      <c r="B374" s="1054">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1055"/>
      <c r="AD374" s="1055"/>
      <c r="AE374" s="1055"/>
      <c r="AF374" s="1055"/>
      <c r="AG374" s="1055"/>
      <c r="AH374" s="346"/>
      <c r="AI374" s="347"/>
      <c r="AJ374" s="347"/>
      <c r="AK374" s="347"/>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1054">
        <v>9</v>
      </c>
      <c r="B375" s="1054">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1055"/>
      <c r="AD375" s="1055"/>
      <c r="AE375" s="1055"/>
      <c r="AF375" s="1055"/>
      <c r="AG375" s="1055"/>
      <c r="AH375" s="346"/>
      <c r="AI375" s="347"/>
      <c r="AJ375" s="347"/>
      <c r="AK375" s="347"/>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1054">
        <v>10</v>
      </c>
      <c r="B376" s="1054">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1055"/>
      <c r="AD376" s="1055"/>
      <c r="AE376" s="1055"/>
      <c r="AF376" s="1055"/>
      <c r="AG376" s="1055"/>
      <c r="AH376" s="346"/>
      <c r="AI376" s="347"/>
      <c r="AJ376" s="347"/>
      <c r="AK376" s="347"/>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1054">
        <v>11</v>
      </c>
      <c r="B377" s="1054">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1055"/>
      <c r="AD377" s="1055"/>
      <c r="AE377" s="1055"/>
      <c r="AF377" s="1055"/>
      <c r="AG377" s="1055"/>
      <c r="AH377" s="346"/>
      <c r="AI377" s="347"/>
      <c r="AJ377" s="347"/>
      <c r="AK377" s="347"/>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1054">
        <v>12</v>
      </c>
      <c r="B378" s="1054">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1055"/>
      <c r="AD378" s="1055"/>
      <c r="AE378" s="1055"/>
      <c r="AF378" s="1055"/>
      <c r="AG378" s="1055"/>
      <c r="AH378" s="346"/>
      <c r="AI378" s="347"/>
      <c r="AJ378" s="347"/>
      <c r="AK378" s="347"/>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1054">
        <v>13</v>
      </c>
      <c r="B379" s="1054">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1055"/>
      <c r="AD379" s="1055"/>
      <c r="AE379" s="1055"/>
      <c r="AF379" s="1055"/>
      <c r="AG379" s="1055"/>
      <c r="AH379" s="346"/>
      <c r="AI379" s="347"/>
      <c r="AJ379" s="347"/>
      <c r="AK379" s="347"/>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1054">
        <v>14</v>
      </c>
      <c r="B380" s="1054">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1055"/>
      <c r="AD380" s="1055"/>
      <c r="AE380" s="1055"/>
      <c r="AF380" s="1055"/>
      <c r="AG380" s="1055"/>
      <c r="AH380" s="346"/>
      <c r="AI380" s="347"/>
      <c r="AJ380" s="347"/>
      <c r="AK380" s="347"/>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1054">
        <v>15</v>
      </c>
      <c r="B381" s="1054">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1055"/>
      <c r="AD381" s="1055"/>
      <c r="AE381" s="1055"/>
      <c r="AF381" s="1055"/>
      <c r="AG381" s="1055"/>
      <c r="AH381" s="346"/>
      <c r="AI381" s="347"/>
      <c r="AJ381" s="347"/>
      <c r="AK381" s="347"/>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1054">
        <v>16</v>
      </c>
      <c r="B382" s="1054">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1055"/>
      <c r="AD382" s="1055"/>
      <c r="AE382" s="1055"/>
      <c r="AF382" s="1055"/>
      <c r="AG382" s="1055"/>
      <c r="AH382" s="346"/>
      <c r="AI382" s="347"/>
      <c r="AJ382" s="347"/>
      <c r="AK382" s="347"/>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1054">
        <v>17</v>
      </c>
      <c r="B383" s="1054">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1055"/>
      <c r="AD383" s="1055"/>
      <c r="AE383" s="1055"/>
      <c r="AF383" s="1055"/>
      <c r="AG383" s="1055"/>
      <c r="AH383" s="346"/>
      <c r="AI383" s="347"/>
      <c r="AJ383" s="347"/>
      <c r="AK383" s="347"/>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1054">
        <v>18</v>
      </c>
      <c r="B384" s="1054">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1055"/>
      <c r="AD384" s="1055"/>
      <c r="AE384" s="1055"/>
      <c r="AF384" s="1055"/>
      <c r="AG384" s="1055"/>
      <c r="AH384" s="346"/>
      <c r="AI384" s="347"/>
      <c r="AJ384" s="347"/>
      <c r="AK384" s="347"/>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1054">
        <v>19</v>
      </c>
      <c r="B385" s="1054">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1055"/>
      <c r="AD385" s="1055"/>
      <c r="AE385" s="1055"/>
      <c r="AF385" s="1055"/>
      <c r="AG385" s="1055"/>
      <c r="AH385" s="346"/>
      <c r="AI385" s="347"/>
      <c r="AJ385" s="347"/>
      <c r="AK385" s="347"/>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1054">
        <v>20</v>
      </c>
      <c r="B386" s="1054">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1055"/>
      <c r="AD386" s="1055"/>
      <c r="AE386" s="1055"/>
      <c r="AF386" s="1055"/>
      <c r="AG386" s="1055"/>
      <c r="AH386" s="346"/>
      <c r="AI386" s="347"/>
      <c r="AJ386" s="347"/>
      <c r="AK386" s="347"/>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1054">
        <v>21</v>
      </c>
      <c r="B387" s="1054">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1055"/>
      <c r="AD387" s="1055"/>
      <c r="AE387" s="1055"/>
      <c r="AF387" s="1055"/>
      <c r="AG387" s="1055"/>
      <c r="AH387" s="346"/>
      <c r="AI387" s="347"/>
      <c r="AJ387" s="347"/>
      <c r="AK387" s="347"/>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1054">
        <v>22</v>
      </c>
      <c r="B388" s="1054">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1055"/>
      <c r="AD388" s="1055"/>
      <c r="AE388" s="1055"/>
      <c r="AF388" s="1055"/>
      <c r="AG388" s="1055"/>
      <c r="AH388" s="346"/>
      <c r="AI388" s="347"/>
      <c r="AJ388" s="347"/>
      <c r="AK388" s="347"/>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1054">
        <v>23</v>
      </c>
      <c r="B389" s="1054">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1055"/>
      <c r="AD389" s="1055"/>
      <c r="AE389" s="1055"/>
      <c r="AF389" s="1055"/>
      <c r="AG389" s="1055"/>
      <c r="AH389" s="346"/>
      <c r="AI389" s="347"/>
      <c r="AJ389" s="347"/>
      <c r="AK389" s="347"/>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1054">
        <v>24</v>
      </c>
      <c r="B390" s="1054">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1055"/>
      <c r="AD390" s="1055"/>
      <c r="AE390" s="1055"/>
      <c r="AF390" s="1055"/>
      <c r="AG390" s="1055"/>
      <c r="AH390" s="346"/>
      <c r="AI390" s="347"/>
      <c r="AJ390" s="347"/>
      <c r="AK390" s="347"/>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1054">
        <v>25</v>
      </c>
      <c r="B391" s="1054">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1055"/>
      <c r="AD391" s="1055"/>
      <c r="AE391" s="1055"/>
      <c r="AF391" s="1055"/>
      <c r="AG391" s="1055"/>
      <c r="AH391" s="346"/>
      <c r="AI391" s="347"/>
      <c r="AJ391" s="347"/>
      <c r="AK391" s="347"/>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1054">
        <v>26</v>
      </c>
      <c r="B392" s="1054">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1055"/>
      <c r="AD392" s="1055"/>
      <c r="AE392" s="1055"/>
      <c r="AF392" s="1055"/>
      <c r="AG392" s="1055"/>
      <c r="AH392" s="346"/>
      <c r="AI392" s="347"/>
      <c r="AJ392" s="347"/>
      <c r="AK392" s="347"/>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1054">
        <v>27</v>
      </c>
      <c r="B393" s="1054">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1055"/>
      <c r="AD393" s="1055"/>
      <c r="AE393" s="1055"/>
      <c r="AF393" s="1055"/>
      <c r="AG393" s="1055"/>
      <c r="AH393" s="346"/>
      <c r="AI393" s="347"/>
      <c r="AJ393" s="347"/>
      <c r="AK393" s="347"/>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1054">
        <v>28</v>
      </c>
      <c r="B394" s="1054">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1055"/>
      <c r="AD394" s="1055"/>
      <c r="AE394" s="1055"/>
      <c r="AF394" s="1055"/>
      <c r="AG394" s="1055"/>
      <c r="AH394" s="346"/>
      <c r="AI394" s="347"/>
      <c r="AJ394" s="347"/>
      <c r="AK394" s="347"/>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1054">
        <v>29</v>
      </c>
      <c r="B395" s="1054">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1055"/>
      <c r="AD395" s="1055"/>
      <c r="AE395" s="1055"/>
      <c r="AF395" s="1055"/>
      <c r="AG395" s="1055"/>
      <c r="AH395" s="346"/>
      <c r="AI395" s="347"/>
      <c r="AJ395" s="347"/>
      <c r="AK395" s="347"/>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1054">
        <v>30</v>
      </c>
      <c r="B396" s="1054">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1055"/>
      <c r="AD396" s="1055"/>
      <c r="AE396" s="1055"/>
      <c r="AF396" s="1055"/>
      <c r="AG396" s="1055"/>
      <c r="AH396" s="346"/>
      <c r="AI396" s="347"/>
      <c r="AJ396" s="347"/>
      <c r="AK396" s="347"/>
      <c r="AL396" s="348"/>
      <c r="AM396" s="349"/>
      <c r="AN396" s="349"/>
      <c r="AO396" s="350"/>
      <c r="AP396" s="351"/>
      <c r="AQ396" s="351"/>
      <c r="AR396" s="351"/>
      <c r="AS396" s="351"/>
      <c r="AT396" s="351"/>
      <c r="AU396" s="351"/>
      <c r="AV396" s="351"/>
      <c r="AW396" s="351"/>
      <c r="AX396" s="35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152" t="s">
        <v>297</v>
      </c>
      <c r="K399" s="355"/>
      <c r="L399" s="355"/>
      <c r="M399" s="355"/>
      <c r="N399" s="355"/>
      <c r="O399" s="355"/>
      <c r="P399" s="244" t="s">
        <v>27</v>
      </c>
      <c r="Q399" s="244"/>
      <c r="R399" s="244"/>
      <c r="S399" s="244"/>
      <c r="T399" s="244"/>
      <c r="U399" s="244"/>
      <c r="V399" s="244"/>
      <c r="W399" s="244"/>
      <c r="X399" s="244"/>
      <c r="Y399" s="356" t="s">
        <v>353</v>
      </c>
      <c r="Z399" s="357"/>
      <c r="AA399" s="357"/>
      <c r="AB399" s="357"/>
      <c r="AC399" s="152" t="s">
        <v>338</v>
      </c>
      <c r="AD399" s="152"/>
      <c r="AE399" s="152"/>
      <c r="AF399" s="152"/>
      <c r="AG399" s="152"/>
      <c r="AH399" s="356" t="s">
        <v>258</v>
      </c>
      <c r="AI399" s="354"/>
      <c r="AJ399" s="354"/>
      <c r="AK399" s="354"/>
      <c r="AL399" s="354" t="s">
        <v>21</v>
      </c>
      <c r="AM399" s="354"/>
      <c r="AN399" s="354"/>
      <c r="AO399" s="358"/>
      <c r="AP399" s="359" t="s">
        <v>298</v>
      </c>
      <c r="AQ399" s="359"/>
      <c r="AR399" s="359"/>
      <c r="AS399" s="359"/>
      <c r="AT399" s="359"/>
      <c r="AU399" s="359"/>
      <c r="AV399" s="359"/>
      <c r="AW399" s="359"/>
      <c r="AX399" s="359"/>
      <c r="AY399" s="34">
        <f t="shared" ref="AY399:AY400" si="9">$AY$397</f>
        <v>0</v>
      </c>
    </row>
    <row r="400" spans="1:51" ht="26.25" customHeight="1" x14ac:dyDescent="0.15">
      <c r="A400" s="1054">
        <v>1</v>
      </c>
      <c r="B400" s="1054">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1055"/>
      <c r="AD400" s="1055"/>
      <c r="AE400" s="1055"/>
      <c r="AF400" s="1055"/>
      <c r="AG400" s="1055"/>
      <c r="AH400" s="346"/>
      <c r="AI400" s="347"/>
      <c r="AJ400" s="347"/>
      <c r="AK400" s="347"/>
      <c r="AL400" s="348"/>
      <c r="AM400" s="349"/>
      <c r="AN400" s="349"/>
      <c r="AO400" s="350"/>
      <c r="AP400" s="351"/>
      <c r="AQ400" s="351"/>
      <c r="AR400" s="351"/>
      <c r="AS400" s="351"/>
      <c r="AT400" s="351"/>
      <c r="AU400" s="351"/>
      <c r="AV400" s="351"/>
      <c r="AW400" s="351"/>
      <c r="AX400" s="351"/>
      <c r="AY400" s="34">
        <f t="shared" si="9"/>
        <v>0</v>
      </c>
    </row>
    <row r="401" spans="1:51" ht="26.25" customHeight="1" x14ac:dyDescent="0.15">
      <c r="A401" s="1054">
        <v>2</v>
      </c>
      <c r="B401" s="1054">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1055"/>
      <c r="AD401" s="1055"/>
      <c r="AE401" s="1055"/>
      <c r="AF401" s="1055"/>
      <c r="AG401" s="1055"/>
      <c r="AH401" s="346"/>
      <c r="AI401" s="347"/>
      <c r="AJ401" s="347"/>
      <c r="AK401" s="347"/>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1054">
        <v>3</v>
      </c>
      <c r="B402" s="1054">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1055"/>
      <c r="AD402" s="1055"/>
      <c r="AE402" s="1055"/>
      <c r="AF402" s="1055"/>
      <c r="AG402" s="1055"/>
      <c r="AH402" s="346"/>
      <c r="AI402" s="347"/>
      <c r="AJ402" s="347"/>
      <c r="AK402" s="347"/>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1054">
        <v>4</v>
      </c>
      <c r="B403" s="1054">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1055"/>
      <c r="AD403" s="1055"/>
      <c r="AE403" s="1055"/>
      <c r="AF403" s="1055"/>
      <c r="AG403" s="1055"/>
      <c r="AH403" s="346"/>
      <c r="AI403" s="347"/>
      <c r="AJ403" s="347"/>
      <c r="AK403" s="347"/>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1054">
        <v>5</v>
      </c>
      <c r="B404" s="1054">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1055"/>
      <c r="AD404" s="1055"/>
      <c r="AE404" s="1055"/>
      <c r="AF404" s="1055"/>
      <c r="AG404" s="1055"/>
      <c r="AH404" s="346"/>
      <c r="AI404" s="347"/>
      <c r="AJ404" s="347"/>
      <c r="AK404" s="347"/>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1054">
        <v>6</v>
      </c>
      <c r="B405" s="1054">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1055"/>
      <c r="AD405" s="1055"/>
      <c r="AE405" s="1055"/>
      <c r="AF405" s="1055"/>
      <c r="AG405" s="1055"/>
      <c r="AH405" s="346"/>
      <c r="AI405" s="347"/>
      <c r="AJ405" s="347"/>
      <c r="AK405" s="347"/>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1054">
        <v>7</v>
      </c>
      <c r="B406" s="1054">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1055"/>
      <c r="AD406" s="1055"/>
      <c r="AE406" s="1055"/>
      <c r="AF406" s="1055"/>
      <c r="AG406" s="1055"/>
      <c r="AH406" s="346"/>
      <c r="AI406" s="347"/>
      <c r="AJ406" s="347"/>
      <c r="AK406" s="347"/>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1054">
        <v>8</v>
      </c>
      <c r="B407" s="1054">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1055"/>
      <c r="AD407" s="1055"/>
      <c r="AE407" s="1055"/>
      <c r="AF407" s="1055"/>
      <c r="AG407" s="1055"/>
      <c r="AH407" s="346"/>
      <c r="AI407" s="347"/>
      <c r="AJ407" s="347"/>
      <c r="AK407" s="347"/>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1054">
        <v>9</v>
      </c>
      <c r="B408" s="1054">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1055"/>
      <c r="AD408" s="1055"/>
      <c r="AE408" s="1055"/>
      <c r="AF408" s="1055"/>
      <c r="AG408" s="1055"/>
      <c r="AH408" s="346"/>
      <c r="AI408" s="347"/>
      <c r="AJ408" s="347"/>
      <c r="AK408" s="347"/>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1054">
        <v>10</v>
      </c>
      <c r="B409" s="1054">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1055"/>
      <c r="AD409" s="1055"/>
      <c r="AE409" s="1055"/>
      <c r="AF409" s="1055"/>
      <c r="AG409" s="1055"/>
      <c r="AH409" s="346"/>
      <c r="AI409" s="347"/>
      <c r="AJ409" s="347"/>
      <c r="AK409" s="347"/>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1054">
        <v>11</v>
      </c>
      <c r="B410" s="1054">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1055"/>
      <c r="AD410" s="1055"/>
      <c r="AE410" s="1055"/>
      <c r="AF410" s="1055"/>
      <c r="AG410" s="1055"/>
      <c r="AH410" s="346"/>
      <c r="AI410" s="347"/>
      <c r="AJ410" s="347"/>
      <c r="AK410" s="347"/>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1054">
        <v>12</v>
      </c>
      <c r="B411" s="1054">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1055"/>
      <c r="AD411" s="1055"/>
      <c r="AE411" s="1055"/>
      <c r="AF411" s="1055"/>
      <c r="AG411" s="1055"/>
      <c r="AH411" s="346"/>
      <c r="AI411" s="347"/>
      <c r="AJ411" s="347"/>
      <c r="AK411" s="347"/>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1054">
        <v>13</v>
      </c>
      <c r="B412" s="1054">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1055"/>
      <c r="AD412" s="1055"/>
      <c r="AE412" s="1055"/>
      <c r="AF412" s="1055"/>
      <c r="AG412" s="1055"/>
      <c r="AH412" s="346"/>
      <c r="AI412" s="347"/>
      <c r="AJ412" s="347"/>
      <c r="AK412" s="347"/>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1054">
        <v>14</v>
      </c>
      <c r="B413" s="1054">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1055"/>
      <c r="AD413" s="1055"/>
      <c r="AE413" s="1055"/>
      <c r="AF413" s="1055"/>
      <c r="AG413" s="1055"/>
      <c r="AH413" s="346"/>
      <c r="AI413" s="347"/>
      <c r="AJ413" s="347"/>
      <c r="AK413" s="347"/>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1054">
        <v>15</v>
      </c>
      <c r="B414" s="1054">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1055"/>
      <c r="AD414" s="1055"/>
      <c r="AE414" s="1055"/>
      <c r="AF414" s="1055"/>
      <c r="AG414" s="1055"/>
      <c r="AH414" s="346"/>
      <c r="AI414" s="347"/>
      <c r="AJ414" s="347"/>
      <c r="AK414" s="347"/>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1054">
        <v>16</v>
      </c>
      <c r="B415" s="1054">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1055"/>
      <c r="AD415" s="1055"/>
      <c r="AE415" s="1055"/>
      <c r="AF415" s="1055"/>
      <c r="AG415" s="1055"/>
      <c r="AH415" s="346"/>
      <c r="AI415" s="347"/>
      <c r="AJ415" s="347"/>
      <c r="AK415" s="347"/>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1054">
        <v>17</v>
      </c>
      <c r="B416" s="1054">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1055"/>
      <c r="AD416" s="1055"/>
      <c r="AE416" s="1055"/>
      <c r="AF416" s="1055"/>
      <c r="AG416" s="1055"/>
      <c r="AH416" s="346"/>
      <c r="AI416" s="347"/>
      <c r="AJ416" s="347"/>
      <c r="AK416" s="347"/>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1054">
        <v>18</v>
      </c>
      <c r="B417" s="1054">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1055"/>
      <c r="AD417" s="1055"/>
      <c r="AE417" s="1055"/>
      <c r="AF417" s="1055"/>
      <c r="AG417" s="1055"/>
      <c r="AH417" s="346"/>
      <c r="AI417" s="347"/>
      <c r="AJ417" s="347"/>
      <c r="AK417" s="347"/>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1054">
        <v>19</v>
      </c>
      <c r="B418" s="1054">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1055"/>
      <c r="AD418" s="1055"/>
      <c r="AE418" s="1055"/>
      <c r="AF418" s="1055"/>
      <c r="AG418" s="1055"/>
      <c r="AH418" s="346"/>
      <c r="AI418" s="347"/>
      <c r="AJ418" s="347"/>
      <c r="AK418" s="347"/>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1054">
        <v>20</v>
      </c>
      <c r="B419" s="1054">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1055"/>
      <c r="AD419" s="1055"/>
      <c r="AE419" s="1055"/>
      <c r="AF419" s="1055"/>
      <c r="AG419" s="1055"/>
      <c r="AH419" s="346"/>
      <c r="AI419" s="347"/>
      <c r="AJ419" s="347"/>
      <c r="AK419" s="347"/>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1054">
        <v>21</v>
      </c>
      <c r="B420" s="1054">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1055"/>
      <c r="AD420" s="1055"/>
      <c r="AE420" s="1055"/>
      <c r="AF420" s="1055"/>
      <c r="AG420" s="1055"/>
      <c r="AH420" s="346"/>
      <c r="AI420" s="347"/>
      <c r="AJ420" s="347"/>
      <c r="AK420" s="347"/>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1054">
        <v>22</v>
      </c>
      <c r="B421" s="1054">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1055"/>
      <c r="AD421" s="1055"/>
      <c r="AE421" s="1055"/>
      <c r="AF421" s="1055"/>
      <c r="AG421" s="1055"/>
      <c r="AH421" s="346"/>
      <c r="AI421" s="347"/>
      <c r="AJ421" s="347"/>
      <c r="AK421" s="347"/>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1054">
        <v>23</v>
      </c>
      <c r="B422" s="1054">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1055"/>
      <c r="AD422" s="1055"/>
      <c r="AE422" s="1055"/>
      <c r="AF422" s="1055"/>
      <c r="AG422" s="1055"/>
      <c r="AH422" s="346"/>
      <c r="AI422" s="347"/>
      <c r="AJ422" s="347"/>
      <c r="AK422" s="347"/>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1054">
        <v>24</v>
      </c>
      <c r="B423" s="1054">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1055"/>
      <c r="AD423" s="1055"/>
      <c r="AE423" s="1055"/>
      <c r="AF423" s="1055"/>
      <c r="AG423" s="1055"/>
      <c r="AH423" s="346"/>
      <c r="AI423" s="347"/>
      <c r="AJ423" s="347"/>
      <c r="AK423" s="347"/>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1054">
        <v>25</v>
      </c>
      <c r="B424" s="1054">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1055"/>
      <c r="AD424" s="1055"/>
      <c r="AE424" s="1055"/>
      <c r="AF424" s="1055"/>
      <c r="AG424" s="1055"/>
      <c r="AH424" s="346"/>
      <c r="AI424" s="347"/>
      <c r="AJ424" s="347"/>
      <c r="AK424" s="347"/>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1054">
        <v>26</v>
      </c>
      <c r="B425" s="1054">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1055"/>
      <c r="AD425" s="1055"/>
      <c r="AE425" s="1055"/>
      <c r="AF425" s="1055"/>
      <c r="AG425" s="1055"/>
      <c r="AH425" s="346"/>
      <c r="AI425" s="347"/>
      <c r="AJ425" s="347"/>
      <c r="AK425" s="347"/>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1054">
        <v>27</v>
      </c>
      <c r="B426" s="1054">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1055"/>
      <c r="AD426" s="1055"/>
      <c r="AE426" s="1055"/>
      <c r="AF426" s="1055"/>
      <c r="AG426" s="1055"/>
      <c r="AH426" s="346"/>
      <c r="AI426" s="347"/>
      <c r="AJ426" s="347"/>
      <c r="AK426" s="347"/>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1054">
        <v>28</v>
      </c>
      <c r="B427" s="1054">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1055"/>
      <c r="AD427" s="1055"/>
      <c r="AE427" s="1055"/>
      <c r="AF427" s="1055"/>
      <c r="AG427" s="1055"/>
      <c r="AH427" s="346"/>
      <c r="AI427" s="347"/>
      <c r="AJ427" s="347"/>
      <c r="AK427" s="347"/>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1054">
        <v>29</v>
      </c>
      <c r="B428" s="1054">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1055"/>
      <c r="AD428" s="1055"/>
      <c r="AE428" s="1055"/>
      <c r="AF428" s="1055"/>
      <c r="AG428" s="1055"/>
      <c r="AH428" s="346"/>
      <c r="AI428" s="347"/>
      <c r="AJ428" s="347"/>
      <c r="AK428" s="347"/>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1054">
        <v>30</v>
      </c>
      <c r="B429" s="1054">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1055"/>
      <c r="AD429" s="1055"/>
      <c r="AE429" s="1055"/>
      <c r="AF429" s="1055"/>
      <c r="AG429" s="1055"/>
      <c r="AH429" s="346"/>
      <c r="AI429" s="347"/>
      <c r="AJ429" s="347"/>
      <c r="AK429" s="347"/>
      <c r="AL429" s="348"/>
      <c r="AM429" s="349"/>
      <c r="AN429" s="349"/>
      <c r="AO429" s="350"/>
      <c r="AP429" s="351"/>
      <c r="AQ429" s="351"/>
      <c r="AR429" s="351"/>
      <c r="AS429" s="351"/>
      <c r="AT429" s="351"/>
      <c r="AU429" s="351"/>
      <c r="AV429" s="351"/>
      <c r="AW429" s="351"/>
      <c r="AX429" s="35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152" t="s">
        <v>297</v>
      </c>
      <c r="K432" s="355"/>
      <c r="L432" s="355"/>
      <c r="M432" s="355"/>
      <c r="N432" s="355"/>
      <c r="O432" s="355"/>
      <c r="P432" s="244" t="s">
        <v>27</v>
      </c>
      <c r="Q432" s="244"/>
      <c r="R432" s="244"/>
      <c r="S432" s="244"/>
      <c r="T432" s="244"/>
      <c r="U432" s="244"/>
      <c r="V432" s="244"/>
      <c r="W432" s="244"/>
      <c r="X432" s="244"/>
      <c r="Y432" s="356" t="s">
        <v>353</v>
      </c>
      <c r="Z432" s="357"/>
      <c r="AA432" s="357"/>
      <c r="AB432" s="357"/>
      <c r="AC432" s="152" t="s">
        <v>338</v>
      </c>
      <c r="AD432" s="152"/>
      <c r="AE432" s="152"/>
      <c r="AF432" s="152"/>
      <c r="AG432" s="152"/>
      <c r="AH432" s="356" t="s">
        <v>258</v>
      </c>
      <c r="AI432" s="354"/>
      <c r="AJ432" s="354"/>
      <c r="AK432" s="354"/>
      <c r="AL432" s="354" t="s">
        <v>21</v>
      </c>
      <c r="AM432" s="354"/>
      <c r="AN432" s="354"/>
      <c r="AO432" s="358"/>
      <c r="AP432" s="359" t="s">
        <v>298</v>
      </c>
      <c r="AQ432" s="359"/>
      <c r="AR432" s="359"/>
      <c r="AS432" s="359"/>
      <c r="AT432" s="359"/>
      <c r="AU432" s="359"/>
      <c r="AV432" s="359"/>
      <c r="AW432" s="359"/>
      <c r="AX432" s="359"/>
      <c r="AY432" s="34">
        <f t="shared" ref="AY432:AY433" si="10">$AY$430</f>
        <v>0</v>
      </c>
    </row>
    <row r="433" spans="1:51" ht="26.25" customHeight="1" x14ac:dyDescent="0.15">
      <c r="A433" s="1054">
        <v>1</v>
      </c>
      <c r="B433" s="1054">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1055"/>
      <c r="AD433" s="1055"/>
      <c r="AE433" s="1055"/>
      <c r="AF433" s="1055"/>
      <c r="AG433" s="1055"/>
      <c r="AH433" s="346"/>
      <c r="AI433" s="347"/>
      <c r="AJ433" s="347"/>
      <c r="AK433" s="347"/>
      <c r="AL433" s="348"/>
      <c r="AM433" s="349"/>
      <c r="AN433" s="349"/>
      <c r="AO433" s="350"/>
      <c r="AP433" s="351"/>
      <c r="AQ433" s="351"/>
      <c r="AR433" s="351"/>
      <c r="AS433" s="351"/>
      <c r="AT433" s="351"/>
      <c r="AU433" s="351"/>
      <c r="AV433" s="351"/>
      <c r="AW433" s="351"/>
      <c r="AX433" s="351"/>
      <c r="AY433" s="34">
        <f t="shared" si="10"/>
        <v>0</v>
      </c>
    </row>
    <row r="434" spans="1:51" ht="26.25" customHeight="1" x14ac:dyDescent="0.15">
      <c r="A434" s="1054">
        <v>2</v>
      </c>
      <c r="B434" s="1054">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1055"/>
      <c r="AD434" s="1055"/>
      <c r="AE434" s="1055"/>
      <c r="AF434" s="1055"/>
      <c r="AG434" s="1055"/>
      <c r="AH434" s="346"/>
      <c r="AI434" s="347"/>
      <c r="AJ434" s="347"/>
      <c r="AK434" s="347"/>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1054">
        <v>3</v>
      </c>
      <c r="B435" s="1054">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1055"/>
      <c r="AD435" s="1055"/>
      <c r="AE435" s="1055"/>
      <c r="AF435" s="1055"/>
      <c r="AG435" s="1055"/>
      <c r="AH435" s="346"/>
      <c r="AI435" s="347"/>
      <c r="AJ435" s="347"/>
      <c r="AK435" s="347"/>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1054">
        <v>4</v>
      </c>
      <c r="B436" s="1054">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1055"/>
      <c r="AD436" s="1055"/>
      <c r="AE436" s="1055"/>
      <c r="AF436" s="1055"/>
      <c r="AG436" s="1055"/>
      <c r="AH436" s="346"/>
      <c r="AI436" s="347"/>
      <c r="AJ436" s="347"/>
      <c r="AK436" s="347"/>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1054">
        <v>5</v>
      </c>
      <c r="B437" s="1054">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1055"/>
      <c r="AD437" s="1055"/>
      <c r="AE437" s="1055"/>
      <c r="AF437" s="1055"/>
      <c r="AG437" s="1055"/>
      <c r="AH437" s="346"/>
      <c r="AI437" s="347"/>
      <c r="AJ437" s="347"/>
      <c r="AK437" s="347"/>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1054">
        <v>6</v>
      </c>
      <c r="B438" s="1054">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1055"/>
      <c r="AD438" s="1055"/>
      <c r="AE438" s="1055"/>
      <c r="AF438" s="1055"/>
      <c r="AG438" s="1055"/>
      <c r="AH438" s="346"/>
      <c r="AI438" s="347"/>
      <c r="AJ438" s="347"/>
      <c r="AK438" s="347"/>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1054">
        <v>7</v>
      </c>
      <c r="B439" s="1054">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1055"/>
      <c r="AD439" s="1055"/>
      <c r="AE439" s="1055"/>
      <c r="AF439" s="1055"/>
      <c r="AG439" s="1055"/>
      <c r="AH439" s="346"/>
      <c r="AI439" s="347"/>
      <c r="AJ439" s="347"/>
      <c r="AK439" s="347"/>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1054">
        <v>8</v>
      </c>
      <c r="B440" s="1054">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1055"/>
      <c r="AD440" s="1055"/>
      <c r="AE440" s="1055"/>
      <c r="AF440" s="1055"/>
      <c r="AG440" s="1055"/>
      <c r="AH440" s="346"/>
      <c r="AI440" s="347"/>
      <c r="AJ440" s="347"/>
      <c r="AK440" s="347"/>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1054">
        <v>9</v>
      </c>
      <c r="B441" s="1054">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1055"/>
      <c r="AD441" s="1055"/>
      <c r="AE441" s="1055"/>
      <c r="AF441" s="1055"/>
      <c r="AG441" s="1055"/>
      <c r="AH441" s="346"/>
      <c r="AI441" s="347"/>
      <c r="AJ441" s="347"/>
      <c r="AK441" s="347"/>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1054">
        <v>10</v>
      </c>
      <c r="B442" s="1054">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1055"/>
      <c r="AD442" s="1055"/>
      <c r="AE442" s="1055"/>
      <c r="AF442" s="1055"/>
      <c r="AG442" s="1055"/>
      <c r="AH442" s="346"/>
      <c r="AI442" s="347"/>
      <c r="AJ442" s="347"/>
      <c r="AK442" s="347"/>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1054">
        <v>11</v>
      </c>
      <c r="B443" s="1054">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1055"/>
      <c r="AD443" s="1055"/>
      <c r="AE443" s="1055"/>
      <c r="AF443" s="1055"/>
      <c r="AG443" s="1055"/>
      <c r="AH443" s="346"/>
      <c r="AI443" s="347"/>
      <c r="AJ443" s="347"/>
      <c r="AK443" s="347"/>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1054">
        <v>12</v>
      </c>
      <c r="B444" s="1054">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1055"/>
      <c r="AD444" s="1055"/>
      <c r="AE444" s="1055"/>
      <c r="AF444" s="1055"/>
      <c r="AG444" s="1055"/>
      <c r="AH444" s="346"/>
      <c r="AI444" s="347"/>
      <c r="AJ444" s="347"/>
      <c r="AK444" s="347"/>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1054">
        <v>13</v>
      </c>
      <c r="B445" s="1054">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1055"/>
      <c r="AD445" s="1055"/>
      <c r="AE445" s="1055"/>
      <c r="AF445" s="1055"/>
      <c r="AG445" s="1055"/>
      <c r="AH445" s="346"/>
      <c r="AI445" s="347"/>
      <c r="AJ445" s="347"/>
      <c r="AK445" s="347"/>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1054">
        <v>14</v>
      </c>
      <c r="B446" s="1054">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1055"/>
      <c r="AD446" s="1055"/>
      <c r="AE446" s="1055"/>
      <c r="AF446" s="1055"/>
      <c r="AG446" s="1055"/>
      <c r="AH446" s="346"/>
      <c r="AI446" s="347"/>
      <c r="AJ446" s="347"/>
      <c r="AK446" s="347"/>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1054">
        <v>15</v>
      </c>
      <c r="B447" s="1054">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1055"/>
      <c r="AD447" s="1055"/>
      <c r="AE447" s="1055"/>
      <c r="AF447" s="1055"/>
      <c r="AG447" s="1055"/>
      <c r="AH447" s="346"/>
      <c r="AI447" s="347"/>
      <c r="AJ447" s="347"/>
      <c r="AK447" s="347"/>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1054">
        <v>16</v>
      </c>
      <c r="B448" s="1054">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1055"/>
      <c r="AD448" s="1055"/>
      <c r="AE448" s="1055"/>
      <c r="AF448" s="1055"/>
      <c r="AG448" s="1055"/>
      <c r="AH448" s="346"/>
      <c r="AI448" s="347"/>
      <c r="AJ448" s="347"/>
      <c r="AK448" s="347"/>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1054">
        <v>17</v>
      </c>
      <c r="B449" s="1054">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1055"/>
      <c r="AD449" s="1055"/>
      <c r="AE449" s="1055"/>
      <c r="AF449" s="1055"/>
      <c r="AG449" s="1055"/>
      <c r="AH449" s="346"/>
      <c r="AI449" s="347"/>
      <c r="AJ449" s="347"/>
      <c r="AK449" s="347"/>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1054">
        <v>18</v>
      </c>
      <c r="B450" s="1054">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1055"/>
      <c r="AD450" s="1055"/>
      <c r="AE450" s="1055"/>
      <c r="AF450" s="1055"/>
      <c r="AG450" s="1055"/>
      <c r="AH450" s="346"/>
      <c r="AI450" s="347"/>
      <c r="AJ450" s="347"/>
      <c r="AK450" s="347"/>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1054">
        <v>19</v>
      </c>
      <c r="B451" s="1054">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1055"/>
      <c r="AD451" s="1055"/>
      <c r="AE451" s="1055"/>
      <c r="AF451" s="1055"/>
      <c r="AG451" s="1055"/>
      <c r="AH451" s="346"/>
      <c r="AI451" s="347"/>
      <c r="AJ451" s="347"/>
      <c r="AK451" s="347"/>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1054">
        <v>20</v>
      </c>
      <c r="B452" s="1054">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1055"/>
      <c r="AD452" s="1055"/>
      <c r="AE452" s="1055"/>
      <c r="AF452" s="1055"/>
      <c r="AG452" s="1055"/>
      <c r="AH452" s="346"/>
      <c r="AI452" s="347"/>
      <c r="AJ452" s="347"/>
      <c r="AK452" s="347"/>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1054">
        <v>21</v>
      </c>
      <c r="B453" s="1054">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1055"/>
      <c r="AD453" s="1055"/>
      <c r="AE453" s="1055"/>
      <c r="AF453" s="1055"/>
      <c r="AG453" s="1055"/>
      <c r="AH453" s="346"/>
      <c r="AI453" s="347"/>
      <c r="AJ453" s="347"/>
      <c r="AK453" s="347"/>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1054">
        <v>22</v>
      </c>
      <c r="B454" s="1054">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1055"/>
      <c r="AD454" s="1055"/>
      <c r="AE454" s="1055"/>
      <c r="AF454" s="1055"/>
      <c r="AG454" s="1055"/>
      <c r="AH454" s="346"/>
      <c r="AI454" s="347"/>
      <c r="AJ454" s="347"/>
      <c r="AK454" s="347"/>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1054">
        <v>23</v>
      </c>
      <c r="B455" s="1054">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1055"/>
      <c r="AD455" s="1055"/>
      <c r="AE455" s="1055"/>
      <c r="AF455" s="1055"/>
      <c r="AG455" s="1055"/>
      <c r="AH455" s="346"/>
      <c r="AI455" s="347"/>
      <c r="AJ455" s="347"/>
      <c r="AK455" s="347"/>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1054">
        <v>24</v>
      </c>
      <c r="B456" s="1054">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1055"/>
      <c r="AD456" s="1055"/>
      <c r="AE456" s="1055"/>
      <c r="AF456" s="1055"/>
      <c r="AG456" s="1055"/>
      <c r="AH456" s="346"/>
      <c r="AI456" s="347"/>
      <c r="AJ456" s="347"/>
      <c r="AK456" s="347"/>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1054">
        <v>25</v>
      </c>
      <c r="B457" s="1054">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1055"/>
      <c r="AD457" s="1055"/>
      <c r="AE457" s="1055"/>
      <c r="AF457" s="1055"/>
      <c r="AG457" s="1055"/>
      <c r="AH457" s="346"/>
      <c r="AI457" s="347"/>
      <c r="AJ457" s="347"/>
      <c r="AK457" s="347"/>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1054">
        <v>26</v>
      </c>
      <c r="B458" s="1054">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1055"/>
      <c r="AD458" s="1055"/>
      <c r="AE458" s="1055"/>
      <c r="AF458" s="1055"/>
      <c r="AG458" s="1055"/>
      <c r="AH458" s="346"/>
      <c r="AI458" s="347"/>
      <c r="AJ458" s="347"/>
      <c r="AK458" s="347"/>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1054">
        <v>27</v>
      </c>
      <c r="B459" s="1054">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1055"/>
      <c r="AD459" s="1055"/>
      <c r="AE459" s="1055"/>
      <c r="AF459" s="1055"/>
      <c r="AG459" s="1055"/>
      <c r="AH459" s="346"/>
      <c r="AI459" s="347"/>
      <c r="AJ459" s="347"/>
      <c r="AK459" s="347"/>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1054">
        <v>28</v>
      </c>
      <c r="B460" s="1054">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1055"/>
      <c r="AD460" s="1055"/>
      <c r="AE460" s="1055"/>
      <c r="AF460" s="1055"/>
      <c r="AG460" s="1055"/>
      <c r="AH460" s="346"/>
      <c r="AI460" s="347"/>
      <c r="AJ460" s="347"/>
      <c r="AK460" s="347"/>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1054">
        <v>29</v>
      </c>
      <c r="B461" s="1054">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1055"/>
      <c r="AD461" s="1055"/>
      <c r="AE461" s="1055"/>
      <c r="AF461" s="1055"/>
      <c r="AG461" s="1055"/>
      <c r="AH461" s="346"/>
      <c r="AI461" s="347"/>
      <c r="AJ461" s="347"/>
      <c r="AK461" s="347"/>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1054">
        <v>30</v>
      </c>
      <c r="B462" s="1054">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1055"/>
      <c r="AD462" s="1055"/>
      <c r="AE462" s="1055"/>
      <c r="AF462" s="1055"/>
      <c r="AG462" s="1055"/>
      <c r="AH462" s="346"/>
      <c r="AI462" s="347"/>
      <c r="AJ462" s="347"/>
      <c r="AK462" s="347"/>
      <c r="AL462" s="348"/>
      <c r="AM462" s="349"/>
      <c r="AN462" s="349"/>
      <c r="AO462" s="350"/>
      <c r="AP462" s="351"/>
      <c r="AQ462" s="351"/>
      <c r="AR462" s="351"/>
      <c r="AS462" s="351"/>
      <c r="AT462" s="351"/>
      <c r="AU462" s="351"/>
      <c r="AV462" s="351"/>
      <c r="AW462" s="351"/>
      <c r="AX462" s="35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152" t="s">
        <v>297</v>
      </c>
      <c r="K465" s="355"/>
      <c r="L465" s="355"/>
      <c r="M465" s="355"/>
      <c r="N465" s="355"/>
      <c r="O465" s="355"/>
      <c r="P465" s="244" t="s">
        <v>27</v>
      </c>
      <c r="Q465" s="244"/>
      <c r="R465" s="244"/>
      <c r="S465" s="244"/>
      <c r="T465" s="244"/>
      <c r="U465" s="244"/>
      <c r="V465" s="244"/>
      <c r="W465" s="244"/>
      <c r="X465" s="244"/>
      <c r="Y465" s="356" t="s">
        <v>353</v>
      </c>
      <c r="Z465" s="357"/>
      <c r="AA465" s="357"/>
      <c r="AB465" s="357"/>
      <c r="AC465" s="152" t="s">
        <v>338</v>
      </c>
      <c r="AD465" s="152"/>
      <c r="AE465" s="152"/>
      <c r="AF465" s="152"/>
      <c r="AG465" s="152"/>
      <c r="AH465" s="356" t="s">
        <v>258</v>
      </c>
      <c r="AI465" s="354"/>
      <c r="AJ465" s="354"/>
      <c r="AK465" s="354"/>
      <c r="AL465" s="354" t="s">
        <v>21</v>
      </c>
      <c r="AM465" s="354"/>
      <c r="AN465" s="354"/>
      <c r="AO465" s="358"/>
      <c r="AP465" s="359" t="s">
        <v>298</v>
      </c>
      <c r="AQ465" s="359"/>
      <c r="AR465" s="359"/>
      <c r="AS465" s="359"/>
      <c r="AT465" s="359"/>
      <c r="AU465" s="359"/>
      <c r="AV465" s="359"/>
      <c r="AW465" s="359"/>
      <c r="AX465" s="359"/>
      <c r="AY465" s="34">
        <f t="shared" ref="AY465:AY466" si="11">$AY$463</f>
        <v>0</v>
      </c>
    </row>
    <row r="466" spans="1:51" ht="26.25" customHeight="1" x14ac:dyDescent="0.15">
      <c r="A466" s="1054">
        <v>1</v>
      </c>
      <c r="B466" s="1054">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1055"/>
      <c r="AD466" s="1055"/>
      <c r="AE466" s="1055"/>
      <c r="AF466" s="1055"/>
      <c r="AG466" s="1055"/>
      <c r="AH466" s="346"/>
      <c r="AI466" s="347"/>
      <c r="AJ466" s="347"/>
      <c r="AK466" s="347"/>
      <c r="AL466" s="348"/>
      <c r="AM466" s="349"/>
      <c r="AN466" s="349"/>
      <c r="AO466" s="350"/>
      <c r="AP466" s="351"/>
      <c r="AQ466" s="351"/>
      <c r="AR466" s="351"/>
      <c r="AS466" s="351"/>
      <c r="AT466" s="351"/>
      <c r="AU466" s="351"/>
      <c r="AV466" s="351"/>
      <c r="AW466" s="351"/>
      <c r="AX466" s="351"/>
      <c r="AY466" s="34">
        <f t="shared" si="11"/>
        <v>0</v>
      </c>
    </row>
    <row r="467" spans="1:51" ht="26.25" customHeight="1" x14ac:dyDescent="0.15">
      <c r="A467" s="1054">
        <v>2</v>
      </c>
      <c r="B467" s="1054">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1055"/>
      <c r="AD467" s="1055"/>
      <c r="AE467" s="1055"/>
      <c r="AF467" s="1055"/>
      <c r="AG467" s="1055"/>
      <c r="AH467" s="346"/>
      <c r="AI467" s="347"/>
      <c r="AJ467" s="347"/>
      <c r="AK467" s="347"/>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1054">
        <v>3</v>
      </c>
      <c r="B468" s="1054">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1055"/>
      <c r="AD468" s="1055"/>
      <c r="AE468" s="1055"/>
      <c r="AF468" s="1055"/>
      <c r="AG468" s="1055"/>
      <c r="AH468" s="346"/>
      <c r="AI468" s="347"/>
      <c r="AJ468" s="347"/>
      <c r="AK468" s="347"/>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1054">
        <v>4</v>
      </c>
      <c r="B469" s="1054">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1055"/>
      <c r="AD469" s="1055"/>
      <c r="AE469" s="1055"/>
      <c r="AF469" s="1055"/>
      <c r="AG469" s="1055"/>
      <c r="AH469" s="346"/>
      <c r="AI469" s="347"/>
      <c r="AJ469" s="347"/>
      <c r="AK469" s="347"/>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1054">
        <v>5</v>
      </c>
      <c r="B470" s="1054">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1055"/>
      <c r="AD470" s="1055"/>
      <c r="AE470" s="1055"/>
      <c r="AF470" s="1055"/>
      <c r="AG470" s="1055"/>
      <c r="AH470" s="346"/>
      <c r="AI470" s="347"/>
      <c r="AJ470" s="347"/>
      <c r="AK470" s="347"/>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1054">
        <v>6</v>
      </c>
      <c r="B471" s="1054">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1055"/>
      <c r="AD471" s="1055"/>
      <c r="AE471" s="1055"/>
      <c r="AF471" s="1055"/>
      <c r="AG471" s="1055"/>
      <c r="AH471" s="346"/>
      <c r="AI471" s="347"/>
      <c r="AJ471" s="347"/>
      <c r="AK471" s="347"/>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1054">
        <v>7</v>
      </c>
      <c r="B472" s="1054">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1055"/>
      <c r="AD472" s="1055"/>
      <c r="AE472" s="1055"/>
      <c r="AF472" s="1055"/>
      <c r="AG472" s="1055"/>
      <c r="AH472" s="346"/>
      <c r="AI472" s="347"/>
      <c r="AJ472" s="347"/>
      <c r="AK472" s="347"/>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1054">
        <v>8</v>
      </c>
      <c r="B473" s="1054">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1055"/>
      <c r="AD473" s="1055"/>
      <c r="AE473" s="1055"/>
      <c r="AF473" s="1055"/>
      <c r="AG473" s="1055"/>
      <c r="AH473" s="346"/>
      <c r="AI473" s="347"/>
      <c r="AJ473" s="347"/>
      <c r="AK473" s="347"/>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1054">
        <v>9</v>
      </c>
      <c r="B474" s="1054">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1055"/>
      <c r="AD474" s="1055"/>
      <c r="AE474" s="1055"/>
      <c r="AF474" s="1055"/>
      <c r="AG474" s="1055"/>
      <c r="AH474" s="346"/>
      <c r="AI474" s="347"/>
      <c r="AJ474" s="347"/>
      <c r="AK474" s="347"/>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1054">
        <v>10</v>
      </c>
      <c r="B475" s="1054">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1055"/>
      <c r="AD475" s="1055"/>
      <c r="AE475" s="1055"/>
      <c r="AF475" s="1055"/>
      <c r="AG475" s="1055"/>
      <c r="AH475" s="346"/>
      <c r="AI475" s="347"/>
      <c r="AJ475" s="347"/>
      <c r="AK475" s="347"/>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1054">
        <v>11</v>
      </c>
      <c r="B476" s="1054">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1055"/>
      <c r="AD476" s="1055"/>
      <c r="AE476" s="1055"/>
      <c r="AF476" s="1055"/>
      <c r="AG476" s="1055"/>
      <c r="AH476" s="346"/>
      <c r="AI476" s="347"/>
      <c r="AJ476" s="347"/>
      <c r="AK476" s="347"/>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1054">
        <v>12</v>
      </c>
      <c r="B477" s="1054">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1055"/>
      <c r="AD477" s="1055"/>
      <c r="AE477" s="1055"/>
      <c r="AF477" s="1055"/>
      <c r="AG477" s="1055"/>
      <c r="AH477" s="346"/>
      <c r="AI477" s="347"/>
      <c r="AJ477" s="347"/>
      <c r="AK477" s="347"/>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1054">
        <v>13</v>
      </c>
      <c r="B478" s="1054">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1055"/>
      <c r="AD478" s="1055"/>
      <c r="AE478" s="1055"/>
      <c r="AF478" s="1055"/>
      <c r="AG478" s="1055"/>
      <c r="AH478" s="346"/>
      <c r="AI478" s="347"/>
      <c r="AJ478" s="347"/>
      <c r="AK478" s="347"/>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1054">
        <v>14</v>
      </c>
      <c r="B479" s="1054">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1055"/>
      <c r="AD479" s="1055"/>
      <c r="AE479" s="1055"/>
      <c r="AF479" s="1055"/>
      <c r="AG479" s="1055"/>
      <c r="AH479" s="346"/>
      <c r="AI479" s="347"/>
      <c r="AJ479" s="347"/>
      <c r="AK479" s="347"/>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1054">
        <v>15</v>
      </c>
      <c r="B480" s="1054">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1055"/>
      <c r="AD480" s="1055"/>
      <c r="AE480" s="1055"/>
      <c r="AF480" s="1055"/>
      <c r="AG480" s="1055"/>
      <c r="AH480" s="346"/>
      <c r="AI480" s="347"/>
      <c r="AJ480" s="347"/>
      <c r="AK480" s="347"/>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1054">
        <v>16</v>
      </c>
      <c r="B481" s="1054">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1055"/>
      <c r="AD481" s="1055"/>
      <c r="AE481" s="1055"/>
      <c r="AF481" s="1055"/>
      <c r="AG481" s="1055"/>
      <c r="AH481" s="346"/>
      <c r="AI481" s="347"/>
      <c r="AJ481" s="347"/>
      <c r="AK481" s="347"/>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1054">
        <v>17</v>
      </c>
      <c r="B482" s="1054">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1055"/>
      <c r="AD482" s="1055"/>
      <c r="AE482" s="1055"/>
      <c r="AF482" s="1055"/>
      <c r="AG482" s="1055"/>
      <c r="AH482" s="346"/>
      <c r="AI482" s="347"/>
      <c r="AJ482" s="347"/>
      <c r="AK482" s="347"/>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1054">
        <v>18</v>
      </c>
      <c r="B483" s="1054">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1055"/>
      <c r="AD483" s="1055"/>
      <c r="AE483" s="1055"/>
      <c r="AF483" s="1055"/>
      <c r="AG483" s="1055"/>
      <c r="AH483" s="346"/>
      <c r="AI483" s="347"/>
      <c r="AJ483" s="347"/>
      <c r="AK483" s="347"/>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1054">
        <v>19</v>
      </c>
      <c r="B484" s="1054">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1055"/>
      <c r="AD484" s="1055"/>
      <c r="AE484" s="1055"/>
      <c r="AF484" s="1055"/>
      <c r="AG484" s="1055"/>
      <c r="AH484" s="346"/>
      <c r="AI484" s="347"/>
      <c r="AJ484" s="347"/>
      <c r="AK484" s="347"/>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1054">
        <v>20</v>
      </c>
      <c r="B485" s="1054">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1055"/>
      <c r="AD485" s="1055"/>
      <c r="AE485" s="1055"/>
      <c r="AF485" s="1055"/>
      <c r="AG485" s="1055"/>
      <c r="AH485" s="346"/>
      <c r="AI485" s="347"/>
      <c r="AJ485" s="347"/>
      <c r="AK485" s="347"/>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1054">
        <v>21</v>
      </c>
      <c r="B486" s="1054">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1055"/>
      <c r="AD486" s="1055"/>
      <c r="AE486" s="1055"/>
      <c r="AF486" s="1055"/>
      <c r="AG486" s="1055"/>
      <c r="AH486" s="346"/>
      <c r="AI486" s="347"/>
      <c r="AJ486" s="347"/>
      <c r="AK486" s="347"/>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1054">
        <v>22</v>
      </c>
      <c r="B487" s="1054">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1055"/>
      <c r="AD487" s="1055"/>
      <c r="AE487" s="1055"/>
      <c r="AF487" s="1055"/>
      <c r="AG487" s="1055"/>
      <c r="AH487" s="346"/>
      <c r="AI487" s="347"/>
      <c r="AJ487" s="347"/>
      <c r="AK487" s="347"/>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1054">
        <v>23</v>
      </c>
      <c r="B488" s="1054">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1055"/>
      <c r="AD488" s="1055"/>
      <c r="AE488" s="1055"/>
      <c r="AF488" s="1055"/>
      <c r="AG488" s="1055"/>
      <c r="AH488" s="346"/>
      <c r="AI488" s="347"/>
      <c r="AJ488" s="347"/>
      <c r="AK488" s="347"/>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1054">
        <v>24</v>
      </c>
      <c r="B489" s="1054">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1055"/>
      <c r="AD489" s="1055"/>
      <c r="AE489" s="1055"/>
      <c r="AF489" s="1055"/>
      <c r="AG489" s="1055"/>
      <c r="AH489" s="346"/>
      <c r="AI489" s="347"/>
      <c r="AJ489" s="347"/>
      <c r="AK489" s="347"/>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1054">
        <v>25</v>
      </c>
      <c r="B490" s="1054">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1055"/>
      <c r="AD490" s="1055"/>
      <c r="AE490" s="1055"/>
      <c r="AF490" s="1055"/>
      <c r="AG490" s="1055"/>
      <c r="AH490" s="346"/>
      <c r="AI490" s="347"/>
      <c r="AJ490" s="347"/>
      <c r="AK490" s="347"/>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1054">
        <v>26</v>
      </c>
      <c r="B491" s="1054">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1055"/>
      <c r="AD491" s="1055"/>
      <c r="AE491" s="1055"/>
      <c r="AF491" s="1055"/>
      <c r="AG491" s="1055"/>
      <c r="AH491" s="346"/>
      <c r="AI491" s="347"/>
      <c r="AJ491" s="347"/>
      <c r="AK491" s="347"/>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1054">
        <v>27</v>
      </c>
      <c r="B492" s="1054">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1055"/>
      <c r="AD492" s="1055"/>
      <c r="AE492" s="1055"/>
      <c r="AF492" s="1055"/>
      <c r="AG492" s="1055"/>
      <c r="AH492" s="346"/>
      <c r="AI492" s="347"/>
      <c r="AJ492" s="347"/>
      <c r="AK492" s="347"/>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1054">
        <v>28</v>
      </c>
      <c r="B493" s="1054">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1055"/>
      <c r="AD493" s="1055"/>
      <c r="AE493" s="1055"/>
      <c r="AF493" s="1055"/>
      <c r="AG493" s="1055"/>
      <c r="AH493" s="346"/>
      <c r="AI493" s="347"/>
      <c r="AJ493" s="347"/>
      <c r="AK493" s="347"/>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1054">
        <v>29</v>
      </c>
      <c r="B494" s="1054">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1055"/>
      <c r="AD494" s="1055"/>
      <c r="AE494" s="1055"/>
      <c r="AF494" s="1055"/>
      <c r="AG494" s="1055"/>
      <c r="AH494" s="346"/>
      <c r="AI494" s="347"/>
      <c r="AJ494" s="347"/>
      <c r="AK494" s="347"/>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1054">
        <v>30</v>
      </c>
      <c r="B495" s="1054">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1055"/>
      <c r="AD495" s="1055"/>
      <c r="AE495" s="1055"/>
      <c r="AF495" s="1055"/>
      <c r="AG495" s="1055"/>
      <c r="AH495" s="346"/>
      <c r="AI495" s="347"/>
      <c r="AJ495" s="347"/>
      <c r="AK495" s="347"/>
      <c r="AL495" s="348"/>
      <c r="AM495" s="349"/>
      <c r="AN495" s="349"/>
      <c r="AO495" s="350"/>
      <c r="AP495" s="351"/>
      <c r="AQ495" s="351"/>
      <c r="AR495" s="351"/>
      <c r="AS495" s="351"/>
      <c r="AT495" s="351"/>
      <c r="AU495" s="351"/>
      <c r="AV495" s="351"/>
      <c r="AW495" s="351"/>
      <c r="AX495" s="35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152" t="s">
        <v>297</v>
      </c>
      <c r="K498" s="355"/>
      <c r="L498" s="355"/>
      <c r="M498" s="355"/>
      <c r="N498" s="355"/>
      <c r="O498" s="355"/>
      <c r="P498" s="244" t="s">
        <v>27</v>
      </c>
      <c r="Q498" s="244"/>
      <c r="R498" s="244"/>
      <c r="S498" s="244"/>
      <c r="T498" s="244"/>
      <c r="U498" s="244"/>
      <c r="V498" s="244"/>
      <c r="W498" s="244"/>
      <c r="X498" s="244"/>
      <c r="Y498" s="356" t="s">
        <v>353</v>
      </c>
      <c r="Z498" s="357"/>
      <c r="AA498" s="357"/>
      <c r="AB498" s="357"/>
      <c r="AC498" s="152" t="s">
        <v>338</v>
      </c>
      <c r="AD498" s="152"/>
      <c r="AE498" s="152"/>
      <c r="AF498" s="152"/>
      <c r="AG498" s="152"/>
      <c r="AH498" s="356" t="s">
        <v>258</v>
      </c>
      <c r="AI498" s="354"/>
      <c r="AJ498" s="354"/>
      <c r="AK498" s="354"/>
      <c r="AL498" s="354" t="s">
        <v>21</v>
      </c>
      <c r="AM498" s="354"/>
      <c r="AN498" s="354"/>
      <c r="AO498" s="358"/>
      <c r="AP498" s="359" t="s">
        <v>298</v>
      </c>
      <c r="AQ498" s="359"/>
      <c r="AR498" s="359"/>
      <c r="AS498" s="359"/>
      <c r="AT498" s="359"/>
      <c r="AU498" s="359"/>
      <c r="AV498" s="359"/>
      <c r="AW498" s="359"/>
      <c r="AX498" s="359"/>
      <c r="AY498" s="34">
        <f t="shared" ref="AY498:AY499" si="12">$AY$496</f>
        <v>0</v>
      </c>
    </row>
    <row r="499" spans="1:51" ht="26.25" customHeight="1" x14ac:dyDescent="0.15">
      <c r="A499" s="1054">
        <v>1</v>
      </c>
      <c r="B499" s="1054">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1055"/>
      <c r="AD499" s="1055"/>
      <c r="AE499" s="1055"/>
      <c r="AF499" s="1055"/>
      <c r="AG499" s="1055"/>
      <c r="AH499" s="346"/>
      <c r="AI499" s="347"/>
      <c r="AJ499" s="347"/>
      <c r="AK499" s="347"/>
      <c r="AL499" s="348"/>
      <c r="AM499" s="349"/>
      <c r="AN499" s="349"/>
      <c r="AO499" s="350"/>
      <c r="AP499" s="351"/>
      <c r="AQ499" s="351"/>
      <c r="AR499" s="351"/>
      <c r="AS499" s="351"/>
      <c r="AT499" s="351"/>
      <c r="AU499" s="351"/>
      <c r="AV499" s="351"/>
      <c r="AW499" s="351"/>
      <c r="AX499" s="351"/>
      <c r="AY499" s="34">
        <f t="shared" si="12"/>
        <v>0</v>
      </c>
    </row>
    <row r="500" spans="1:51" ht="26.25" customHeight="1" x14ac:dyDescent="0.15">
      <c r="A500" s="1054">
        <v>2</v>
      </c>
      <c r="B500" s="1054">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1055"/>
      <c r="AD500" s="1055"/>
      <c r="AE500" s="1055"/>
      <c r="AF500" s="1055"/>
      <c r="AG500" s="1055"/>
      <c r="AH500" s="346"/>
      <c r="AI500" s="347"/>
      <c r="AJ500" s="347"/>
      <c r="AK500" s="347"/>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1054">
        <v>3</v>
      </c>
      <c r="B501" s="1054">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1055"/>
      <c r="AD501" s="1055"/>
      <c r="AE501" s="1055"/>
      <c r="AF501" s="1055"/>
      <c r="AG501" s="1055"/>
      <c r="AH501" s="346"/>
      <c r="AI501" s="347"/>
      <c r="AJ501" s="347"/>
      <c r="AK501" s="347"/>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1054">
        <v>4</v>
      </c>
      <c r="B502" s="1054">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1055"/>
      <c r="AD502" s="1055"/>
      <c r="AE502" s="1055"/>
      <c r="AF502" s="1055"/>
      <c r="AG502" s="1055"/>
      <c r="AH502" s="346"/>
      <c r="AI502" s="347"/>
      <c r="AJ502" s="347"/>
      <c r="AK502" s="347"/>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1054">
        <v>5</v>
      </c>
      <c r="B503" s="1054">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1055"/>
      <c r="AD503" s="1055"/>
      <c r="AE503" s="1055"/>
      <c r="AF503" s="1055"/>
      <c r="AG503" s="1055"/>
      <c r="AH503" s="346"/>
      <c r="AI503" s="347"/>
      <c r="AJ503" s="347"/>
      <c r="AK503" s="347"/>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1054">
        <v>6</v>
      </c>
      <c r="B504" s="1054">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1055"/>
      <c r="AD504" s="1055"/>
      <c r="AE504" s="1055"/>
      <c r="AF504" s="1055"/>
      <c r="AG504" s="1055"/>
      <c r="AH504" s="346"/>
      <c r="AI504" s="347"/>
      <c r="AJ504" s="347"/>
      <c r="AK504" s="347"/>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1054">
        <v>7</v>
      </c>
      <c r="B505" s="1054">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1055"/>
      <c r="AD505" s="1055"/>
      <c r="AE505" s="1055"/>
      <c r="AF505" s="1055"/>
      <c r="AG505" s="1055"/>
      <c r="AH505" s="346"/>
      <c r="AI505" s="347"/>
      <c r="AJ505" s="347"/>
      <c r="AK505" s="347"/>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1054">
        <v>8</v>
      </c>
      <c r="B506" s="1054">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1055"/>
      <c r="AD506" s="1055"/>
      <c r="AE506" s="1055"/>
      <c r="AF506" s="1055"/>
      <c r="AG506" s="1055"/>
      <c r="AH506" s="346"/>
      <c r="AI506" s="347"/>
      <c r="AJ506" s="347"/>
      <c r="AK506" s="347"/>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1054">
        <v>9</v>
      </c>
      <c r="B507" s="1054">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1055"/>
      <c r="AD507" s="1055"/>
      <c r="AE507" s="1055"/>
      <c r="AF507" s="1055"/>
      <c r="AG507" s="1055"/>
      <c r="AH507" s="346"/>
      <c r="AI507" s="347"/>
      <c r="AJ507" s="347"/>
      <c r="AK507" s="347"/>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1054">
        <v>10</v>
      </c>
      <c r="B508" s="1054">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1055"/>
      <c r="AD508" s="1055"/>
      <c r="AE508" s="1055"/>
      <c r="AF508" s="1055"/>
      <c r="AG508" s="1055"/>
      <c r="AH508" s="346"/>
      <c r="AI508" s="347"/>
      <c r="AJ508" s="347"/>
      <c r="AK508" s="347"/>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1054">
        <v>11</v>
      </c>
      <c r="B509" s="1054">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1055"/>
      <c r="AD509" s="1055"/>
      <c r="AE509" s="1055"/>
      <c r="AF509" s="1055"/>
      <c r="AG509" s="1055"/>
      <c r="AH509" s="346"/>
      <c r="AI509" s="347"/>
      <c r="AJ509" s="347"/>
      <c r="AK509" s="347"/>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1054">
        <v>12</v>
      </c>
      <c r="B510" s="1054">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1055"/>
      <c r="AD510" s="1055"/>
      <c r="AE510" s="1055"/>
      <c r="AF510" s="1055"/>
      <c r="AG510" s="1055"/>
      <c r="AH510" s="346"/>
      <c r="AI510" s="347"/>
      <c r="AJ510" s="347"/>
      <c r="AK510" s="347"/>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1054">
        <v>13</v>
      </c>
      <c r="B511" s="1054">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1055"/>
      <c r="AD511" s="1055"/>
      <c r="AE511" s="1055"/>
      <c r="AF511" s="1055"/>
      <c r="AG511" s="1055"/>
      <c r="AH511" s="346"/>
      <c r="AI511" s="347"/>
      <c r="AJ511" s="347"/>
      <c r="AK511" s="347"/>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1054">
        <v>14</v>
      </c>
      <c r="B512" s="1054">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1055"/>
      <c r="AD512" s="1055"/>
      <c r="AE512" s="1055"/>
      <c r="AF512" s="1055"/>
      <c r="AG512" s="1055"/>
      <c r="AH512" s="346"/>
      <c r="AI512" s="347"/>
      <c r="AJ512" s="347"/>
      <c r="AK512" s="347"/>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1054">
        <v>15</v>
      </c>
      <c r="B513" s="1054">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1055"/>
      <c r="AD513" s="1055"/>
      <c r="AE513" s="1055"/>
      <c r="AF513" s="1055"/>
      <c r="AG513" s="1055"/>
      <c r="AH513" s="346"/>
      <c r="AI513" s="347"/>
      <c r="AJ513" s="347"/>
      <c r="AK513" s="347"/>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1054">
        <v>16</v>
      </c>
      <c r="B514" s="1054">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1055"/>
      <c r="AD514" s="1055"/>
      <c r="AE514" s="1055"/>
      <c r="AF514" s="1055"/>
      <c r="AG514" s="1055"/>
      <c r="AH514" s="346"/>
      <c r="AI514" s="347"/>
      <c r="AJ514" s="347"/>
      <c r="AK514" s="347"/>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1054">
        <v>17</v>
      </c>
      <c r="B515" s="1054">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1055"/>
      <c r="AD515" s="1055"/>
      <c r="AE515" s="1055"/>
      <c r="AF515" s="1055"/>
      <c r="AG515" s="1055"/>
      <c r="AH515" s="346"/>
      <c r="AI515" s="347"/>
      <c r="AJ515" s="347"/>
      <c r="AK515" s="347"/>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1054">
        <v>18</v>
      </c>
      <c r="B516" s="1054">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1055"/>
      <c r="AD516" s="1055"/>
      <c r="AE516" s="1055"/>
      <c r="AF516" s="1055"/>
      <c r="AG516" s="1055"/>
      <c r="AH516" s="346"/>
      <c r="AI516" s="347"/>
      <c r="AJ516" s="347"/>
      <c r="AK516" s="347"/>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1054">
        <v>19</v>
      </c>
      <c r="B517" s="1054">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1055"/>
      <c r="AD517" s="1055"/>
      <c r="AE517" s="1055"/>
      <c r="AF517" s="1055"/>
      <c r="AG517" s="1055"/>
      <c r="AH517" s="346"/>
      <c r="AI517" s="347"/>
      <c r="AJ517" s="347"/>
      <c r="AK517" s="347"/>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1054">
        <v>20</v>
      </c>
      <c r="B518" s="1054">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1055"/>
      <c r="AD518" s="1055"/>
      <c r="AE518" s="1055"/>
      <c r="AF518" s="1055"/>
      <c r="AG518" s="1055"/>
      <c r="AH518" s="346"/>
      <c r="AI518" s="347"/>
      <c r="AJ518" s="347"/>
      <c r="AK518" s="347"/>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1054">
        <v>21</v>
      </c>
      <c r="B519" s="1054">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1055"/>
      <c r="AD519" s="1055"/>
      <c r="AE519" s="1055"/>
      <c r="AF519" s="1055"/>
      <c r="AG519" s="1055"/>
      <c r="AH519" s="346"/>
      <c r="AI519" s="347"/>
      <c r="AJ519" s="347"/>
      <c r="AK519" s="347"/>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1054">
        <v>22</v>
      </c>
      <c r="B520" s="1054">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1055"/>
      <c r="AD520" s="1055"/>
      <c r="AE520" s="1055"/>
      <c r="AF520" s="1055"/>
      <c r="AG520" s="1055"/>
      <c r="AH520" s="346"/>
      <c r="AI520" s="347"/>
      <c r="AJ520" s="347"/>
      <c r="AK520" s="347"/>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1054">
        <v>23</v>
      </c>
      <c r="B521" s="1054">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1055"/>
      <c r="AD521" s="1055"/>
      <c r="AE521" s="1055"/>
      <c r="AF521" s="1055"/>
      <c r="AG521" s="1055"/>
      <c r="AH521" s="346"/>
      <c r="AI521" s="347"/>
      <c r="AJ521" s="347"/>
      <c r="AK521" s="347"/>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1054">
        <v>24</v>
      </c>
      <c r="B522" s="1054">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1055"/>
      <c r="AD522" s="1055"/>
      <c r="AE522" s="1055"/>
      <c r="AF522" s="1055"/>
      <c r="AG522" s="1055"/>
      <c r="AH522" s="346"/>
      <c r="AI522" s="347"/>
      <c r="AJ522" s="347"/>
      <c r="AK522" s="347"/>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1054">
        <v>25</v>
      </c>
      <c r="B523" s="1054">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1055"/>
      <c r="AD523" s="1055"/>
      <c r="AE523" s="1055"/>
      <c r="AF523" s="1055"/>
      <c r="AG523" s="1055"/>
      <c r="AH523" s="346"/>
      <c r="AI523" s="347"/>
      <c r="AJ523" s="347"/>
      <c r="AK523" s="347"/>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1054">
        <v>26</v>
      </c>
      <c r="B524" s="1054">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1055"/>
      <c r="AD524" s="1055"/>
      <c r="AE524" s="1055"/>
      <c r="AF524" s="1055"/>
      <c r="AG524" s="1055"/>
      <c r="AH524" s="346"/>
      <c r="AI524" s="347"/>
      <c r="AJ524" s="347"/>
      <c r="AK524" s="347"/>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1054">
        <v>27</v>
      </c>
      <c r="B525" s="1054">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1055"/>
      <c r="AD525" s="1055"/>
      <c r="AE525" s="1055"/>
      <c r="AF525" s="1055"/>
      <c r="AG525" s="1055"/>
      <c r="AH525" s="346"/>
      <c r="AI525" s="347"/>
      <c r="AJ525" s="347"/>
      <c r="AK525" s="347"/>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1054">
        <v>28</v>
      </c>
      <c r="B526" s="1054">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1055"/>
      <c r="AD526" s="1055"/>
      <c r="AE526" s="1055"/>
      <c r="AF526" s="1055"/>
      <c r="AG526" s="1055"/>
      <c r="AH526" s="346"/>
      <c r="AI526" s="347"/>
      <c r="AJ526" s="347"/>
      <c r="AK526" s="347"/>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1054">
        <v>29</v>
      </c>
      <c r="B527" s="1054">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1055"/>
      <c r="AD527" s="1055"/>
      <c r="AE527" s="1055"/>
      <c r="AF527" s="1055"/>
      <c r="AG527" s="1055"/>
      <c r="AH527" s="346"/>
      <c r="AI527" s="347"/>
      <c r="AJ527" s="347"/>
      <c r="AK527" s="347"/>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1054">
        <v>30</v>
      </c>
      <c r="B528" s="1054">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1055"/>
      <c r="AD528" s="1055"/>
      <c r="AE528" s="1055"/>
      <c r="AF528" s="1055"/>
      <c r="AG528" s="1055"/>
      <c r="AH528" s="346"/>
      <c r="AI528" s="347"/>
      <c r="AJ528" s="347"/>
      <c r="AK528" s="347"/>
      <c r="AL528" s="348"/>
      <c r="AM528" s="349"/>
      <c r="AN528" s="349"/>
      <c r="AO528" s="350"/>
      <c r="AP528" s="351"/>
      <c r="AQ528" s="351"/>
      <c r="AR528" s="351"/>
      <c r="AS528" s="351"/>
      <c r="AT528" s="351"/>
      <c r="AU528" s="351"/>
      <c r="AV528" s="351"/>
      <c r="AW528" s="351"/>
      <c r="AX528" s="35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152" t="s">
        <v>297</v>
      </c>
      <c r="K531" s="355"/>
      <c r="L531" s="355"/>
      <c r="M531" s="355"/>
      <c r="N531" s="355"/>
      <c r="O531" s="355"/>
      <c r="P531" s="244" t="s">
        <v>27</v>
      </c>
      <c r="Q531" s="244"/>
      <c r="R531" s="244"/>
      <c r="S531" s="244"/>
      <c r="T531" s="244"/>
      <c r="U531" s="244"/>
      <c r="V531" s="244"/>
      <c r="W531" s="244"/>
      <c r="X531" s="244"/>
      <c r="Y531" s="356" t="s">
        <v>353</v>
      </c>
      <c r="Z531" s="357"/>
      <c r="AA531" s="357"/>
      <c r="AB531" s="357"/>
      <c r="AC531" s="152" t="s">
        <v>338</v>
      </c>
      <c r="AD531" s="152"/>
      <c r="AE531" s="152"/>
      <c r="AF531" s="152"/>
      <c r="AG531" s="152"/>
      <c r="AH531" s="356" t="s">
        <v>258</v>
      </c>
      <c r="AI531" s="354"/>
      <c r="AJ531" s="354"/>
      <c r="AK531" s="354"/>
      <c r="AL531" s="354" t="s">
        <v>21</v>
      </c>
      <c r="AM531" s="354"/>
      <c r="AN531" s="354"/>
      <c r="AO531" s="358"/>
      <c r="AP531" s="359" t="s">
        <v>298</v>
      </c>
      <c r="AQ531" s="359"/>
      <c r="AR531" s="359"/>
      <c r="AS531" s="359"/>
      <c r="AT531" s="359"/>
      <c r="AU531" s="359"/>
      <c r="AV531" s="359"/>
      <c r="AW531" s="359"/>
      <c r="AX531" s="359"/>
      <c r="AY531" s="34">
        <f t="shared" ref="AY531:AY532" si="13">$AY$529</f>
        <v>0</v>
      </c>
    </row>
    <row r="532" spans="1:51" ht="26.25" customHeight="1" x14ac:dyDescent="0.15">
      <c r="A532" s="1054">
        <v>1</v>
      </c>
      <c r="B532" s="1054">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1055"/>
      <c r="AD532" s="1055"/>
      <c r="AE532" s="1055"/>
      <c r="AF532" s="1055"/>
      <c r="AG532" s="1055"/>
      <c r="AH532" s="346"/>
      <c r="AI532" s="347"/>
      <c r="AJ532" s="347"/>
      <c r="AK532" s="347"/>
      <c r="AL532" s="348"/>
      <c r="AM532" s="349"/>
      <c r="AN532" s="349"/>
      <c r="AO532" s="350"/>
      <c r="AP532" s="351"/>
      <c r="AQ532" s="351"/>
      <c r="AR532" s="351"/>
      <c r="AS532" s="351"/>
      <c r="AT532" s="351"/>
      <c r="AU532" s="351"/>
      <c r="AV532" s="351"/>
      <c r="AW532" s="351"/>
      <c r="AX532" s="351"/>
      <c r="AY532" s="34">
        <f t="shared" si="13"/>
        <v>0</v>
      </c>
    </row>
    <row r="533" spans="1:51" ht="26.25" customHeight="1" x14ac:dyDescent="0.15">
      <c r="A533" s="1054">
        <v>2</v>
      </c>
      <c r="B533" s="1054">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1055"/>
      <c r="AD533" s="1055"/>
      <c r="AE533" s="1055"/>
      <c r="AF533" s="1055"/>
      <c r="AG533" s="1055"/>
      <c r="AH533" s="346"/>
      <c r="AI533" s="347"/>
      <c r="AJ533" s="347"/>
      <c r="AK533" s="347"/>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1054">
        <v>3</v>
      </c>
      <c r="B534" s="1054">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1055"/>
      <c r="AD534" s="1055"/>
      <c r="AE534" s="1055"/>
      <c r="AF534" s="1055"/>
      <c r="AG534" s="1055"/>
      <c r="AH534" s="346"/>
      <c r="AI534" s="347"/>
      <c r="AJ534" s="347"/>
      <c r="AK534" s="347"/>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1054">
        <v>4</v>
      </c>
      <c r="B535" s="1054">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1055"/>
      <c r="AD535" s="1055"/>
      <c r="AE535" s="1055"/>
      <c r="AF535" s="1055"/>
      <c r="AG535" s="1055"/>
      <c r="AH535" s="346"/>
      <c r="AI535" s="347"/>
      <c r="AJ535" s="347"/>
      <c r="AK535" s="347"/>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1054">
        <v>5</v>
      </c>
      <c r="B536" s="1054">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1055"/>
      <c r="AD536" s="1055"/>
      <c r="AE536" s="1055"/>
      <c r="AF536" s="1055"/>
      <c r="AG536" s="1055"/>
      <c r="AH536" s="346"/>
      <c r="AI536" s="347"/>
      <c r="AJ536" s="347"/>
      <c r="AK536" s="347"/>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1054">
        <v>6</v>
      </c>
      <c r="B537" s="1054">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1055"/>
      <c r="AD537" s="1055"/>
      <c r="AE537" s="1055"/>
      <c r="AF537" s="1055"/>
      <c r="AG537" s="1055"/>
      <c r="AH537" s="346"/>
      <c r="AI537" s="347"/>
      <c r="AJ537" s="347"/>
      <c r="AK537" s="347"/>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1054">
        <v>7</v>
      </c>
      <c r="B538" s="1054">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1055"/>
      <c r="AD538" s="1055"/>
      <c r="AE538" s="1055"/>
      <c r="AF538" s="1055"/>
      <c r="AG538" s="1055"/>
      <c r="AH538" s="346"/>
      <c r="AI538" s="347"/>
      <c r="AJ538" s="347"/>
      <c r="AK538" s="347"/>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1054">
        <v>8</v>
      </c>
      <c r="B539" s="1054">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1055"/>
      <c r="AD539" s="1055"/>
      <c r="AE539" s="1055"/>
      <c r="AF539" s="1055"/>
      <c r="AG539" s="1055"/>
      <c r="AH539" s="346"/>
      <c r="AI539" s="347"/>
      <c r="AJ539" s="347"/>
      <c r="AK539" s="347"/>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1054">
        <v>9</v>
      </c>
      <c r="B540" s="1054">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1055"/>
      <c r="AD540" s="1055"/>
      <c r="AE540" s="1055"/>
      <c r="AF540" s="1055"/>
      <c r="AG540" s="1055"/>
      <c r="AH540" s="346"/>
      <c r="AI540" s="347"/>
      <c r="AJ540" s="347"/>
      <c r="AK540" s="347"/>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1054">
        <v>10</v>
      </c>
      <c r="B541" s="1054">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1055"/>
      <c r="AD541" s="1055"/>
      <c r="AE541" s="1055"/>
      <c r="AF541" s="1055"/>
      <c r="AG541" s="1055"/>
      <c r="AH541" s="346"/>
      <c r="AI541" s="347"/>
      <c r="AJ541" s="347"/>
      <c r="AK541" s="347"/>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1054">
        <v>11</v>
      </c>
      <c r="B542" s="1054">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1055"/>
      <c r="AD542" s="1055"/>
      <c r="AE542" s="1055"/>
      <c r="AF542" s="1055"/>
      <c r="AG542" s="1055"/>
      <c r="AH542" s="346"/>
      <c r="AI542" s="347"/>
      <c r="AJ542" s="347"/>
      <c r="AK542" s="347"/>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1054">
        <v>12</v>
      </c>
      <c r="B543" s="1054">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1055"/>
      <c r="AD543" s="1055"/>
      <c r="AE543" s="1055"/>
      <c r="AF543" s="1055"/>
      <c r="AG543" s="1055"/>
      <c r="AH543" s="346"/>
      <c r="AI543" s="347"/>
      <c r="AJ543" s="347"/>
      <c r="AK543" s="347"/>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1054">
        <v>13</v>
      </c>
      <c r="B544" s="1054">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1055"/>
      <c r="AD544" s="1055"/>
      <c r="AE544" s="1055"/>
      <c r="AF544" s="1055"/>
      <c r="AG544" s="1055"/>
      <c r="AH544" s="346"/>
      <c r="AI544" s="347"/>
      <c r="AJ544" s="347"/>
      <c r="AK544" s="347"/>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1054">
        <v>14</v>
      </c>
      <c r="B545" s="1054">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1055"/>
      <c r="AD545" s="1055"/>
      <c r="AE545" s="1055"/>
      <c r="AF545" s="1055"/>
      <c r="AG545" s="1055"/>
      <c r="AH545" s="346"/>
      <c r="AI545" s="347"/>
      <c r="AJ545" s="347"/>
      <c r="AK545" s="347"/>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1054">
        <v>15</v>
      </c>
      <c r="B546" s="1054">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1055"/>
      <c r="AD546" s="1055"/>
      <c r="AE546" s="1055"/>
      <c r="AF546" s="1055"/>
      <c r="AG546" s="1055"/>
      <c r="AH546" s="346"/>
      <c r="AI546" s="347"/>
      <c r="AJ546" s="347"/>
      <c r="AK546" s="347"/>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1054">
        <v>16</v>
      </c>
      <c r="B547" s="1054">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1055"/>
      <c r="AD547" s="1055"/>
      <c r="AE547" s="1055"/>
      <c r="AF547" s="1055"/>
      <c r="AG547" s="1055"/>
      <c r="AH547" s="346"/>
      <c r="AI547" s="347"/>
      <c r="AJ547" s="347"/>
      <c r="AK547" s="347"/>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1054">
        <v>17</v>
      </c>
      <c r="B548" s="1054">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1055"/>
      <c r="AD548" s="1055"/>
      <c r="AE548" s="1055"/>
      <c r="AF548" s="1055"/>
      <c r="AG548" s="1055"/>
      <c r="AH548" s="346"/>
      <c r="AI548" s="347"/>
      <c r="AJ548" s="347"/>
      <c r="AK548" s="347"/>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1054">
        <v>18</v>
      </c>
      <c r="B549" s="1054">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1055"/>
      <c r="AD549" s="1055"/>
      <c r="AE549" s="1055"/>
      <c r="AF549" s="1055"/>
      <c r="AG549" s="1055"/>
      <c r="AH549" s="346"/>
      <c r="AI549" s="347"/>
      <c r="AJ549" s="347"/>
      <c r="AK549" s="347"/>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1054">
        <v>19</v>
      </c>
      <c r="B550" s="1054">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1055"/>
      <c r="AD550" s="1055"/>
      <c r="AE550" s="1055"/>
      <c r="AF550" s="1055"/>
      <c r="AG550" s="1055"/>
      <c r="AH550" s="346"/>
      <c r="AI550" s="347"/>
      <c r="AJ550" s="347"/>
      <c r="AK550" s="347"/>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1054">
        <v>20</v>
      </c>
      <c r="B551" s="1054">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1055"/>
      <c r="AD551" s="1055"/>
      <c r="AE551" s="1055"/>
      <c r="AF551" s="1055"/>
      <c r="AG551" s="1055"/>
      <c r="AH551" s="346"/>
      <c r="AI551" s="347"/>
      <c r="AJ551" s="347"/>
      <c r="AK551" s="347"/>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1054">
        <v>21</v>
      </c>
      <c r="B552" s="1054">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1055"/>
      <c r="AD552" s="1055"/>
      <c r="AE552" s="1055"/>
      <c r="AF552" s="1055"/>
      <c r="AG552" s="1055"/>
      <c r="AH552" s="346"/>
      <c r="AI552" s="347"/>
      <c r="AJ552" s="347"/>
      <c r="AK552" s="347"/>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1054">
        <v>22</v>
      </c>
      <c r="B553" s="1054">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1055"/>
      <c r="AD553" s="1055"/>
      <c r="AE553" s="1055"/>
      <c r="AF553" s="1055"/>
      <c r="AG553" s="1055"/>
      <c r="AH553" s="346"/>
      <c r="AI553" s="347"/>
      <c r="AJ553" s="347"/>
      <c r="AK553" s="347"/>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1054">
        <v>23</v>
      </c>
      <c r="B554" s="1054">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1055"/>
      <c r="AD554" s="1055"/>
      <c r="AE554" s="1055"/>
      <c r="AF554" s="1055"/>
      <c r="AG554" s="1055"/>
      <c r="AH554" s="346"/>
      <c r="AI554" s="347"/>
      <c r="AJ554" s="347"/>
      <c r="AK554" s="347"/>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1054">
        <v>24</v>
      </c>
      <c r="B555" s="1054">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1055"/>
      <c r="AD555" s="1055"/>
      <c r="AE555" s="1055"/>
      <c r="AF555" s="1055"/>
      <c r="AG555" s="1055"/>
      <c r="AH555" s="346"/>
      <c r="AI555" s="347"/>
      <c r="AJ555" s="347"/>
      <c r="AK555" s="347"/>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1054">
        <v>25</v>
      </c>
      <c r="B556" s="1054">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1055"/>
      <c r="AD556" s="1055"/>
      <c r="AE556" s="1055"/>
      <c r="AF556" s="1055"/>
      <c r="AG556" s="1055"/>
      <c r="AH556" s="346"/>
      <c r="AI556" s="347"/>
      <c r="AJ556" s="347"/>
      <c r="AK556" s="347"/>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1054">
        <v>26</v>
      </c>
      <c r="B557" s="1054">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1055"/>
      <c r="AD557" s="1055"/>
      <c r="AE557" s="1055"/>
      <c r="AF557" s="1055"/>
      <c r="AG557" s="1055"/>
      <c r="AH557" s="346"/>
      <c r="AI557" s="347"/>
      <c r="AJ557" s="347"/>
      <c r="AK557" s="347"/>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1054">
        <v>27</v>
      </c>
      <c r="B558" s="1054">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1055"/>
      <c r="AD558" s="1055"/>
      <c r="AE558" s="1055"/>
      <c r="AF558" s="1055"/>
      <c r="AG558" s="1055"/>
      <c r="AH558" s="346"/>
      <c r="AI558" s="347"/>
      <c r="AJ558" s="347"/>
      <c r="AK558" s="347"/>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1054">
        <v>28</v>
      </c>
      <c r="B559" s="1054">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1055"/>
      <c r="AD559" s="1055"/>
      <c r="AE559" s="1055"/>
      <c r="AF559" s="1055"/>
      <c r="AG559" s="1055"/>
      <c r="AH559" s="346"/>
      <c r="AI559" s="347"/>
      <c r="AJ559" s="347"/>
      <c r="AK559" s="347"/>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1054">
        <v>29</v>
      </c>
      <c r="B560" s="1054">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1055"/>
      <c r="AD560" s="1055"/>
      <c r="AE560" s="1055"/>
      <c r="AF560" s="1055"/>
      <c r="AG560" s="1055"/>
      <c r="AH560" s="346"/>
      <c r="AI560" s="347"/>
      <c r="AJ560" s="347"/>
      <c r="AK560" s="347"/>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1054">
        <v>30</v>
      </c>
      <c r="B561" s="1054">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1055"/>
      <c r="AD561" s="1055"/>
      <c r="AE561" s="1055"/>
      <c r="AF561" s="1055"/>
      <c r="AG561" s="1055"/>
      <c r="AH561" s="346"/>
      <c r="AI561" s="347"/>
      <c r="AJ561" s="347"/>
      <c r="AK561" s="347"/>
      <c r="AL561" s="348"/>
      <c r="AM561" s="349"/>
      <c r="AN561" s="349"/>
      <c r="AO561" s="350"/>
      <c r="AP561" s="351"/>
      <c r="AQ561" s="351"/>
      <c r="AR561" s="351"/>
      <c r="AS561" s="351"/>
      <c r="AT561" s="351"/>
      <c r="AU561" s="351"/>
      <c r="AV561" s="351"/>
      <c r="AW561" s="351"/>
      <c r="AX561" s="35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152" t="s">
        <v>297</v>
      </c>
      <c r="K564" s="355"/>
      <c r="L564" s="355"/>
      <c r="M564" s="355"/>
      <c r="N564" s="355"/>
      <c r="O564" s="355"/>
      <c r="P564" s="244" t="s">
        <v>27</v>
      </c>
      <c r="Q564" s="244"/>
      <c r="R564" s="244"/>
      <c r="S564" s="244"/>
      <c r="T564" s="244"/>
      <c r="U564" s="244"/>
      <c r="V564" s="244"/>
      <c r="W564" s="244"/>
      <c r="X564" s="244"/>
      <c r="Y564" s="356" t="s">
        <v>353</v>
      </c>
      <c r="Z564" s="357"/>
      <c r="AA564" s="357"/>
      <c r="AB564" s="357"/>
      <c r="AC564" s="152" t="s">
        <v>338</v>
      </c>
      <c r="AD564" s="152"/>
      <c r="AE564" s="152"/>
      <c r="AF564" s="152"/>
      <c r="AG564" s="152"/>
      <c r="AH564" s="356" t="s">
        <v>258</v>
      </c>
      <c r="AI564" s="354"/>
      <c r="AJ564" s="354"/>
      <c r="AK564" s="354"/>
      <c r="AL564" s="354" t="s">
        <v>21</v>
      </c>
      <c r="AM564" s="354"/>
      <c r="AN564" s="354"/>
      <c r="AO564" s="358"/>
      <c r="AP564" s="359" t="s">
        <v>298</v>
      </c>
      <c r="AQ564" s="359"/>
      <c r="AR564" s="359"/>
      <c r="AS564" s="359"/>
      <c r="AT564" s="359"/>
      <c r="AU564" s="359"/>
      <c r="AV564" s="359"/>
      <c r="AW564" s="359"/>
      <c r="AX564" s="359"/>
      <c r="AY564" s="34">
        <f t="shared" ref="AY564:AY565" si="14">$AY$562</f>
        <v>0</v>
      </c>
    </row>
    <row r="565" spans="1:51" ht="26.25" customHeight="1" x14ac:dyDescent="0.15">
      <c r="A565" s="1054">
        <v>1</v>
      </c>
      <c r="B565" s="1054">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1055"/>
      <c r="AD565" s="1055"/>
      <c r="AE565" s="1055"/>
      <c r="AF565" s="1055"/>
      <c r="AG565" s="1055"/>
      <c r="AH565" s="346"/>
      <c r="AI565" s="347"/>
      <c r="AJ565" s="347"/>
      <c r="AK565" s="347"/>
      <c r="AL565" s="348"/>
      <c r="AM565" s="349"/>
      <c r="AN565" s="349"/>
      <c r="AO565" s="350"/>
      <c r="AP565" s="351"/>
      <c r="AQ565" s="351"/>
      <c r="AR565" s="351"/>
      <c r="AS565" s="351"/>
      <c r="AT565" s="351"/>
      <c r="AU565" s="351"/>
      <c r="AV565" s="351"/>
      <c r="AW565" s="351"/>
      <c r="AX565" s="351"/>
      <c r="AY565" s="34">
        <f t="shared" si="14"/>
        <v>0</v>
      </c>
    </row>
    <row r="566" spans="1:51" ht="26.25" customHeight="1" x14ac:dyDescent="0.15">
      <c r="A566" s="1054">
        <v>2</v>
      </c>
      <c r="B566" s="1054">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1055"/>
      <c r="AD566" s="1055"/>
      <c r="AE566" s="1055"/>
      <c r="AF566" s="1055"/>
      <c r="AG566" s="1055"/>
      <c r="AH566" s="346"/>
      <c r="AI566" s="347"/>
      <c r="AJ566" s="347"/>
      <c r="AK566" s="347"/>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1054">
        <v>3</v>
      </c>
      <c r="B567" s="1054">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1055"/>
      <c r="AD567" s="1055"/>
      <c r="AE567" s="1055"/>
      <c r="AF567" s="1055"/>
      <c r="AG567" s="1055"/>
      <c r="AH567" s="346"/>
      <c r="AI567" s="347"/>
      <c r="AJ567" s="347"/>
      <c r="AK567" s="347"/>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1054">
        <v>4</v>
      </c>
      <c r="B568" s="1054">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1055"/>
      <c r="AD568" s="1055"/>
      <c r="AE568" s="1055"/>
      <c r="AF568" s="1055"/>
      <c r="AG568" s="1055"/>
      <c r="AH568" s="346"/>
      <c r="AI568" s="347"/>
      <c r="AJ568" s="347"/>
      <c r="AK568" s="347"/>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1054">
        <v>5</v>
      </c>
      <c r="B569" s="1054">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1055"/>
      <c r="AD569" s="1055"/>
      <c r="AE569" s="1055"/>
      <c r="AF569" s="1055"/>
      <c r="AG569" s="1055"/>
      <c r="AH569" s="346"/>
      <c r="AI569" s="347"/>
      <c r="AJ569" s="347"/>
      <c r="AK569" s="347"/>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1054">
        <v>6</v>
      </c>
      <c r="B570" s="1054">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1055"/>
      <c r="AD570" s="1055"/>
      <c r="AE570" s="1055"/>
      <c r="AF570" s="1055"/>
      <c r="AG570" s="1055"/>
      <c r="AH570" s="346"/>
      <c r="AI570" s="347"/>
      <c r="AJ570" s="347"/>
      <c r="AK570" s="347"/>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1054">
        <v>7</v>
      </c>
      <c r="B571" s="1054">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1055"/>
      <c r="AD571" s="1055"/>
      <c r="AE571" s="1055"/>
      <c r="AF571" s="1055"/>
      <c r="AG571" s="1055"/>
      <c r="AH571" s="346"/>
      <c r="AI571" s="347"/>
      <c r="AJ571" s="347"/>
      <c r="AK571" s="347"/>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1054">
        <v>8</v>
      </c>
      <c r="B572" s="1054">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1055"/>
      <c r="AD572" s="1055"/>
      <c r="AE572" s="1055"/>
      <c r="AF572" s="1055"/>
      <c r="AG572" s="1055"/>
      <c r="AH572" s="346"/>
      <c r="AI572" s="347"/>
      <c r="AJ572" s="347"/>
      <c r="AK572" s="347"/>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1054">
        <v>9</v>
      </c>
      <c r="B573" s="1054">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1055"/>
      <c r="AD573" s="1055"/>
      <c r="AE573" s="1055"/>
      <c r="AF573" s="1055"/>
      <c r="AG573" s="1055"/>
      <c r="AH573" s="346"/>
      <c r="AI573" s="347"/>
      <c r="AJ573" s="347"/>
      <c r="AK573" s="347"/>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1054">
        <v>10</v>
      </c>
      <c r="B574" s="1054">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1055"/>
      <c r="AD574" s="1055"/>
      <c r="AE574" s="1055"/>
      <c r="AF574" s="1055"/>
      <c r="AG574" s="1055"/>
      <c r="AH574" s="346"/>
      <c r="AI574" s="347"/>
      <c r="AJ574" s="347"/>
      <c r="AK574" s="347"/>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1054">
        <v>11</v>
      </c>
      <c r="B575" s="1054">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1055"/>
      <c r="AD575" s="1055"/>
      <c r="AE575" s="1055"/>
      <c r="AF575" s="1055"/>
      <c r="AG575" s="1055"/>
      <c r="AH575" s="346"/>
      <c r="AI575" s="347"/>
      <c r="AJ575" s="347"/>
      <c r="AK575" s="347"/>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1054">
        <v>12</v>
      </c>
      <c r="B576" s="1054">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1055"/>
      <c r="AD576" s="1055"/>
      <c r="AE576" s="1055"/>
      <c r="AF576" s="1055"/>
      <c r="AG576" s="1055"/>
      <c r="AH576" s="346"/>
      <c r="AI576" s="347"/>
      <c r="AJ576" s="347"/>
      <c r="AK576" s="347"/>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1054">
        <v>13</v>
      </c>
      <c r="B577" s="1054">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1055"/>
      <c r="AD577" s="1055"/>
      <c r="AE577" s="1055"/>
      <c r="AF577" s="1055"/>
      <c r="AG577" s="1055"/>
      <c r="AH577" s="346"/>
      <c r="AI577" s="347"/>
      <c r="AJ577" s="347"/>
      <c r="AK577" s="347"/>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1054">
        <v>14</v>
      </c>
      <c r="B578" s="1054">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1055"/>
      <c r="AD578" s="1055"/>
      <c r="AE578" s="1055"/>
      <c r="AF578" s="1055"/>
      <c r="AG578" s="1055"/>
      <c r="AH578" s="346"/>
      <c r="AI578" s="347"/>
      <c r="AJ578" s="347"/>
      <c r="AK578" s="347"/>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1054">
        <v>15</v>
      </c>
      <c r="B579" s="1054">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1055"/>
      <c r="AD579" s="1055"/>
      <c r="AE579" s="1055"/>
      <c r="AF579" s="1055"/>
      <c r="AG579" s="1055"/>
      <c r="AH579" s="346"/>
      <c r="AI579" s="347"/>
      <c r="AJ579" s="347"/>
      <c r="AK579" s="347"/>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1054">
        <v>16</v>
      </c>
      <c r="B580" s="1054">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1055"/>
      <c r="AD580" s="1055"/>
      <c r="AE580" s="1055"/>
      <c r="AF580" s="1055"/>
      <c r="AG580" s="1055"/>
      <c r="AH580" s="346"/>
      <c r="AI580" s="347"/>
      <c r="AJ580" s="347"/>
      <c r="AK580" s="347"/>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1054">
        <v>17</v>
      </c>
      <c r="B581" s="1054">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1055"/>
      <c r="AD581" s="1055"/>
      <c r="AE581" s="1055"/>
      <c r="AF581" s="1055"/>
      <c r="AG581" s="1055"/>
      <c r="AH581" s="346"/>
      <c r="AI581" s="347"/>
      <c r="AJ581" s="347"/>
      <c r="AK581" s="347"/>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1054">
        <v>18</v>
      </c>
      <c r="B582" s="1054">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1055"/>
      <c r="AD582" s="1055"/>
      <c r="AE582" s="1055"/>
      <c r="AF582" s="1055"/>
      <c r="AG582" s="1055"/>
      <c r="AH582" s="346"/>
      <c r="AI582" s="347"/>
      <c r="AJ582" s="347"/>
      <c r="AK582" s="347"/>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1054">
        <v>19</v>
      </c>
      <c r="B583" s="1054">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1055"/>
      <c r="AD583" s="1055"/>
      <c r="AE583" s="1055"/>
      <c r="AF583" s="1055"/>
      <c r="AG583" s="1055"/>
      <c r="AH583" s="346"/>
      <c r="AI583" s="347"/>
      <c r="AJ583" s="347"/>
      <c r="AK583" s="347"/>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1054">
        <v>20</v>
      </c>
      <c r="B584" s="1054">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1055"/>
      <c r="AD584" s="1055"/>
      <c r="AE584" s="1055"/>
      <c r="AF584" s="1055"/>
      <c r="AG584" s="1055"/>
      <c r="AH584" s="346"/>
      <c r="AI584" s="347"/>
      <c r="AJ584" s="347"/>
      <c r="AK584" s="347"/>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1054">
        <v>21</v>
      </c>
      <c r="B585" s="1054">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1055"/>
      <c r="AD585" s="1055"/>
      <c r="AE585" s="1055"/>
      <c r="AF585" s="1055"/>
      <c r="AG585" s="1055"/>
      <c r="AH585" s="346"/>
      <c r="AI585" s="347"/>
      <c r="AJ585" s="347"/>
      <c r="AK585" s="347"/>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1054">
        <v>22</v>
      </c>
      <c r="B586" s="1054">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1055"/>
      <c r="AD586" s="1055"/>
      <c r="AE586" s="1055"/>
      <c r="AF586" s="1055"/>
      <c r="AG586" s="1055"/>
      <c r="AH586" s="346"/>
      <c r="AI586" s="347"/>
      <c r="AJ586" s="347"/>
      <c r="AK586" s="347"/>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1054">
        <v>23</v>
      </c>
      <c r="B587" s="1054">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1055"/>
      <c r="AD587" s="1055"/>
      <c r="AE587" s="1055"/>
      <c r="AF587" s="1055"/>
      <c r="AG587" s="1055"/>
      <c r="AH587" s="346"/>
      <c r="AI587" s="347"/>
      <c r="AJ587" s="347"/>
      <c r="AK587" s="347"/>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1054">
        <v>24</v>
      </c>
      <c r="B588" s="1054">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1055"/>
      <c r="AD588" s="1055"/>
      <c r="AE588" s="1055"/>
      <c r="AF588" s="1055"/>
      <c r="AG588" s="1055"/>
      <c r="AH588" s="346"/>
      <c r="AI588" s="347"/>
      <c r="AJ588" s="347"/>
      <c r="AK588" s="347"/>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1054">
        <v>25</v>
      </c>
      <c r="B589" s="1054">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1055"/>
      <c r="AD589" s="1055"/>
      <c r="AE589" s="1055"/>
      <c r="AF589" s="1055"/>
      <c r="AG589" s="1055"/>
      <c r="AH589" s="346"/>
      <c r="AI589" s="347"/>
      <c r="AJ589" s="347"/>
      <c r="AK589" s="347"/>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1054">
        <v>26</v>
      </c>
      <c r="B590" s="1054">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1055"/>
      <c r="AD590" s="1055"/>
      <c r="AE590" s="1055"/>
      <c r="AF590" s="1055"/>
      <c r="AG590" s="1055"/>
      <c r="AH590" s="346"/>
      <c r="AI590" s="347"/>
      <c r="AJ590" s="347"/>
      <c r="AK590" s="347"/>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1054">
        <v>27</v>
      </c>
      <c r="B591" s="1054">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1055"/>
      <c r="AD591" s="1055"/>
      <c r="AE591" s="1055"/>
      <c r="AF591" s="1055"/>
      <c r="AG591" s="1055"/>
      <c r="AH591" s="346"/>
      <c r="AI591" s="347"/>
      <c r="AJ591" s="347"/>
      <c r="AK591" s="347"/>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1054">
        <v>28</v>
      </c>
      <c r="B592" s="1054">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1055"/>
      <c r="AD592" s="1055"/>
      <c r="AE592" s="1055"/>
      <c r="AF592" s="1055"/>
      <c r="AG592" s="1055"/>
      <c r="AH592" s="346"/>
      <c r="AI592" s="347"/>
      <c r="AJ592" s="347"/>
      <c r="AK592" s="347"/>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1054">
        <v>29</v>
      </c>
      <c r="B593" s="1054">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1055"/>
      <c r="AD593" s="1055"/>
      <c r="AE593" s="1055"/>
      <c r="AF593" s="1055"/>
      <c r="AG593" s="1055"/>
      <c r="AH593" s="346"/>
      <c r="AI593" s="347"/>
      <c r="AJ593" s="347"/>
      <c r="AK593" s="347"/>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1054">
        <v>30</v>
      </c>
      <c r="B594" s="1054">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1055"/>
      <c r="AD594" s="1055"/>
      <c r="AE594" s="1055"/>
      <c r="AF594" s="1055"/>
      <c r="AG594" s="1055"/>
      <c r="AH594" s="346"/>
      <c r="AI594" s="347"/>
      <c r="AJ594" s="347"/>
      <c r="AK594" s="347"/>
      <c r="AL594" s="348"/>
      <c r="AM594" s="349"/>
      <c r="AN594" s="349"/>
      <c r="AO594" s="350"/>
      <c r="AP594" s="351"/>
      <c r="AQ594" s="351"/>
      <c r="AR594" s="351"/>
      <c r="AS594" s="351"/>
      <c r="AT594" s="351"/>
      <c r="AU594" s="351"/>
      <c r="AV594" s="351"/>
      <c r="AW594" s="351"/>
      <c r="AX594" s="35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152" t="s">
        <v>297</v>
      </c>
      <c r="K597" s="355"/>
      <c r="L597" s="355"/>
      <c r="M597" s="355"/>
      <c r="N597" s="355"/>
      <c r="O597" s="355"/>
      <c r="P597" s="244" t="s">
        <v>27</v>
      </c>
      <c r="Q597" s="244"/>
      <c r="R597" s="244"/>
      <c r="S597" s="244"/>
      <c r="T597" s="244"/>
      <c r="U597" s="244"/>
      <c r="V597" s="244"/>
      <c r="W597" s="244"/>
      <c r="X597" s="244"/>
      <c r="Y597" s="356" t="s">
        <v>353</v>
      </c>
      <c r="Z597" s="357"/>
      <c r="AA597" s="357"/>
      <c r="AB597" s="357"/>
      <c r="AC597" s="152" t="s">
        <v>338</v>
      </c>
      <c r="AD597" s="152"/>
      <c r="AE597" s="152"/>
      <c r="AF597" s="152"/>
      <c r="AG597" s="152"/>
      <c r="AH597" s="356" t="s">
        <v>258</v>
      </c>
      <c r="AI597" s="354"/>
      <c r="AJ597" s="354"/>
      <c r="AK597" s="354"/>
      <c r="AL597" s="354" t="s">
        <v>21</v>
      </c>
      <c r="AM597" s="354"/>
      <c r="AN597" s="354"/>
      <c r="AO597" s="358"/>
      <c r="AP597" s="359" t="s">
        <v>298</v>
      </c>
      <c r="AQ597" s="359"/>
      <c r="AR597" s="359"/>
      <c r="AS597" s="359"/>
      <c r="AT597" s="359"/>
      <c r="AU597" s="359"/>
      <c r="AV597" s="359"/>
      <c r="AW597" s="359"/>
      <c r="AX597" s="359"/>
      <c r="AY597" s="34">
        <f t="shared" ref="AY597:AY598" si="15">$AY$595</f>
        <v>0</v>
      </c>
    </row>
    <row r="598" spans="1:51" ht="26.25" customHeight="1" x14ac:dyDescent="0.15">
      <c r="A598" s="1054">
        <v>1</v>
      </c>
      <c r="B598" s="1054">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1055"/>
      <c r="AD598" s="1055"/>
      <c r="AE598" s="1055"/>
      <c r="AF598" s="1055"/>
      <c r="AG598" s="1055"/>
      <c r="AH598" s="346"/>
      <c r="AI598" s="347"/>
      <c r="AJ598" s="347"/>
      <c r="AK598" s="347"/>
      <c r="AL598" s="348"/>
      <c r="AM598" s="349"/>
      <c r="AN598" s="349"/>
      <c r="AO598" s="350"/>
      <c r="AP598" s="351"/>
      <c r="AQ598" s="351"/>
      <c r="AR598" s="351"/>
      <c r="AS598" s="351"/>
      <c r="AT598" s="351"/>
      <c r="AU598" s="351"/>
      <c r="AV598" s="351"/>
      <c r="AW598" s="351"/>
      <c r="AX598" s="351"/>
      <c r="AY598" s="34">
        <f t="shared" si="15"/>
        <v>0</v>
      </c>
    </row>
    <row r="599" spans="1:51" ht="26.25" customHeight="1" x14ac:dyDescent="0.15">
      <c r="A599" s="1054">
        <v>2</v>
      </c>
      <c r="B599" s="1054">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1055"/>
      <c r="AD599" s="1055"/>
      <c r="AE599" s="1055"/>
      <c r="AF599" s="1055"/>
      <c r="AG599" s="1055"/>
      <c r="AH599" s="346"/>
      <c r="AI599" s="347"/>
      <c r="AJ599" s="347"/>
      <c r="AK599" s="347"/>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1054">
        <v>3</v>
      </c>
      <c r="B600" s="1054">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1055"/>
      <c r="AD600" s="1055"/>
      <c r="AE600" s="1055"/>
      <c r="AF600" s="1055"/>
      <c r="AG600" s="1055"/>
      <c r="AH600" s="346"/>
      <c r="AI600" s="347"/>
      <c r="AJ600" s="347"/>
      <c r="AK600" s="347"/>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1054">
        <v>4</v>
      </c>
      <c r="B601" s="1054">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1055"/>
      <c r="AD601" s="1055"/>
      <c r="AE601" s="1055"/>
      <c r="AF601" s="1055"/>
      <c r="AG601" s="1055"/>
      <c r="AH601" s="346"/>
      <c r="AI601" s="347"/>
      <c r="AJ601" s="347"/>
      <c r="AK601" s="347"/>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1054">
        <v>5</v>
      </c>
      <c r="B602" s="1054">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1055"/>
      <c r="AD602" s="1055"/>
      <c r="AE602" s="1055"/>
      <c r="AF602" s="1055"/>
      <c r="AG602" s="1055"/>
      <c r="AH602" s="346"/>
      <c r="AI602" s="347"/>
      <c r="AJ602" s="347"/>
      <c r="AK602" s="347"/>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1054">
        <v>6</v>
      </c>
      <c r="B603" s="1054">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1055"/>
      <c r="AD603" s="1055"/>
      <c r="AE603" s="1055"/>
      <c r="AF603" s="1055"/>
      <c r="AG603" s="1055"/>
      <c r="AH603" s="346"/>
      <c r="AI603" s="347"/>
      <c r="AJ603" s="347"/>
      <c r="AK603" s="347"/>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1054">
        <v>7</v>
      </c>
      <c r="B604" s="1054">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1055"/>
      <c r="AD604" s="1055"/>
      <c r="AE604" s="1055"/>
      <c r="AF604" s="1055"/>
      <c r="AG604" s="1055"/>
      <c r="AH604" s="346"/>
      <c r="AI604" s="347"/>
      <c r="AJ604" s="347"/>
      <c r="AK604" s="347"/>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1054">
        <v>8</v>
      </c>
      <c r="B605" s="1054">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1055"/>
      <c r="AD605" s="1055"/>
      <c r="AE605" s="1055"/>
      <c r="AF605" s="1055"/>
      <c r="AG605" s="1055"/>
      <c r="AH605" s="346"/>
      <c r="AI605" s="347"/>
      <c r="AJ605" s="347"/>
      <c r="AK605" s="347"/>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1054">
        <v>9</v>
      </c>
      <c r="B606" s="1054">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1055"/>
      <c r="AD606" s="1055"/>
      <c r="AE606" s="1055"/>
      <c r="AF606" s="1055"/>
      <c r="AG606" s="1055"/>
      <c r="AH606" s="346"/>
      <c r="AI606" s="347"/>
      <c r="AJ606" s="347"/>
      <c r="AK606" s="347"/>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1054">
        <v>10</v>
      </c>
      <c r="B607" s="1054">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1055"/>
      <c r="AD607" s="1055"/>
      <c r="AE607" s="1055"/>
      <c r="AF607" s="1055"/>
      <c r="AG607" s="1055"/>
      <c r="AH607" s="346"/>
      <c r="AI607" s="347"/>
      <c r="AJ607" s="347"/>
      <c r="AK607" s="347"/>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1054">
        <v>11</v>
      </c>
      <c r="B608" s="1054">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1055"/>
      <c r="AD608" s="1055"/>
      <c r="AE608" s="1055"/>
      <c r="AF608" s="1055"/>
      <c r="AG608" s="1055"/>
      <c r="AH608" s="346"/>
      <c r="AI608" s="347"/>
      <c r="AJ608" s="347"/>
      <c r="AK608" s="347"/>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1054">
        <v>12</v>
      </c>
      <c r="B609" s="1054">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1055"/>
      <c r="AD609" s="1055"/>
      <c r="AE609" s="1055"/>
      <c r="AF609" s="1055"/>
      <c r="AG609" s="1055"/>
      <c r="AH609" s="346"/>
      <c r="AI609" s="347"/>
      <c r="AJ609" s="347"/>
      <c r="AK609" s="347"/>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1054">
        <v>13</v>
      </c>
      <c r="B610" s="1054">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1055"/>
      <c r="AD610" s="1055"/>
      <c r="AE610" s="1055"/>
      <c r="AF610" s="1055"/>
      <c r="AG610" s="1055"/>
      <c r="AH610" s="346"/>
      <c r="AI610" s="347"/>
      <c r="AJ610" s="347"/>
      <c r="AK610" s="347"/>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1054">
        <v>14</v>
      </c>
      <c r="B611" s="1054">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1055"/>
      <c r="AD611" s="1055"/>
      <c r="AE611" s="1055"/>
      <c r="AF611" s="1055"/>
      <c r="AG611" s="1055"/>
      <c r="AH611" s="346"/>
      <c r="AI611" s="347"/>
      <c r="AJ611" s="347"/>
      <c r="AK611" s="347"/>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1054">
        <v>15</v>
      </c>
      <c r="B612" s="1054">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1055"/>
      <c r="AD612" s="1055"/>
      <c r="AE612" s="1055"/>
      <c r="AF612" s="1055"/>
      <c r="AG612" s="1055"/>
      <c r="AH612" s="346"/>
      <c r="AI612" s="347"/>
      <c r="AJ612" s="347"/>
      <c r="AK612" s="347"/>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1054">
        <v>16</v>
      </c>
      <c r="B613" s="1054">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1055"/>
      <c r="AD613" s="1055"/>
      <c r="AE613" s="1055"/>
      <c r="AF613" s="1055"/>
      <c r="AG613" s="1055"/>
      <c r="AH613" s="346"/>
      <c r="AI613" s="347"/>
      <c r="AJ613" s="347"/>
      <c r="AK613" s="347"/>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1054">
        <v>17</v>
      </c>
      <c r="B614" s="1054">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1055"/>
      <c r="AD614" s="1055"/>
      <c r="AE614" s="1055"/>
      <c r="AF614" s="1055"/>
      <c r="AG614" s="1055"/>
      <c r="AH614" s="346"/>
      <c r="AI614" s="347"/>
      <c r="AJ614" s="347"/>
      <c r="AK614" s="347"/>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1054">
        <v>18</v>
      </c>
      <c r="B615" s="1054">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1055"/>
      <c r="AD615" s="1055"/>
      <c r="AE615" s="1055"/>
      <c r="AF615" s="1055"/>
      <c r="AG615" s="1055"/>
      <c r="AH615" s="346"/>
      <c r="AI615" s="347"/>
      <c r="AJ615" s="347"/>
      <c r="AK615" s="347"/>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1054">
        <v>19</v>
      </c>
      <c r="B616" s="1054">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1055"/>
      <c r="AD616" s="1055"/>
      <c r="AE616" s="1055"/>
      <c r="AF616" s="1055"/>
      <c r="AG616" s="1055"/>
      <c r="AH616" s="346"/>
      <c r="AI616" s="347"/>
      <c r="AJ616" s="347"/>
      <c r="AK616" s="347"/>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1054">
        <v>20</v>
      </c>
      <c r="B617" s="1054">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1055"/>
      <c r="AD617" s="1055"/>
      <c r="AE617" s="1055"/>
      <c r="AF617" s="1055"/>
      <c r="AG617" s="1055"/>
      <c r="AH617" s="346"/>
      <c r="AI617" s="347"/>
      <c r="AJ617" s="347"/>
      <c r="AK617" s="347"/>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1054">
        <v>21</v>
      </c>
      <c r="B618" s="1054">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1055"/>
      <c r="AD618" s="1055"/>
      <c r="AE618" s="1055"/>
      <c r="AF618" s="1055"/>
      <c r="AG618" s="1055"/>
      <c r="AH618" s="346"/>
      <c r="AI618" s="347"/>
      <c r="AJ618" s="347"/>
      <c r="AK618" s="347"/>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1054">
        <v>22</v>
      </c>
      <c r="B619" s="1054">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1055"/>
      <c r="AD619" s="1055"/>
      <c r="AE619" s="1055"/>
      <c r="AF619" s="1055"/>
      <c r="AG619" s="1055"/>
      <c r="AH619" s="346"/>
      <c r="AI619" s="347"/>
      <c r="AJ619" s="347"/>
      <c r="AK619" s="347"/>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1054">
        <v>23</v>
      </c>
      <c r="B620" s="1054">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1055"/>
      <c r="AD620" s="1055"/>
      <c r="AE620" s="1055"/>
      <c r="AF620" s="1055"/>
      <c r="AG620" s="1055"/>
      <c r="AH620" s="346"/>
      <c r="AI620" s="347"/>
      <c r="AJ620" s="347"/>
      <c r="AK620" s="347"/>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1054">
        <v>24</v>
      </c>
      <c r="B621" s="1054">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1055"/>
      <c r="AD621" s="1055"/>
      <c r="AE621" s="1055"/>
      <c r="AF621" s="1055"/>
      <c r="AG621" s="1055"/>
      <c r="AH621" s="346"/>
      <c r="AI621" s="347"/>
      <c r="AJ621" s="347"/>
      <c r="AK621" s="347"/>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1054">
        <v>25</v>
      </c>
      <c r="B622" s="1054">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1055"/>
      <c r="AD622" s="1055"/>
      <c r="AE622" s="1055"/>
      <c r="AF622" s="1055"/>
      <c r="AG622" s="1055"/>
      <c r="AH622" s="346"/>
      <c r="AI622" s="347"/>
      <c r="AJ622" s="347"/>
      <c r="AK622" s="347"/>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1054">
        <v>26</v>
      </c>
      <c r="B623" s="1054">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1055"/>
      <c r="AD623" s="1055"/>
      <c r="AE623" s="1055"/>
      <c r="AF623" s="1055"/>
      <c r="AG623" s="1055"/>
      <c r="AH623" s="346"/>
      <c r="AI623" s="347"/>
      <c r="AJ623" s="347"/>
      <c r="AK623" s="347"/>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1054">
        <v>27</v>
      </c>
      <c r="B624" s="1054">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1055"/>
      <c r="AD624" s="1055"/>
      <c r="AE624" s="1055"/>
      <c r="AF624" s="1055"/>
      <c r="AG624" s="1055"/>
      <c r="AH624" s="346"/>
      <c r="AI624" s="347"/>
      <c r="AJ624" s="347"/>
      <c r="AK624" s="347"/>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1054">
        <v>28</v>
      </c>
      <c r="B625" s="1054">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1055"/>
      <c r="AD625" s="1055"/>
      <c r="AE625" s="1055"/>
      <c r="AF625" s="1055"/>
      <c r="AG625" s="1055"/>
      <c r="AH625" s="346"/>
      <c r="AI625" s="347"/>
      <c r="AJ625" s="347"/>
      <c r="AK625" s="347"/>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1054">
        <v>29</v>
      </c>
      <c r="B626" s="1054">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1055"/>
      <c r="AD626" s="1055"/>
      <c r="AE626" s="1055"/>
      <c r="AF626" s="1055"/>
      <c r="AG626" s="1055"/>
      <c r="AH626" s="346"/>
      <c r="AI626" s="347"/>
      <c r="AJ626" s="347"/>
      <c r="AK626" s="347"/>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1054">
        <v>30</v>
      </c>
      <c r="B627" s="1054">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1055"/>
      <c r="AD627" s="1055"/>
      <c r="AE627" s="1055"/>
      <c r="AF627" s="1055"/>
      <c r="AG627" s="1055"/>
      <c r="AH627" s="346"/>
      <c r="AI627" s="347"/>
      <c r="AJ627" s="347"/>
      <c r="AK627" s="347"/>
      <c r="AL627" s="348"/>
      <c r="AM627" s="349"/>
      <c r="AN627" s="349"/>
      <c r="AO627" s="350"/>
      <c r="AP627" s="351"/>
      <c r="AQ627" s="351"/>
      <c r="AR627" s="351"/>
      <c r="AS627" s="351"/>
      <c r="AT627" s="351"/>
      <c r="AU627" s="351"/>
      <c r="AV627" s="351"/>
      <c r="AW627" s="351"/>
      <c r="AX627" s="35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152" t="s">
        <v>297</v>
      </c>
      <c r="K630" s="355"/>
      <c r="L630" s="355"/>
      <c r="M630" s="355"/>
      <c r="N630" s="355"/>
      <c r="O630" s="355"/>
      <c r="P630" s="244" t="s">
        <v>27</v>
      </c>
      <c r="Q630" s="244"/>
      <c r="R630" s="244"/>
      <c r="S630" s="244"/>
      <c r="T630" s="244"/>
      <c r="U630" s="244"/>
      <c r="V630" s="244"/>
      <c r="W630" s="244"/>
      <c r="X630" s="244"/>
      <c r="Y630" s="356" t="s">
        <v>353</v>
      </c>
      <c r="Z630" s="357"/>
      <c r="AA630" s="357"/>
      <c r="AB630" s="357"/>
      <c r="AC630" s="152" t="s">
        <v>338</v>
      </c>
      <c r="AD630" s="152"/>
      <c r="AE630" s="152"/>
      <c r="AF630" s="152"/>
      <c r="AG630" s="152"/>
      <c r="AH630" s="356" t="s">
        <v>258</v>
      </c>
      <c r="AI630" s="354"/>
      <c r="AJ630" s="354"/>
      <c r="AK630" s="354"/>
      <c r="AL630" s="354" t="s">
        <v>21</v>
      </c>
      <c r="AM630" s="354"/>
      <c r="AN630" s="354"/>
      <c r="AO630" s="358"/>
      <c r="AP630" s="359" t="s">
        <v>298</v>
      </c>
      <c r="AQ630" s="359"/>
      <c r="AR630" s="359"/>
      <c r="AS630" s="359"/>
      <c r="AT630" s="359"/>
      <c r="AU630" s="359"/>
      <c r="AV630" s="359"/>
      <c r="AW630" s="359"/>
      <c r="AX630" s="359"/>
      <c r="AY630" s="34">
        <f t="shared" ref="AY630:AY631" si="16">$AY$628</f>
        <v>0</v>
      </c>
    </row>
    <row r="631" spans="1:51" ht="26.25" customHeight="1" x14ac:dyDescent="0.15">
      <c r="A631" s="1054">
        <v>1</v>
      </c>
      <c r="B631" s="1054">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1055"/>
      <c r="AD631" s="1055"/>
      <c r="AE631" s="1055"/>
      <c r="AF631" s="1055"/>
      <c r="AG631" s="1055"/>
      <c r="AH631" s="346"/>
      <c r="AI631" s="347"/>
      <c r="AJ631" s="347"/>
      <c r="AK631" s="347"/>
      <c r="AL631" s="348"/>
      <c r="AM631" s="349"/>
      <c r="AN631" s="349"/>
      <c r="AO631" s="350"/>
      <c r="AP631" s="351"/>
      <c r="AQ631" s="351"/>
      <c r="AR631" s="351"/>
      <c r="AS631" s="351"/>
      <c r="AT631" s="351"/>
      <c r="AU631" s="351"/>
      <c r="AV631" s="351"/>
      <c r="AW631" s="351"/>
      <c r="AX631" s="351"/>
      <c r="AY631" s="34">
        <f t="shared" si="16"/>
        <v>0</v>
      </c>
    </row>
    <row r="632" spans="1:51" ht="26.25" customHeight="1" x14ac:dyDescent="0.15">
      <c r="A632" s="1054">
        <v>2</v>
      </c>
      <c r="B632" s="1054">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1055"/>
      <c r="AD632" s="1055"/>
      <c r="AE632" s="1055"/>
      <c r="AF632" s="1055"/>
      <c r="AG632" s="1055"/>
      <c r="AH632" s="346"/>
      <c r="AI632" s="347"/>
      <c r="AJ632" s="347"/>
      <c r="AK632" s="347"/>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1054">
        <v>3</v>
      </c>
      <c r="B633" s="1054">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1055"/>
      <c r="AD633" s="1055"/>
      <c r="AE633" s="1055"/>
      <c r="AF633" s="1055"/>
      <c r="AG633" s="1055"/>
      <c r="AH633" s="346"/>
      <c r="AI633" s="347"/>
      <c r="AJ633" s="347"/>
      <c r="AK633" s="347"/>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1054">
        <v>4</v>
      </c>
      <c r="B634" s="1054">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1055"/>
      <c r="AD634" s="1055"/>
      <c r="AE634" s="1055"/>
      <c r="AF634" s="1055"/>
      <c r="AG634" s="1055"/>
      <c r="AH634" s="346"/>
      <c r="AI634" s="347"/>
      <c r="AJ634" s="347"/>
      <c r="AK634" s="347"/>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1054">
        <v>5</v>
      </c>
      <c r="B635" s="1054">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1055"/>
      <c r="AD635" s="1055"/>
      <c r="AE635" s="1055"/>
      <c r="AF635" s="1055"/>
      <c r="AG635" s="1055"/>
      <c r="AH635" s="346"/>
      <c r="AI635" s="347"/>
      <c r="AJ635" s="347"/>
      <c r="AK635" s="347"/>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1054">
        <v>6</v>
      </c>
      <c r="B636" s="1054">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1055"/>
      <c r="AD636" s="1055"/>
      <c r="AE636" s="1055"/>
      <c r="AF636" s="1055"/>
      <c r="AG636" s="1055"/>
      <c r="AH636" s="346"/>
      <c r="AI636" s="347"/>
      <c r="AJ636" s="347"/>
      <c r="AK636" s="347"/>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1054">
        <v>7</v>
      </c>
      <c r="B637" s="1054">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1055"/>
      <c r="AD637" s="1055"/>
      <c r="AE637" s="1055"/>
      <c r="AF637" s="1055"/>
      <c r="AG637" s="1055"/>
      <c r="AH637" s="346"/>
      <c r="AI637" s="347"/>
      <c r="AJ637" s="347"/>
      <c r="AK637" s="347"/>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1054">
        <v>8</v>
      </c>
      <c r="B638" s="1054">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1055"/>
      <c r="AD638" s="1055"/>
      <c r="AE638" s="1055"/>
      <c r="AF638" s="1055"/>
      <c r="AG638" s="1055"/>
      <c r="AH638" s="346"/>
      <c r="AI638" s="347"/>
      <c r="AJ638" s="347"/>
      <c r="AK638" s="347"/>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1054">
        <v>9</v>
      </c>
      <c r="B639" s="1054">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1055"/>
      <c r="AD639" s="1055"/>
      <c r="AE639" s="1055"/>
      <c r="AF639" s="1055"/>
      <c r="AG639" s="1055"/>
      <c r="AH639" s="346"/>
      <c r="AI639" s="347"/>
      <c r="AJ639" s="347"/>
      <c r="AK639" s="347"/>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1054">
        <v>10</v>
      </c>
      <c r="B640" s="1054">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1055"/>
      <c r="AD640" s="1055"/>
      <c r="AE640" s="1055"/>
      <c r="AF640" s="1055"/>
      <c r="AG640" s="1055"/>
      <c r="AH640" s="346"/>
      <c r="AI640" s="347"/>
      <c r="AJ640" s="347"/>
      <c r="AK640" s="347"/>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1054">
        <v>11</v>
      </c>
      <c r="B641" s="1054">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1055"/>
      <c r="AD641" s="1055"/>
      <c r="AE641" s="1055"/>
      <c r="AF641" s="1055"/>
      <c r="AG641" s="1055"/>
      <c r="AH641" s="346"/>
      <c r="AI641" s="347"/>
      <c r="AJ641" s="347"/>
      <c r="AK641" s="347"/>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1054">
        <v>12</v>
      </c>
      <c r="B642" s="1054">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1055"/>
      <c r="AD642" s="1055"/>
      <c r="AE642" s="1055"/>
      <c r="AF642" s="1055"/>
      <c r="AG642" s="1055"/>
      <c r="AH642" s="346"/>
      <c r="AI642" s="347"/>
      <c r="AJ642" s="347"/>
      <c r="AK642" s="347"/>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1054">
        <v>13</v>
      </c>
      <c r="B643" s="1054">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1055"/>
      <c r="AD643" s="1055"/>
      <c r="AE643" s="1055"/>
      <c r="AF643" s="1055"/>
      <c r="AG643" s="1055"/>
      <c r="AH643" s="346"/>
      <c r="AI643" s="347"/>
      <c r="AJ643" s="347"/>
      <c r="AK643" s="347"/>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1054">
        <v>14</v>
      </c>
      <c r="B644" s="1054">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1055"/>
      <c r="AD644" s="1055"/>
      <c r="AE644" s="1055"/>
      <c r="AF644" s="1055"/>
      <c r="AG644" s="1055"/>
      <c r="AH644" s="346"/>
      <c r="AI644" s="347"/>
      <c r="AJ644" s="347"/>
      <c r="AK644" s="347"/>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1054">
        <v>15</v>
      </c>
      <c r="B645" s="1054">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1055"/>
      <c r="AD645" s="1055"/>
      <c r="AE645" s="1055"/>
      <c r="AF645" s="1055"/>
      <c r="AG645" s="1055"/>
      <c r="AH645" s="346"/>
      <c r="AI645" s="347"/>
      <c r="AJ645" s="347"/>
      <c r="AK645" s="347"/>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1054">
        <v>16</v>
      </c>
      <c r="B646" s="1054">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1055"/>
      <c r="AD646" s="1055"/>
      <c r="AE646" s="1055"/>
      <c r="AF646" s="1055"/>
      <c r="AG646" s="1055"/>
      <c r="AH646" s="346"/>
      <c r="AI646" s="347"/>
      <c r="AJ646" s="347"/>
      <c r="AK646" s="347"/>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1054">
        <v>17</v>
      </c>
      <c r="B647" s="1054">
        <v>1</v>
      </c>
      <c r="C647" s="352"/>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1055"/>
      <c r="AD647" s="1055"/>
      <c r="AE647" s="1055"/>
      <c r="AF647" s="1055"/>
      <c r="AG647" s="1055"/>
      <c r="AH647" s="346"/>
      <c r="AI647" s="347"/>
      <c r="AJ647" s="347"/>
      <c r="AK647" s="347"/>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1054">
        <v>18</v>
      </c>
      <c r="B648" s="1054">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1055"/>
      <c r="AD648" s="1055"/>
      <c r="AE648" s="1055"/>
      <c r="AF648" s="1055"/>
      <c r="AG648" s="1055"/>
      <c r="AH648" s="346"/>
      <c r="AI648" s="347"/>
      <c r="AJ648" s="347"/>
      <c r="AK648" s="347"/>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1054">
        <v>19</v>
      </c>
      <c r="B649" s="1054">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1055"/>
      <c r="AD649" s="1055"/>
      <c r="AE649" s="1055"/>
      <c r="AF649" s="1055"/>
      <c r="AG649" s="1055"/>
      <c r="AH649" s="346"/>
      <c r="AI649" s="347"/>
      <c r="AJ649" s="347"/>
      <c r="AK649" s="347"/>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1054">
        <v>20</v>
      </c>
      <c r="B650" s="1054">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1055"/>
      <c r="AD650" s="1055"/>
      <c r="AE650" s="1055"/>
      <c r="AF650" s="1055"/>
      <c r="AG650" s="1055"/>
      <c r="AH650" s="346"/>
      <c r="AI650" s="347"/>
      <c r="AJ650" s="347"/>
      <c r="AK650" s="347"/>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1054">
        <v>21</v>
      </c>
      <c r="B651" s="1054">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1055"/>
      <c r="AD651" s="1055"/>
      <c r="AE651" s="1055"/>
      <c r="AF651" s="1055"/>
      <c r="AG651" s="1055"/>
      <c r="AH651" s="346"/>
      <c r="AI651" s="347"/>
      <c r="AJ651" s="347"/>
      <c r="AK651" s="347"/>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1054">
        <v>22</v>
      </c>
      <c r="B652" s="1054">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1055"/>
      <c r="AD652" s="1055"/>
      <c r="AE652" s="1055"/>
      <c r="AF652" s="1055"/>
      <c r="AG652" s="1055"/>
      <c r="AH652" s="346"/>
      <c r="AI652" s="347"/>
      <c r="AJ652" s="347"/>
      <c r="AK652" s="347"/>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1054">
        <v>23</v>
      </c>
      <c r="B653" s="1054">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1055"/>
      <c r="AD653" s="1055"/>
      <c r="AE653" s="1055"/>
      <c r="AF653" s="1055"/>
      <c r="AG653" s="1055"/>
      <c r="AH653" s="346"/>
      <c r="AI653" s="347"/>
      <c r="AJ653" s="347"/>
      <c r="AK653" s="347"/>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1054">
        <v>24</v>
      </c>
      <c r="B654" s="1054">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1055"/>
      <c r="AD654" s="1055"/>
      <c r="AE654" s="1055"/>
      <c r="AF654" s="1055"/>
      <c r="AG654" s="1055"/>
      <c r="AH654" s="346"/>
      <c r="AI654" s="347"/>
      <c r="AJ654" s="347"/>
      <c r="AK654" s="347"/>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1054">
        <v>25</v>
      </c>
      <c r="B655" s="1054">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1055"/>
      <c r="AD655" s="1055"/>
      <c r="AE655" s="1055"/>
      <c r="AF655" s="1055"/>
      <c r="AG655" s="1055"/>
      <c r="AH655" s="346"/>
      <c r="AI655" s="347"/>
      <c r="AJ655" s="347"/>
      <c r="AK655" s="347"/>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1054">
        <v>26</v>
      </c>
      <c r="B656" s="1054">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1055"/>
      <c r="AD656" s="1055"/>
      <c r="AE656" s="1055"/>
      <c r="AF656" s="1055"/>
      <c r="AG656" s="1055"/>
      <c r="AH656" s="346"/>
      <c r="AI656" s="347"/>
      <c r="AJ656" s="347"/>
      <c r="AK656" s="347"/>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1054">
        <v>27</v>
      </c>
      <c r="B657" s="1054">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1055"/>
      <c r="AD657" s="1055"/>
      <c r="AE657" s="1055"/>
      <c r="AF657" s="1055"/>
      <c r="AG657" s="1055"/>
      <c r="AH657" s="346"/>
      <c r="AI657" s="347"/>
      <c r="AJ657" s="347"/>
      <c r="AK657" s="347"/>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1054">
        <v>28</v>
      </c>
      <c r="B658" s="1054">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1055"/>
      <c r="AD658" s="1055"/>
      <c r="AE658" s="1055"/>
      <c r="AF658" s="1055"/>
      <c r="AG658" s="1055"/>
      <c r="AH658" s="346"/>
      <c r="AI658" s="347"/>
      <c r="AJ658" s="347"/>
      <c r="AK658" s="347"/>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1054">
        <v>29</v>
      </c>
      <c r="B659" s="1054">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1055"/>
      <c r="AD659" s="1055"/>
      <c r="AE659" s="1055"/>
      <c r="AF659" s="1055"/>
      <c r="AG659" s="1055"/>
      <c r="AH659" s="346"/>
      <c r="AI659" s="347"/>
      <c r="AJ659" s="347"/>
      <c r="AK659" s="347"/>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1054">
        <v>30</v>
      </c>
      <c r="B660" s="1054">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1055"/>
      <c r="AD660" s="1055"/>
      <c r="AE660" s="1055"/>
      <c r="AF660" s="1055"/>
      <c r="AG660" s="1055"/>
      <c r="AH660" s="346"/>
      <c r="AI660" s="347"/>
      <c r="AJ660" s="347"/>
      <c r="AK660" s="347"/>
      <c r="AL660" s="348"/>
      <c r="AM660" s="349"/>
      <c r="AN660" s="349"/>
      <c r="AO660" s="350"/>
      <c r="AP660" s="351"/>
      <c r="AQ660" s="351"/>
      <c r="AR660" s="351"/>
      <c r="AS660" s="351"/>
      <c r="AT660" s="351"/>
      <c r="AU660" s="351"/>
      <c r="AV660" s="351"/>
      <c r="AW660" s="351"/>
      <c r="AX660" s="35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152" t="s">
        <v>297</v>
      </c>
      <c r="K663" s="355"/>
      <c r="L663" s="355"/>
      <c r="M663" s="355"/>
      <c r="N663" s="355"/>
      <c r="O663" s="355"/>
      <c r="P663" s="244" t="s">
        <v>27</v>
      </c>
      <c r="Q663" s="244"/>
      <c r="R663" s="244"/>
      <c r="S663" s="244"/>
      <c r="T663" s="244"/>
      <c r="U663" s="244"/>
      <c r="V663" s="244"/>
      <c r="W663" s="244"/>
      <c r="X663" s="244"/>
      <c r="Y663" s="356" t="s">
        <v>353</v>
      </c>
      <c r="Z663" s="357"/>
      <c r="AA663" s="357"/>
      <c r="AB663" s="357"/>
      <c r="AC663" s="152" t="s">
        <v>338</v>
      </c>
      <c r="AD663" s="152"/>
      <c r="AE663" s="152"/>
      <c r="AF663" s="152"/>
      <c r="AG663" s="152"/>
      <c r="AH663" s="356" t="s">
        <v>258</v>
      </c>
      <c r="AI663" s="354"/>
      <c r="AJ663" s="354"/>
      <c r="AK663" s="354"/>
      <c r="AL663" s="354" t="s">
        <v>21</v>
      </c>
      <c r="AM663" s="354"/>
      <c r="AN663" s="354"/>
      <c r="AO663" s="358"/>
      <c r="AP663" s="359" t="s">
        <v>298</v>
      </c>
      <c r="AQ663" s="359"/>
      <c r="AR663" s="359"/>
      <c r="AS663" s="359"/>
      <c r="AT663" s="359"/>
      <c r="AU663" s="359"/>
      <c r="AV663" s="359"/>
      <c r="AW663" s="359"/>
      <c r="AX663" s="359"/>
      <c r="AY663" s="34">
        <f t="shared" ref="AY663:AY664" si="17">$AY$661</f>
        <v>0</v>
      </c>
    </row>
    <row r="664" spans="1:51" ht="26.25" customHeight="1" x14ac:dyDescent="0.15">
      <c r="A664" s="1054">
        <v>1</v>
      </c>
      <c r="B664" s="1054">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1055"/>
      <c r="AD664" s="1055"/>
      <c r="AE664" s="1055"/>
      <c r="AF664" s="1055"/>
      <c r="AG664" s="1055"/>
      <c r="AH664" s="346"/>
      <c r="AI664" s="347"/>
      <c r="AJ664" s="347"/>
      <c r="AK664" s="347"/>
      <c r="AL664" s="348"/>
      <c r="AM664" s="349"/>
      <c r="AN664" s="349"/>
      <c r="AO664" s="350"/>
      <c r="AP664" s="351"/>
      <c r="AQ664" s="351"/>
      <c r="AR664" s="351"/>
      <c r="AS664" s="351"/>
      <c r="AT664" s="351"/>
      <c r="AU664" s="351"/>
      <c r="AV664" s="351"/>
      <c r="AW664" s="351"/>
      <c r="AX664" s="351"/>
      <c r="AY664" s="34">
        <f t="shared" si="17"/>
        <v>0</v>
      </c>
    </row>
    <row r="665" spans="1:51" ht="26.25" customHeight="1" x14ac:dyDescent="0.15">
      <c r="A665" s="1054">
        <v>2</v>
      </c>
      <c r="B665" s="1054">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1055"/>
      <c r="AD665" s="1055"/>
      <c r="AE665" s="1055"/>
      <c r="AF665" s="1055"/>
      <c r="AG665" s="1055"/>
      <c r="AH665" s="346"/>
      <c r="AI665" s="347"/>
      <c r="AJ665" s="347"/>
      <c r="AK665" s="347"/>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1054">
        <v>3</v>
      </c>
      <c r="B666" s="1054">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1055"/>
      <c r="AD666" s="1055"/>
      <c r="AE666" s="1055"/>
      <c r="AF666" s="1055"/>
      <c r="AG666" s="1055"/>
      <c r="AH666" s="346"/>
      <c r="AI666" s="347"/>
      <c r="AJ666" s="347"/>
      <c r="AK666" s="347"/>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1054">
        <v>4</v>
      </c>
      <c r="B667" s="1054">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1055"/>
      <c r="AD667" s="1055"/>
      <c r="AE667" s="1055"/>
      <c r="AF667" s="1055"/>
      <c r="AG667" s="1055"/>
      <c r="AH667" s="346"/>
      <c r="AI667" s="347"/>
      <c r="AJ667" s="347"/>
      <c r="AK667" s="347"/>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1054">
        <v>5</v>
      </c>
      <c r="B668" s="1054">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1055"/>
      <c r="AD668" s="1055"/>
      <c r="AE668" s="1055"/>
      <c r="AF668" s="1055"/>
      <c r="AG668" s="1055"/>
      <c r="AH668" s="346"/>
      <c r="AI668" s="347"/>
      <c r="AJ668" s="347"/>
      <c r="AK668" s="347"/>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1054">
        <v>6</v>
      </c>
      <c r="B669" s="1054">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1055"/>
      <c r="AD669" s="1055"/>
      <c r="AE669" s="1055"/>
      <c r="AF669" s="1055"/>
      <c r="AG669" s="1055"/>
      <c r="AH669" s="346"/>
      <c r="AI669" s="347"/>
      <c r="AJ669" s="347"/>
      <c r="AK669" s="347"/>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1054">
        <v>7</v>
      </c>
      <c r="B670" s="1054">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1055"/>
      <c r="AD670" s="1055"/>
      <c r="AE670" s="1055"/>
      <c r="AF670" s="1055"/>
      <c r="AG670" s="1055"/>
      <c r="AH670" s="346"/>
      <c r="AI670" s="347"/>
      <c r="AJ670" s="347"/>
      <c r="AK670" s="347"/>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1054">
        <v>8</v>
      </c>
      <c r="B671" s="1054">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1055"/>
      <c r="AD671" s="1055"/>
      <c r="AE671" s="1055"/>
      <c r="AF671" s="1055"/>
      <c r="AG671" s="1055"/>
      <c r="AH671" s="346"/>
      <c r="AI671" s="347"/>
      <c r="AJ671" s="347"/>
      <c r="AK671" s="347"/>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1054">
        <v>9</v>
      </c>
      <c r="B672" s="1054">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1055"/>
      <c r="AD672" s="1055"/>
      <c r="AE672" s="1055"/>
      <c r="AF672" s="1055"/>
      <c r="AG672" s="1055"/>
      <c r="AH672" s="346"/>
      <c r="AI672" s="347"/>
      <c r="AJ672" s="347"/>
      <c r="AK672" s="347"/>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1054">
        <v>10</v>
      </c>
      <c r="B673" s="1054">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1055"/>
      <c r="AD673" s="1055"/>
      <c r="AE673" s="1055"/>
      <c r="AF673" s="1055"/>
      <c r="AG673" s="1055"/>
      <c r="AH673" s="346"/>
      <c r="AI673" s="347"/>
      <c r="AJ673" s="347"/>
      <c r="AK673" s="347"/>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1054">
        <v>11</v>
      </c>
      <c r="B674" s="1054">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1055"/>
      <c r="AD674" s="1055"/>
      <c r="AE674" s="1055"/>
      <c r="AF674" s="1055"/>
      <c r="AG674" s="1055"/>
      <c r="AH674" s="346"/>
      <c r="AI674" s="347"/>
      <c r="AJ674" s="347"/>
      <c r="AK674" s="347"/>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1054">
        <v>12</v>
      </c>
      <c r="B675" s="1054">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1055"/>
      <c r="AD675" s="1055"/>
      <c r="AE675" s="1055"/>
      <c r="AF675" s="1055"/>
      <c r="AG675" s="1055"/>
      <c r="AH675" s="346"/>
      <c r="AI675" s="347"/>
      <c r="AJ675" s="347"/>
      <c r="AK675" s="347"/>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1054">
        <v>13</v>
      </c>
      <c r="B676" s="1054">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1055"/>
      <c r="AD676" s="1055"/>
      <c r="AE676" s="1055"/>
      <c r="AF676" s="1055"/>
      <c r="AG676" s="1055"/>
      <c r="AH676" s="346"/>
      <c r="AI676" s="347"/>
      <c r="AJ676" s="347"/>
      <c r="AK676" s="347"/>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1054">
        <v>14</v>
      </c>
      <c r="B677" s="1054">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1055"/>
      <c r="AD677" s="1055"/>
      <c r="AE677" s="1055"/>
      <c r="AF677" s="1055"/>
      <c r="AG677" s="1055"/>
      <c r="AH677" s="346"/>
      <c r="AI677" s="347"/>
      <c r="AJ677" s="347"/>
      <c r="AK677" s="347"/>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1054">
        <v>15</v>
      </c>
      <c r="B678" s="1054">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1055"/>
      <c r="AD678" s="1055"/>
      <c r="AE678" s="1055"/>
      <c r="AF678" s="1055"/>
      <c r="AG678" s="1055"/>
      <c r="AH678" s="346"/>
      <c r="AI678" s="347"/>
      <c r="AJ678" s="347"/>
      <c r="AK678" s="347"/>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1054">
        <v>16</v>
      </c>
      <c r="B679" s="1054">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1055"/>
      <c r="AD679" s="1055"/>
      <c r="AE679" s="1055"/>
      <c r="AF679" s="1055"/>
      <c r="AG679" s="1055"/>
      <c r="AH679" s="346"/>
      <c r="AI679" s="347"/>
      <c r="AJ679" s="347"/>
      <c r="AK679" s="347"/>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1054">
        <v>17</v>
      </c>
      <c r="B680" s="1054">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1055"/>
      <c r="AD680" s="1055"/>
      <c r="AE680" s="1055"/>
      <c r="AF680" s="1055"/>
      <c r="AG680" s="1055"/>
      <c r="AH680" s="346"/>
      <c r="AI680" s="347"/>
      <c r="AJ680" s="347"/>
      <c r="AK680" s="347"/>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1054">
        <v>18</v>
      </c>
      <c r="B681" s="1054">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1055"/>
      <c r="AD681" s="1055"/>
      <c r="AE681" s="1055"/>
      <c r="AF681" s="1055"/>
      <c r="AG681" s="1055"/>
      <c r="AH681" s="346"/>
      <c r="AI681" s="347"/>
      <c r="AJ681" s="347"/>
      <c r="AK681" s="347"/>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1054">
        <v>19</v>
      </c>
      <c r="B682" s="1054">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1055"/>
      <c r="AD682" s="1055"/>
      <c r="AE682" s="1055"/>
      <c r="AF682" s="1055"/>
      <c r="AG682" s="1055"/>
      <c r="AH682" s="346"/>
      <c r="AI682" s="347"/>
      <c r="AJ682" s="347"/>
      <c r="AK682" s="347"/>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1054">
        <v>20</v>
      </c>
      <c r="B683" s="1054">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1055"/>
      <c r="AD683" s="1055"/>
      <c r="AE683" s="1055"/>
      <c r="AF683" s="1055"/>
      <c r="AG683" s="1055"/>
      <c r="AH683" s="346"/>
      <c r="AI683" s="347"/>
      <c r="AJ683" s="347"/>
      <c r="AK683" s="347"/>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1054">
        <v>21</v>
      </c>
      <c r="B684" s="1054">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1055"/>
      <c r="AD684" s="1055"/>
      <c r="AE684" s="1055"/>
      <c r="AF684" s="1055"/>
      <c r="AG684" s="1055"/>
      <c r="AH684" s="346"/>
      <c r="AI684" s="347"/>
      <c r="AJ684" s="347"/>
      <c r="AK684" s="347"/>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1054">
        <v>22</v>
      </c>
      <c r="B685" s="1054">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1055"/>
      <c r="AD685" s="1055"/>
      <c r="AE685" s="1055"/>
      <c r="AF685" s="1055"/>
      <c r="AG685" s="1055"/>
      <c r="AH685" s="346"/>
      <c r="AI685" s="347"/>
      <c r="AJ685" s="347"/>
      <c r="AK685" s="347"/>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1054">
        <v>23</v>
      </c>
      <c r="B686" s="1054">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1055"/>
      <c r="AD686" s="1055"/>
      <c r="AE686" s="1055"/>
      <c r="AF686" s="1055"/>
      <c r="AG686" s="1055"/>
      <c r="AH686" s="346"/>
      <c r="AI686" s="347"/>
      <c r="AJ686" s="347"/>
      <c r="AK686" s="347"/>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1054">
        <v>24</v>
      </c>
      <c r="B687" s="1054">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1055"/>
      <c r="AD687" s="1055"/>
      <c r="AE687" s="1055"/>
      <c r="AF687" s="1055"/>
      <c r="AG687" s="1055"/>
      <c r="AH687" s="346"/>
      <c r="AI687" s="347"/>
      <c r="AJ687" s="347"/>
      <c r="AK687" s="347"/>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1054">
        <v>25</v>
      </c>
      <c r="B688" s="1054">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1055"/>
      <c r="AD688" s="1055"/>
      <c r="AE688" s="1055"/>
      <c r="AF688" s="1055"/>
      <c r="AG688" s="1055"/>
      <c r="AH688" s="346"/>
      <c r="AI688" s="347"/>
      <c r="AJ688" s="347"/>
      <c r="AK688" s="347"/>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1054">
        <v>26</v>
      </c>
      <c r="B689" s="1054">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1055"/>
      <c r="AD689" s="1055"/>
      <c r="AE689" s="1055"/>
      <c r="AF689" s="1055"/>
      <c r="AG689" s="1055"/>
      <c r="AH689" s="346"/>
      <c r="AI689" s="347"/>
      <c r="AJ689" s="347"/>
      <c r="AK689" s="347"/>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1054">
        <v>27</v>
      </c>
      <c r="B690" s="1054">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1055"/>
      <c r="AD690" s="1055"/>
      <c r="AE690" s="1055"/>
      <c r="AF690" s="1055"/>
      <c r="AG690" s="1055"/>
      <c r="AH690" s="346"/>
      <c r="AI690" s="347"/>
      <c r="AJ690" s="347"/>
      <c r="AK690" s="347"/>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1054">
        <v>28</v>
      </c>
      <c r="B691" s="1054">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1055"/>
      <c r="AD691" s="1055"/>
      <c r="AE691" s="1055"/>
      <c r="AF691" s="1055"/>
      <c r="AG691" s="1055"/>
      <c r="AH691" s="346"/>
      <c r="AI691" s="347"/>
      <c r="AJ691" s="347"/>
      <c r="AK691" s="347"/>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1054">
        <v>29</v>
      </c>
      <c r="B692" s="1054">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1055"/>
      <c r="AD692" s="1055"/>
      <c r="AE692" s="1055"/>
      <c r="AF692" s="1055"/>
      <c r="AG692" s="1055"/>
      <c r="AH692" s="346"/>
      <c r="AI692" s="347"/>
      <c r="AJ692" s="347"/>
      <c r="AK692" s="347"/>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1054">
        <v>30</v>
      </c>
      <c r="B693" s="1054">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1055"/>
      <c r="AD693" s="1055"/>
      <c r="AE693" s="1055"/>
      <c r="AF693" s="1055"/>
      <c r="AG693" s="1055"/>
      <c r="AH693" s="346"/>
      <c r="AI693" s="347"/>
      <c r="AJ693" s="347"/>
      <c r="AK693" s="347"/>
      <c r="AL693" s="348"/>
      <c r="AM693" s="349"/>
      <c r="AN693" s="349"/>
      <c r="AO693" s="350"/>
      <c r="AP693" s="351"/>
      <c r="AQ693" s="351"/>
      <c r="AR693" s="351"/>
      <c r="AS693" s="351"/>
      <c r="AT693" s="351"/>
      <c r="AU693" s="351"/>
      <c r="AV693" s="351"/>
      <c r="AW693" s="351"/>
      <c r="AX693" s="35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152" t="s">
        <v>297</v>
      </c>
      <c r="K696" s="355"/>
      <c r="L696" s="355"/>
      <c r="M696" s="355"/>
      <c r="N696" s="355"/>
      <c r="O696" s="355"/>
      <c r="P696" s="244" t="s">
        <v>27</v>
      </c>
      <c r="Q696" s="244"/>
      <c r="R696" s="244"/>
      <c r="S696" s="244"/>
      <c r="T696" s="244"/>
      <c r="U696" s="244"/>
      <c r="V696" s="244"/>
      <c r="W696" s="244"/>
      <c r="X696" s="244"/>
      <c r="Y696" s="356" t="s">
        <v>353</v>
      </c>
      <c r="Z696" s="357"/>
      <c r="AA696" s="357"/>
      <c r="AB696" s="357"/>
      <c r="AC696" s="152" t="s">
        <v>338</v>
      </c>
      <c r="AD696" s="152"/>
      <c r="AE696" s="152"/>
      <c r="AF696" s="152"/>
      <c r="AG696" s="152"/>
      <c r="AH696" s="356" t="s">
        <v>258</v>
      </c>
      <c r="AI696" s="354"/>
      <c r="AJ696" s="354"/>
      <c r="AK696" s="354"/>
      <c r="AL696" s="354" t="s">
        <v>21</v>
      </c>
      <c r="AM696" s="354"/>
      <c r="AN696" s="354"/>
      <c r="AO696" s="358"/>
      <c r="AP696" s="359" t="s">
        <v>298</v>
      </c>
      <c r="AQ696" s="359"/>
      <c r="AR696" s="359"/>
      <c r="AS696" s="359"/>
      <c r="AT696" s="359"/>
      <c r="AU696" s="359"/>
      <c r="AV696" s="359"/>
      <c r="AW696" s="359"/>
      <c r="AX696" s="359"/>
      <c r="AY696" s="34">
        <f t="shared" ref="AY696:AY697" si="18">$AY$694</f>
        <v>0</v>
      </c>
    </row>
    <row r="697" spans="1:51" ht="26.25" customHeight="1" x14ac:dyDescent="0.15">
      <c r="A697" s="1054">
        <v>1</v>
      </c>
      <c r="B697" s="1054">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1055"/>
      <c r="AD697" s="1055"/>
      <c r="AE697" s="1055"/>
      <c r="AF697" s="1055"/>
      <c r="AG697" s="1055"/>
      <c r="AH697" s="346"/>
      <c r="AI697" s="347"/>
      <c r="AJ697" s="347"/>
      <c r="AK697" s="347"/>
      <c r="AL697" s="348"/>
      <c r="AM697" s="349"/>
      <c r="AN697" s="349"/>
      <c r="AO697" s="350"/>
      <c r="AP697" s="351"/>
      <c r="AQ697" s="351"/>
      <c r="AR697" s="351"/>
      <c r="AS697" s="351"/>
      <c r="AT697" s="351"/>
      <c r="AU697" s="351"/>
      <c r="AV697" s="351"/>
      <c r="AW697" s="351"/>
      <c r="AX697" s="351"/>
      <c r="AY697" s="34">
        <f t="shared" si="18"/>
        <v>0</v>
      </c>
    </row>
    <row r="698" spans="1:51" ht="26.25" customHeight="1" x14ac:dyDescent="0.15">
      <c r="A698" s="1054">
        <v>2</v>
      </c>
      <c r="B698" s="1054">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1055"/>
      <c r="AD698" s="1055"/>
      <c r="AE698" s="1055"/>
      <c r="AF698" s="1055"/>
      <c r="AG698" s="1055"/>
      <c r="AH698" s="346"/>
      <c r="AI698" s="347"/>
      <c r="AJ698" s="347"/>
      <c r="AK698" s="347"/>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1054">
        <v>3</v>
      </c>
      <c r="B699" s="1054">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1055"/>
      <c r="AD699" s="1055"/>
      <c r="AE699" s="1055"/>
      <c r="AF699" s="1055"/>
      <c r="AG699" s="1055"/>
      <c r="AH699" s="346"/>
      <c r="AI699" s="347"/>
      <c r="AJ699" s="347"/>
      <c r="AK699" s="347"/>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1054">
        <v>4</v>
      </c>
      <c r="B700" s="1054">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1055"/>
      <c r="AD700" s="1055"/>
      <c r="AE700" s="1055"/>
      <c r="AF700" s="1055"/>
      <c r="AG700" s="1055"/>
      <c r="AH700" s="346"/>
      <c r="AI700" s="347"/>
      <c r="AJ700" s="347"/>
      <c r="AK700" s="347"/>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1054">
        <v>5</v>
      </c>
      <c r="B701" s="1054">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1055"/>
      <c r="AD701" s="1055"/>
      <c r="AE701" s="1055"/>
      <c r="AF701" s="1055"/>
      <c r="AG701" s="1055"/>
      <c r="AH701" s="346"/>
      <c r="AI701" s="347"/>
      <c r="AJ701" s="347"/>
      <c r="AK701" s="347"/>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1054">
        <v>6</v>
      </c>
      <c r="B702" s="1054">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1055"/>
      <c r="AD702" s="1055"/>
      <c r="AE702" s="1055"/>
      <c r="AF702" s="1055"/>
      <c r="AG702" s="1055"/>
      <c r="AH702" s="346"/>
      <c r="AI702" s="347"/>
      <c r="AJ702" s="347"/>
      <c r="AK702" s="347"/>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1054">
        <v>7</v>
      </c>
      <c r="B703" s="1054">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1055"/>
      <c r="AD703" s="1055"/>
      <c r="AE703" s="1055"/>
      <c r="AF703" s="1055"/>
      <c r="AG703" s="1055"/>
      <c r="AH703" s="346"/>
      <c r="AI703" s="347"/>
      <c r="AJ703" s="347"/>
      <c r="AK703" s="347"/>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1054">
        <v>8</v>
      </c>
      <c r="B704" s="1054">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1055"/>
      <c r="AD704" s="1055"/>
      <c r="AE704" s="1055"/>
      <c r="AF704" s="1055"/>
      <c r="AG704" s="1055"/>
      <c r="AH704" s="346"/>
      <c r="AI704" s="347"/>
      <c r="AJ704" s="347"/>
      <c r="AK704" s="347"/>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1054">
        <v>9</v>
      </c>
      <c r="B705" s="1054">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1055"/>
      <c r="AD705" s="1055"/>
      <c r="AE705" s="1055"/>
      <c r="AF705" s="1055"/>
      <c r="AG705" s="1055"/>
      <c r="AH705" s="346"/>
      <c r="AI705" s="347"/>
      <c r="AJ705" s="347"/>
      <c r="AK705" s="347"/>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1054">
        <v>10</v>
      </c>
      <c r="B706" s="1054">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1055"/>
      <c r="AD706" s="1055"/>
      <c r="AE706" s="1055"/>
      <c r="AF706" s="1055"/>
      <c r="AG706" s="1055"/>
      <c r="AH706" s="346"/>
      <c r="AI706" s="347"/>
      <c r="AJ706" s="347"/>
      <c r="AK706" s="347"/>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1054">
        <v>11</v>
      </c>
      <c r="B707" s="1054">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1055"/>
      <c r="AD707" s="1055"/>
      <c r="AE707" s="1055"/>
      <c r="AF707" s="1055"/>
      <c r="AG707" s="1055"/>
      <c r="AH707" s="346"/>
      <c r="AI707" s="347"/>
      <c r="AJ707" s="347"/>
      <c r="AK707" s="347"/>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1054">
        <v>12</v>
      </c>
      <c r="B708" s="1054">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1055"/>
      <c r="AD708" s="1055"/>
      <c r="AE708" s="1055"/>
      <c r="AF708" s="1055"/>
      <c r="AG708" s="1055"/>
      <c r="AH708" s="346"/>
      <c r="AI708" s="347"/>
      <c r="AJ708" s="347"/>
      <c r="AK708" s="347"/>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1054">
        <v>13</v>
      </c>
      <c r="B709" s="1054">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1055"/>
      <c r="AD709" s="1055"/>
      <c r="AE709" s="1055"/>
      <c r="AF709" s="1055"/>
      <c r="AG709" s="1055"/>
      <c r="AH709" s="346"/>
      <c r="AI709" s="347"/>
      <c r="AJ709" s="347"/>
      <c r="AK709" s="347"/>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1054">
        <v>14</v>
      </c>
      <c r="B710" s="1054">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1055"/>
      <c r="AD710" s="1055"/>
      <c r="AE710" s="1055"/>
      <c r="AF710" s="1055"/>
      <c r="AG710" s="1055"/>
      <c r="AH710" s="346"/>
      <c r="AI710" s="347"/>
      <c r="AJ710" s="347"/>
      <c r="AK710" s="347"/>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1054">
        <v>15</v>
      </c>
      <c r="B711" s="1054">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1055"/>
      <c r="AD711" s="1055"/>
      <c r="AE711" s="1055"/>
      <c r="AF711" s="1055"/>
      <c r="AG711" s="1055"/>
      <c r="AH711" s="346"/>
      <c r="AI711" s="347"/>
      <c r="AJ711" s="347"/>
      <c r="AK711" s="347"/>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1054">
        <v>16</v>
      </c>
      <c r="B712" s="1054">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1055"/>
      <c r="AD712" s="1055"/>
      <c r="AE712" s="1055"/>
      <c r="AF712" s="1055"/>
      <c r="AG712" s="1055"/>
      <c r="AH712" s="346"/>
      <c r="AI712" s="347"/>
      <c r="AJ712" s="347"/>
      <c r="AK712" s="347"/>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1054">
        <v>17</v>
      </c>
      <c r="B713" s="1054">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1055"/>
      <c r="AD713" s="1055"/>
      <c r="AE713" s="1055"/>
      <c r="AF713" s="1055"/>
      <c r="AG713" s="1055"/>
      <c r="AH713" s="346"/>
      <c r="AI713" s="347"/>
      <c r="AJ713" s="347"/>
      <c r="AK713" s="347"/>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1054">
        <v>18</v>
      </c>
      <c r="B714" s="1054">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1055"/>
      <c r="AD714" s="1055"/>
      <c r="AE714" s="1055"/>
      <c r="AF714" s="1055"/>
      <c r="AG714" s="1055"/>
      <c r="AH714" s="346"/>
      <c r="AI714" s="347"/>
      <c r="AJ714" s="347"/>
      <c r="AK714" s="347"/>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1054">
        <v>19</v>
      </c>
      <c r="B715" s="1054">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1055"/>
      <c r="AD715" s="1055"/>
      <c r="AE715" s="1055"/>
      <c r="AF715" s="1055"/>
      <c r="AG715" s="1055"/>
      <c r="AH715" s="346"/>
      <c r="AI715" s="347"/>
      <c r="AJ715" s="347"/>
      <c r="AK715" s="347"/>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1054">
        <v>20</v>
      </c>
      <c r="B716" s="1054">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1055"/>
      <c r="AD716" s="1055"/>
      <c r="AE716" s="1055"/>
      <c r="AF716" s="1055"/>
      <c r="AG716" s="1055"/>
      <c r="AH716" s="346"/>
      <c r="AI716" s="347"/>
      <c r="AJ716" s="347"/>
      <c r="AK716" s="347"/>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1054">
        <v>21</v>
      </c>
      <c r="B717" s="1054">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1055"/>
      <c r="AD717" s="1055"/>
      <c r="AE717" s="1055"/>
      <c r="AF717" s="1055"/>
      <c r="AG717" s="1055"/>
      <c r="AH717" s="346"/>
      <c r="AI717" s="347"/>
      <c r="AJ717" s="347"/>
      <c r="AK717" s="347"/>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1054">
        <v>22</v>
      </c>
      <c r="B718" s="1054">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1055"/>
      <c r="AD718" s="1055"/>
      <c r="AE718" s="1055"/>
      <c r="AF718" s="1055"/>
      <c r="AG718" s="1055"/>
      <c r="AH718" s="346"/>
      <c r="AI718" s="347"/>
      <c r="AJ718" s="347"/>
      <c r="AK718" s="347"/>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1054">
        <v>23</v>
      </c>
      <c r="B719" s="1054">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1055"/>
      <c r="AD719" s="1055"/>
      <c r="AE719" s="1055"/>
      <c r="AF719" s="1055"/>
      <c r="AG719" s="1055"/>
      <c r="AH719" s="346"/>
      <c r="AI719" s="347"/>
      <c r="AJ719" s="347"/>
      <c r="AK719" s="347"/>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1054">
        <v>24</v>
      </c>
      <c r="B720" s="1054">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1055"/>
      <c r="AD720" s="1055"/>
      <c r="AE720" s="1055"/>
      <c r="AF720" s="1055"/>
      <c r="AG720" s="1055"/>
      <c r="AH720" s="346"/>
      <c r="AI720" s="347"/>
      <c r="AJ720" s="347"/>
      <c r="AK720" s="347"/>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1054">
        <v>25</v>
      </c>
      <c r="B721" s="1054">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1055"/>
      <c r="AD721" s="1055"/>
      <c r="AE721" s="1055"/>
      <c r="AF721" s="1055"/>
      <c r="AG721" s="1055"/>
      <c r="AH721" s="346"/>
      <c r="AI721" s="347"/>
      <c r="AJ721" s="347"/>
      <c r="AK721" s="347"/>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1054">
        <v>26</v>
      </c>
      <c r="B722" s="1054">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1055"/>
      <c r="AD722" s="1055"/>
      <c r="AE722" s="1055"/>
      <c r="AF722" s="1055"/>
      <c r="AG722" s="1055"/>
      <c r="AH722" s="346"/>
      <c r="AI722" s="347"/>
      <c r="AJ722" s="347"/>
      <c r="AK722" s="347"/>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1054">
        <v>27</v>
      </c>
      <c r="B723" s="1054">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1055"/>
      <c r="AD723" s="1055"/>
      <c r="AE723" s="1055"/>
      <c r="AF723" s="1055"/>
      <c r="AG723" s="1055"/>
      <c r="AH723" s="346"/>
      <c r="AI723" s="347"/>
      <c r="AJ723" s="347"/>
      <c r="AK723" s="347"/>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1054">
        <v>28</v>
      </c>
      <c r="B724" s="1054">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1055"/>
      <c r="AD724" s="1055"/>
      <c r="AE724" s="1055"/>
      <c r="AF724" s="1055"/>
      <c r="AG724" s="1055"/>
      <c r="AH724" s="346"/>
      <c r="AI724" s="347"/>
      <c r="AJ724" s="347"/>
      <c r="AK724" s="347"/>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1054">
        <v>29</v>
      </c>
      <c r="B725" s="1054">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1055"/>
      <c r="AD725" s="1055"/>
      <c r="AE725" s="1055"/>
      <c r="AF725" s="1055"/>
      <c r="AG725" s="1055"/>
      <c r="AH725" s="346"/>
      <c r="AI725" s="347"/>
      <c r="AJ725" s="347"/>
      <c r="AK725" s="347"/>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1054">
        <v>30</v>
      </c>
      <c r="B726" s="1054">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1055"/>
      <c r="AD726" s="1055"/>
      <c r="AE726" s="1055"/>
      <c r="AF726" s="1055"/>
      <c r="AG726" s="1055"/>
      <c r="AH726" s="346"/>
      <c r="AI726" s="347"/>
      <c r="AJ726" s="347"/>
      <c r="AK726" s="347"/>
      <c r="AL726" s="348"/>
      <c r="AM726" s="349"/>
      <c r="AN726" s="349"/>
      <c r="AO726" s="350"/>
      <c r="AP726" s="351"/>
      <c r="AQ726" s="351"/>
      <c r="AR726" s="351"/>
      <c r="AS726" s="351"/>
      <c r="AT726" s="351"/>
      <c r="AU726" s="351"/>
      <c r="AV726" s="351"/>
      <c r="AW726" s="351"/>
      <c r="AX726" s="35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152" t="s">
        <v>297</v>
      </c>
      <c r="K729" s="355"/>
      <c r="L729" s="355"/>
      <c r="M729" s="355"/>
      <c r="N729" s="355"/>
      <c r="O729" s="355"/>
      <c r="P729" s="244" t="s">
        <v>27</v>
      </c>
      <c r="Q729" s="244"/>
      <c r="R729" s="244"/>
      <c r="S729" s="244"/>
      <c r="T729" s="244"/>
      <c r="U729" s="244"/>
      <c r="V729" s="244"/>
      <c r="W729" s="244"/>
      <c r="X729" s="244"/>
      <c r="Y729" s="356" t="s">
        <v>353</v>
      </c>
      <c r="Z729" s="357"/>
      <c r="AA729" s="357"/>
      <c r="AB729" s="357"/>
      <c r="AC729" s="152" t="s">
        <v>338</v>
      </c>
      <c r="AD729" s="152"/>
      <c r="AE729" s="152"/>
      <c r="AF729" s="152"/>
      <c r="AG729" s="152"/>
      <c r="AH729" s="356" t="s">
        <v>258</v>
      </c>
      <c r="AI729" s="354"/>
      <c r="AJ729" s="354"/>
      <c r="AK729" s="354"/>
      <c r="AL729" s="354" t="s">
        <v>21</v>
      </c>
      <c r="AM729" s="354"/>
      <c r="AN729" s="354"/>
      <c r="AO729" s="358"/>
      <c r="AP729" s="359" t="s">
        <v>298</v>
      </c>
      <c r="AQ729" s="359"/>
      <c r="AR729" s="359"/>
      <c r="AS729" s="359"/>
      <c r="AT729" s="359"/>
      <c r="AU729" s="359"/>
      <c r="AV729" s="359"/>
      <c r="AW729" s="359"/>
      <c r="AX729" s="359"/>
      <c r="AY729" s="34">
        <f t="shared" ref="AY729:AY730" si="19">$AY$727</f>
        <v>0</v>
      </c>
    </row>
    <row r="730" spans="1:51" ht="26.25" customHeight="1" x14ac:dyDescent="0.15">
      <c r="A730" s="1054">
        <v>1</v>
      </c>
      <c r="B730" s="1054">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1055"/>
      <c r="AD730" s="1055"/>
      <c r="AE730" s="1055"/>
      <c r="AF730" s="1055"/>
      <c r="AG730" s="1055"/>
      <c r="AH730" s="346"/>
      <c r="AI730" s="347"/>
      <c r="AJ730" s="347"/>
      <c r="AK730" s="347"/>
      <c r="AL730" s="348"/>
      <c r="AM730" s="349"/>
      <c r="AN730" s="349"/>
      <c r="AO730" s="350"/>
      <c r="AP730" s="351"/>
      <c r="AQ730" s="351"/>
      <c r="AR730" s="351"/>
      <c r="AS730" s="351"/>
      <c r="AT730" s="351"/>
      <c r="AU730" s="351"/>
      <c r="AV730" s="351"/>
      <c r="AW730" s="351"/>
      <c r="AX730" s="351"/>
      <c r="AY730" s="34">
        <f t="shared" si="19"/>
        <v>0</v>
      </c>
    </row>
    <row r="731" spans="1:51" ht="26.25" customHeight="1" x14ac:dyDescent="0.15">
      <c r="A731" s="1054">
        <v>2</v>
      </c>
      <c r="B731" s="1054">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1055"/>
      <c r="AD731" s="1055"/>
      <c r="AE731" s="1055"/>
      <c r="AF731" s="1055"/>
      <c r="AG731" s="1055"/>
      <c r="AH731" s="346"/>
      <c r="AI731" s="347"/>
      <c r="AJ731" s="347"/>
      <c r="AK731" s="347"/>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1054">
        <v>3</v>
      </c>
      <c r="B732" s="1054">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1055"/>
      <c r="AD732" s="1055"/>
      <c r="AE732" s="1055"/>
      <c r="AF732" s="1055"/>
      <c r="AG732" s="1055"/>
      <c r="AH732" s="346"/>
      <c r="AI732" s="347"/>
      <c r="AJ732" s="347"/>
      <c r="AK732" s="347"/>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1054">
        <v>4</v>
      </c>
      <c r="B733" s="1054">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1055"/>
      <c r="AD733" s="1055"/>
      <c r="AE733" s="1055"/>
      <c r="AF733" s="1055"/>
      <c r="AG733" s="1055"/>
      <c r="AH733" s="346"/>
      <c r="AI733" s="347"/>
      <c r="AJ733" s="347"/>
      <c r="AK733" s="347"/>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1054">
        <v>5</v>
      </c>
      <c r="B734" s="1054">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1055"/>
      <c r="AD734" s="1055"/>
      <c r="AE734" s="1055"/>
      <c r="AF734" s="1055"/>
      <c r="AG734" s="1055"/>
      <c r="AH734" s="346"/>
      <c r="AI734" s="347"/>
      <c r="AJ734" s="347"/>
      <c r="AK734" s="347"/>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1054">
        <v>6</v>
      </c>
      <c r="B735" s="1054">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1055"/>
      <c r="AD735" s="1055"/>
      <c r="AE735" s="1055"/>
      <c r="AF735" s="1055"/>
      <c r="AG735" s="1055"/>
      <c r="AH735" s="346"/>
      <c r="AI735" s="347"/>
      <c r="AJ735" s="347"/>
      <c r="AK735" s="347"/>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1054">
        <v>7</v>
      </c>
      <c r="B736" s="1054">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1055"/>
      <c r="AD736" s="1055"/>
      <c r="AE736" s="1055"/>
      <c r="AF736" s="1055"/>
      <c r="AG736" s="1055"/>
      <c r="AH736" s="346"/>
      <c r="AI736" s="347"/>
      <c r="AJ736" s="347"/>
      <c r="AK736" s="347"/>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1054">
        <v>8</v>
      </c>
      <c r="B737" s="1054">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1055"/>
      <c r="AD737" s="1055"/>
      <c r="AE737" s="1055"/>
      <c r="AF737" s="1055"/>
      <c r="AG737" s="1055"/>
      <c r="AH737" s="346"/>
      <c r="AI737" s="347"/>
      <c r="AJ737" s="347"/>
      <c r="AK737" s="347"/>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1054">
        <v>9</v>
      </c>
      <c r="B738" s="1054">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1055"/>
      <c r="AD738" s="1055"/>
      <c r="AE738" s="1055"/>
      <c r="AF738" s="1055"/>
      <c r="AG738" s="1055"/>
      <c r="AH738" s="346"/>
      <c r="AI738" s="347"/>
      <c r="AJ738" s="347"/>
      <c r="AK738" s="347"/>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1054">
        <v>10</v>
      </c>
      <c r="B739" s="1054">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1055"/>
      <c r="AD739" s="1055"/>
      <c r="AE739" s="1055"/>
      <c r="AF739" s="1055"/>
      <c r="AG739" s="1055"/>
      <c r="AH739" s="346"/>
      <c r="AI739" s="347"/>
      <c r="AJ739" s="347"/>
      <c r="AK739" s="347"/>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1054">
        <v>11</v>
      </c>
      <c r="B740" s="1054">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1055"/>
      <c r="AD740" s="1055"/>
      <c r="AE740" s="1055"/>
      <c r="AF740" s="1055"/>
      <c r="AG740" s="1055"/>
      <c r="AH740" s="346"/>
      <c r="AI740" s="347"/>
      <c r="AJ740" s="347"/>
      <c r="AK740" s="347"/>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1054">
        <v>12</v>
      </c>
      <c r="B741" s="1054">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1055"/>
      <c r="AD741" s="1055"/>
      <c r="AE741" s="1055"/>
      <c r="AF741" s="1055"/>
      <c r="AG741" s="1055"/>
      <c r="AH741" s="346"/>
      <c r="AI741" s="347"/>
      <c r="AJ741" s="347"/>
      <c r="AK741" s="347"/>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1054">
        <v>13</v>
      </c>
      <c r="B742" s="1054">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1055"/>
      <c r="AD742" s="1055"/>
      <c r="AE742" s="1055"/>
      <c r="AF742" s="1055"/>
      <c r="AG742" s="1055"/>
      <c r="AH742" s="346"/>
      <c r="AI742" s="347"/>
      <c r="AJ742" s="347"/>
      <c r="AK742" s="347"/>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1054">
        <v>14</v>
      </c>
      <c r="B743" s="1054">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1055"/>
      <c r="AD743" s="1055"/>
      <c r="AE743" s="1055"/>
      <c r="AF743" s="1055"/>
      <c r="AG743" s="1055"/>
      <c r="AH743" s="346"/>
      <c r="AI743" s="347"/>
      <c r="AJ743" s="347"/>
      <c r="AK743" s="347"/>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1054">
        <v>15</v>
      </c>
      <c r="B744" s="1054">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1055"/>
      <c r="AD744" s="1055"/>
      <c r="AE744" s="1055"/>
      <c r="AF744" s="1055"/>
      <c r="AG744" s="1055"/>
      <c r="AH744" s="346"/>
      <c r="AI744" s="347"/>
      <c r="AJ744" s="347"/>
      <c r="AK744" s="347"/>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1054">
        <v>16</v>
      </c>
      <c r="B745" s="1054">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1055"/>
      <c r="AD745" s="1055"/>
      <c r="AE745" s="1055"/>
      <c r="AF745" s="1055"/>
      <c r="AG745" s="1055"/>
      <c r="AH745" s="346"/>
      <c r="AI745" s="347"/>
      <c r="AJ745" s="347"/>
      <c r="AK745" s="347"/>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1054">
        <v>17</v>
      </c>
      <c r="B746" s="1054">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1055"/>
      <c r="AD746" s="1055"/>
      <c r="AE746" s="1055"/>
      <c r="AF746" s="1055"/>
      <c r="AG746" s="1055"/>
      <c r="AH746" s="346"/>
      <c r="AI746" s="347"/>
      <c r="AJ746" s="347"/>
      <c r="AK746" s="347"/>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1054">
        <v>18</v>
      </c>
      <c r="B747" s="1054">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1055"/>
      <c r="AD747" s="1055"/>
      <c r="AE747" s="1055"/>
      <c r="AF747" s="1055"/>
      <c r="AG747" s="1055"/>
      <c r="AH747" s="346"/>
      <c r="AI747" s="347"/>
      <c r="AJ747" s="347"/>
      <c r="AK747" s="347"/>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1054">
        <v>19</v>
      </c>
      <c r="B748" s="1054">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1055"/>
      <c r="AD748" s="1055"/>
      <c r="AE748" s="1055"/>
      <c r="AF748" s="1055"/>
      <c r="AG748" s="1055"/>
      <c r="AH748" s="346"/>
      <c r="AI748" s="347"/>
      <c r="AJ748" s="347"/>
      <c r="AK748" s="347"/>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1054">
        <v>20</v>
      </c>
      <c r="B749" s="1054">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1055"/>
      <c r="AD749" s="1055"/>
      <c r="AE749" s="1055"/>
      <c r="AF749" s="1055"/>
      <c r="AG749" s="1055"/>
      <c r="AH749" s="346"/>
      <c r="AI749" s="347"/>
      <c r="AJ749" s="347"/>
      <c r="AK749" s="347"/>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1054">
        <v>21</v>
      </c>
      <c r="B750" s="1054">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1055"/>
      <c r="AD750" s="1055"/>
      <c r="AE750" s="1055"/>
      <c r="AF750" s="1055"/>
      <c r="AG750" s="1055"/>
      <c r="AH750" s="346"/>
      <c r="AI750" s="347"/>
      <c r="AJ750" s="347"/>
      <c r="AK750" s="347"/>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1054">
        <v>22</v>
      </c>
      <c r="B751" s="1054">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1055"/>
      <c r="AD751" s="1055"/>
      <c r="AE751" s="1055"/>
      <c r="AF751" s="1055"/>
      <c r="AG751" s="1055"/>
      <c r="AH751" s="346"/>
      <c r="AI751" s="347"/>
      <c r="AJ751" s="347"/>
      <c r="AK751" s="347"/>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1054">
        <v>23</v>
      </c>
      <c r="B752" s="1054">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1055"/>
      <c r="AD752" s="1055"/>
      <c r="AE752" s="1055"/>
      <c r="AF752" s="1055"/>
      <c r="AG752" s="1055"/>
      <c r="AH752" s="346"/>
      <c r="AI752" s="347"/>
      <c r="AJ752" s="347"/>
      <c r="AK752" s="347"/>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1054">
        <v>24</v>
      </c>
      <c r="B753" s="1054">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1055"/>
      <c r="AD753" s="1055"/>
      <c r="AE753" s="1055"/>
      <c r="AF753" s="1055"/>
      <c r="AG753" s="1055"/>
      <c r="AH753" s="346"/>
      <c r="AI753" s="347"/>
      <c r="AJ753" s="347"/>
      <c r="AK753" s="347"/>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1054">
        <v>25</v>
      </c>
      <c r="B754" s="1054">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1055"/>
      <c r="AD754" s="1055"/>
      <c r="AE754" s="1055"/>
      <c r="AF754" s="1055"/>
      <c r="AG754" s="1055"/>
      <c r="AH754" s="346"/>
      <c r="AI754" s="347"/>
      <c r="AJ754" s="347"/>
      <c r="AK754" s="347"/>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1054">
        <v>26</v>
      </c>
      <c r="B755" s="1054">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1055"/>
      <c r="AD755" s="1055"/>
      <c r="AE755" s="1055"/>
      <c r="AF755" s="1055"/>
      <c r="AG755" s="1055"/>
      <c r="AH755" s="346"/>
      <c r="AI755" s="347"/>
      <c r="AJ755" s="347"/>
      <c r="AK755" s="347"/>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1054">
        <v>27</v>
      </c>
      <c r="B756" s="1054">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1055"/>
      <c r="AD756" s="1055"/>
      <c r="AE756" s="1055"/>
      <c r="AF756" s="1055"/>
      <c r="AG756" s="1055"/>
      <c r="AH756" s="346"/>
      <c r="AI756" s="347"/>
      <c r="AJ756" s="347"/>
      <c r="AK756" s="347"/>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1054">
        <v>28</v>
      </c>
      <c r="B757" s="1054">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1055"/>
      <c r="AD757" s="1055"/>
      <c r="AE757" s="1055"/>
      <c r="AF757" s="1055"/>
      <c r="AG757" s="1055"/>
      <c r="AH757" s="346"/>
      <c r="AI757" s="347"/>
      <c r="AJ757" s="347"/>
      <c r="AK757" s="347"/>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1054">
        <v>29</v>
      </c>
      <c r="B758" s="1054">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1055"/>
      <c r="AD758" s="1055"/>
      <c r="AE758" s="1055"/>
      <c r="AF758" s="1055"/>
      <c r="AG758" s="1055"/>
      <c r="AH758" s="346"/>
      <c r="AI758" s="347"/>
      <c r="AJ758" s="347"/>
      <c r="AK758" s="347"/>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1054">
        <v>30</v>
      </c>
      <c r="B759" s="1054">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1055"/>
      <c r="AD759" s="1055"/>
      <c r="AE759" s="1055"/>
      <c r="AF759" s="1055"/>
      <c r="AG759" s="1055"/>
      <c r="AH759" s="346"/>
      <c r="AI759" s="347"/>
      <c r="AJ759" s="347"/>
      <c r="AK759" s="347"/>
      <c r="AL759" s="348"/>
      <c r="AM759" s="349"/>
      <c r="AN759" s="349"/>
      <c r="AO759" s="350"/>
      <c r="AP759" s="351"/>
      <c r="AQ759" s="351"/>
      <c r="AR759" s="351"/>
      <c r="AS759" s="351"/>
      <c r="AT759" s="351"/>
      <c r="AU759" s="351"/>
      <c r="AV759" s="351"/>
      <c r="AW759" s="351"/>
      <c r="AX759" s="35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152" t="s">
        <v>297</v>
      </c>
      <c r="K762" s="355"/>
      <c r="L762" s="355"/>
      <c r="M762" s="355"/>
      <c r="N762" s="355"/>
      <c r="O762" s="355"/>
      <c r="P762" s="244" t="s">
        <v>27</v>
      </c>
      <c r="Q762" s="244"/>
      <c r="R762" s="244"/>
      <c r="S762" s="244"/>
      <c r="T762" s="244"/>
      <c r="U762" s="244"/>
      <c r="V762" s="244"/>
      <c r="W762" s="244"/>
      <c r="X762" s="244"/>
      <c r="Y762" s="356" t="s">
        <v>353</v>
      </c>
      <c r="Z762" s="357"/>
      <c r="AA762" s="357"/>
      <c r="AB762" s="357"/>
      <c r="AC762" s="152" t="s">
        <v>338</v>
      </c>
      <c r="AD762" s="152"/>
      <c r="AE762" s="152"/>
      <c r="AF762" s="152"/>
      <c r="AG762" s="152"/>
      <c r="AH762" s="356" t="s">
        <v>258</v>
      </c>
      <c r="AI762" s="354"/>
      <c r="AJ762" s="354"/>
      <c r="AK762" s="354"/>
      <c r="AL762" s="354" t="s">
        <v>21</v>
      </c>
      <c r="AM762" s="354"/>
      <c r="AN762" s="354"/>
      <c r="AO762" s="358"/>
      <c r="AP762" s="359" t="s">
        <v>298</v>
      </c>
      <c r="AQ762" s="359"/>
      <c r="AR762" s="359"/>
      <c r="AS762" s="359"/>
      <c r="AT762" s="359"/>
      <c r="AU762" s="359"/>
      <c r="AV762" s="359"/>
      <c r="AW762" s="359"/>
      <c r="AX762" s="359"/>
      <c r="AY762" s="34">
        <f t="shared" ref="AY762:AY763" si="20">$AY$760</f>
        <v>0</v>
      </c>
    </row>
    <row r="763" spans="1:51" ht="26.25" customHeight="1" x14ac:dyDescent="0.15">
      <c r="A763" s="1054">
        <v>1</v>
      </c>
      <c r="B763" s="1054">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1055"/>
      <c r="AD763" s="1055"/>
      <c r="AE763" s="1055"/>
      <c r="AF763" s="1055"/>
      <c r="AG763" s="1055"/>
      <c r="AH763" s="346"/>
      <c r="AI763" s="347"/>
      <c r="AJ763" s="347"/>
      <c r="AK763" s="347"/>
      <c r="AL763" s="348"/>
      <c r="AM763" s="349"/>
      <c r="AN763" s="349"/>
      <c r="AO763" s="350"/>
      <c r="AP763" s="351"/>
      <c r="AQ763" s="351"/>
      <c r="AR763" s="351"/>
      <c r="AS763" s="351"/>
      <c r="AT763" s="351"/>
      <c r="AU763" s="351"/>
      <c r="AV763" s="351"/>
      <c r="AW763" s="351"/>
      <c r="AX763" s="351"/>
      <c r="AY763" s="34">
        <f t="shared" si="20"/>
        <v>0</v>
      </c>
    </row>
    <row r="764" spans="1:51" ht="26.25" customHeight="1" x14ac:dyDescent="0.15">
      <c r="A764" s="1054">
        <v>2</v>
      </c>
      <c r="B764" s="1054">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1055"/>
      <c r="AD764" s="1055"/>
      <c r="AE764" s="1055"/>
      <c r="AF764" s="1055"/>
      <c r="AG764" s="1055"/>
      <c r="AH764" s="346"/>
      <c r="AI764" s="347"/>
      <c r="AJ764" s="347"/>
      <c r="AK764" s="347"/>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1054">
        <v>3</v>
      </c>
      <c r="B765" s="1054">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1055"/>
      <c r="AD765" s="1055"/>
      <c r="AE765" s="1055"/>
      <c r="AF765" s="1055"/>
      <c r="AG765" s="1055"/>
      <c r="AH765" s="346"/>
      <c r="AI765" s="347"/>
      <c r="AJ765" s="347"/>
      <c r="AK765" s="347"/>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1054">
        <v>4</v>
      </c>
      <c r="B766" s="1054">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1055"/>
      <c r="AD766" s="1055"/>
      <c r="AE766" s="1055"/>
      <c r="AF766" s="1055"/>
      <c r="AG766" s="1055"/>
      <c r="AH766" s="346"/>
      <c r="AI766" s="347"/>
      <c r="AJ766" s="347"/>
      <c r="AK766" s="347"/>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1054">
        <v>5</v>
      </c>
      <c r="B767" s="1054">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1055"/>
      <c r="AD767" s="1055"/>
      <c r="AE767" s="1055"/>
      <c r="AF767" s="1055"/>
      <c r="AG767" s="1055"/>
      <c r="AH767" s="346"/>
      <c r="AI767" s="347"/>
      <c r="AJ767" s="347"/>
      <c r="AK767" s="347"/>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1054">
        <v>6</v>
      </c>
      <c r="B768" s="1054">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1055"/>
      <c r="AD768" s="1055"/>
      <c r="AE768" s="1055"/>
      <c r="AF768" s="1055"/>
      <c r="AG768" s="1055"/>
      <c r="AH768" s="346"/>
      <c r="AI768" s="347"/>
      <c r="AJ768" s="347"/>
      <c r="AK768" s="347"/>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1054">
        <v>7</v>
      </c>
      <c r="B769" s="1054">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1055"/>
      <c r="AD769" s="1055"/>
      <c r="AE769" s="1055"/>
      <c r="AF769" s="1055"/>
      <c r="AG769" s="1055"/>
      <c r="AH769" s="346"/>
      <c r="AI769" s="347"/>
      <c r="AJ769" s="347"/>
      <c r="AK769" s="347"/>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1054">
        <v>8</v>
      </c>
      <c r="B770" s="1054">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1055"/>
      <c r="AD770" s="1055"/>
      <c r="AE770" s="1055"/>
      <c r="AF770" s="1055"/>
      <c r="AG770" s="1055"/>
      <c r="AH770" s="346"/>
      <c r="AI770" s="347"/>
      <c r="AJ770" s="347"/>
      <c r="AK770" s="347"/>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1054">
        <v>9</v>
      </c>
      <c r="B771" s="1054">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1055"/>
      <c r="AD771" s="1055"/>
      <c r="AE771" s="1055"/>
      <c r="AF771" s="1055"/>
      <c r="AG771" s="1055"/>
      <c r="AH771" s="346"/>
      <c r="AI771" s="347"/>
      <c r="AJ771" s="347"/>
      <c r="AK771" s="347"/>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1054">
        <v>10</v>
      </c>
      <c r="B772" s="1054">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1055"/>
      <c r="AD772" s="1055"/>
      <c r="AE772" s="1055"/>
      <c r="AF772" s="1055"/>
      <c r="AG772" s="1055"/>
      <c r="AH772" s="346"/>
      <c r="AI772" s="347"/>
      <c r="AJ772" s="347"/>
      <c r="AK772" s="347"/>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1054">
        <v>11</v>
      </c>
      <c r="B773" s="1054">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1055"/>
      <c r="AD773" s="1055"/>
      <c r="AE773" s="1055"/>
      <c r="AF773" s="1055"/>
      <c r="AG773" s="1055"/>
      <c r="AH773" s="346"/>
      <c r="AI773" s="347"/>
      <c r="AJ773" s="347"/>
      <c r="AK773" s="347"/>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1054">
        <v>12</v>
      </c>
      <c r="B774" s="1054">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1055"/>
      <c r="AD774" s="1055"/>
      <c r="AE774" s="1055"/>
      <c r="AF774" s="1055"/>
      <c r="AG774" s="1055"/>
      <c r="AH774" s="346"/>
      <c r="AI774" s="347"/>
      <c r="AJ774" s="347"/>
      <c r="AK774" s="347"/>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1054">
        <v>13</v>
      </c>
      <c r="B775" s="1054">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1055"/>
      <c r="AD775" s="1055"/>
      <c r="AE775" s="1055"/>
      <c r="AF775" s="1055"/>
      <c r="AG775" s="1055"/>
      <c r="AH775" s="346"/>
      <c r="AI775" s="347"/>
      <c r="AJ775" s="347"/>
      <c r="AK775" s="347"/>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1054">
        <v>14</v>
      </c>
      <c r="B776" s="1054">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1055"/>
      <c r="AD776" s="1055"/>
      <c r="AE776" s="1055"/>
      <c r="AF776" s="1055"/>
      <c r="AG776" s="1055"/>
      <c r="AH776" s="346"/>
      <c r="AI776" s="347"/>
      <c r="AJ776" s="347"/>
      <c r="AK776" s="347"/>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1054">
        <v>15</v>
      </c>
      <c r="B777" s="1054">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1055"/>
      <c r="AD777" s="1055"/>
      <c r="AE777" s="1055"/>
      <c r="AF777" s="1055"/>
      <c r="AG777" s="1055"/>
      <c r="AH777" s="346"/>
      <c r="AI777" s="347"/>
      <c r="AJ777" s="347"/>
      <c r="AK777" s="347"/>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1054">
        <v>16</v>
      </c>
      <c r="B778" s="1054">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1055"/>
      <c r="AD778" s="1055"/>
      <c r="AE778" s="1055"/>
      <c r="AF778" s="1055"/>
      <c r="AG778" s="1055"/>
      <c r="AH778" s="346"/>
      <c r="AI778" s="347"/>
      <c r="AJ778" s="347"/>
      <c r="AK778" s="347"/>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1054">
        <v>17</v>
      </c>
      <c r="B779" s="1054">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1055"/>
      <c r="AD779" s="1055"/>
      <c r="AE779" s="1055"/>
      <c r="AF779" s="1055"/>
      <c r="AG779" s="1055"/>
      <c r="AH779" s="346"/>
      <c r="AI779" s="347"/>
      <c r="AJ779" s="347"/>
      <c r="AK779" s="347"/>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1054">
        <v>18</v>
      </c>
      <c r="B780" s="1054">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1055"/>
      <c r="AD780" s="1055"/>
      <c r="AE780" s="1055"/>
      <c r="AF780" s="1055"/>
      <c r="AG780" s="1055"/>
      <c r="AH780" s="346"/>
      <c r="AI780" s="347"/>
      <c r="AJ780" s="347"/>
      <c r="AK780" s="347"/>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1054">
        <v>19</v>
      </c>
      <c r="B781" s="1054">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1055"/>
      <c r="AD781" s="1055"/>
      <c r="AE781" s="1055"/>
      <c r="AF781" s="1055"/>
      <c r="AG781" s="1055"/>
      <c r="AH781" s="346"/>
      <c r="AI781" s="347"/>
      <c r="AJ781" s="347"/>
      <c r="AK781" s="347"/>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1054">
        <v>20</v>
      </c>
      <c r="B782" s="1054">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1055"/>
      <c r="AD782" s="1055"/>
      <c r="AE782" s="1055"/>
      <c r="AF782" s="1055"/>
      <c r="AG782" s="1055"/>
      <c r="AH782" s="346"/>
      <c r="AI782" s="347"/>
      <c r="AJ782" s="347"/>
      <c r="AK782" s="347"/>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1054">
        <v>21</v>
      </c>
      <c r="B783" s="1054">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1055"/>
      <c r="AD783" s="1055"/>
      <c r="AE783" s="1055"/>
      <c r="AF783" s="1055"/>
      <c r="AG783" s="1055"/>
      <c r="AH783" s="346"/>
      <c r="AI783" s="347"/>
      <c r="AJ783" s="347"/>
      <c r="AK783" s="347"/>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1054">
        <v>22</v>
      </c>
      <c r="B784" s="1054">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1055"/>
      <c r="AD784" s="1055"/>
      <c r="AE784" s="1055"/>
      <c r="AF784" s="1055"/>
      <c r="AG784" s="1055"/>
      <c r="AH784" s="346"/>
      <c r="AI784" s="347"/>
      <c r="AJ784" s="347"/>
      <c r="AK784" s="347"/>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1054">
        <v>23</v>
      </c>
      <c r="B785" s="1054">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1055"/>
      <c r="AD785" s="1055"/>
      <c r="AE785" s="1055"/>
      <c r="AF785" s="1055"/>
      <c r="AG785" s="1055"/>
      <c r="AH785" s="346"/>
      <c r="AI785" s="347"/>
      <c r="AJ785" s="347"/>
      <c r="AK785" s="347"/>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1054">
        <v>24</v>
      </c>
      <c r="B786" s="1054">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1055"/>
      <c r="AD786" s="1055"/>
      <c r="AE786" s="1055"/>
      <c r="AF786" s="1055"/>
      <c r="AG786" s="1055"/>
      <c r="AH786" s="346"/>
      <c r="AI786" s="347"/>
      <c r="AJ786" s="347"/>
      <c r="AK786" s="347"/>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1054">
        <v>25</v>
      </c>
      <c r="B787" s="1054">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1055"/>
      <c r="AD787" s="1055"/>
      <c r="AE787" s="1055"/>
      <c r="AF787" s="1055"/>
      <c r="AG787" s="1055"/>
      <c r="AH787" s="346"/>
      <c r="AI787" s="347"/>
      <c r="AJ787" s="347"/>
      <c r="AK787" s="347"/>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1054">
        <v>26</v>
      </c>
      <c r="B788" s="1054">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1055"/>
      <c r="AD788" s="1055"/>
      <c r="AE788" s="1055"/>
      <c r="AF788" s="1055"/>
      <c r="AG788" s="1055"/>
      <c r="AH788" s="346"/>
      <c r="AI788" s="347"/>
      <c r="AJ788" s="347"/>
      <c r="AK788" s="347"/>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1054">
        <v>27</v>
      </c>
      <c r="B789" s="1054">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1055"/>
      <c r="AD789" s="1055"/>
      <c r="AE789" s="1055"/>
      <c r="AF789" s="1055"/>
      <c r="AG789" s="1055"/>
      <c r="AH789" s="346"/>
      <c r="AI789" s="347"/>
      <c r="AJ789" s="347"/>
      <c r="AK789" s="347"/>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1054">
        <v>28</v>
      </c>
      <c r="B790" s="1054">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1055"/>
      <c r="AD790" s="1055"/>
      <c r="AE790" s="1055"/>
      <c r="AF790" s="1055"/>
      <c r="AG790" s="1055"/>
      <c r="AH790" s="346"/>
      <c r="AI790" s="347"/>
      <c r="AJ790" s="347"/>
      <c r="AK790" s="347"/>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1054">
        <v>29</v>
      </c>
      <c r="B791" s="1054">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1055"/>
      <c r="AD791" s="1055"/>
      <c r="AE791" s="1055"/>
      <c r="AF791" s="1055"/>
      <c r="AG791" s="1055"/>
      <c r="AH791" s="346"/>
      <c r="AI791" s="347"/>
      <c r="AJ791" s="347"/>
      <c r="AK791" s="347"/>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1054">
        <v>30</v>
      </c>
      <c r="B792" s="1054">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1055"/>
      <c r="AD792" s="1055"/>
      <c r="AE792" s="1055"/>
      <c r="AF792" s="1055"/>
      <c r="AG792" s="1055"/>
      <c r="AH792" s="346"/>
      <c r="AI792" s="347"/>
      <c r="AJ792" s="347"/>
      <c r="AK792" s="347"/>
      <c r="AL792" s="348"/>
      <c r="AM792" s="349"/>
      <c r="AN792" s="349"/>
      <c r="AO792" s="350"/>
      <c r="AP792" s="351"/>
      <c r="AQ792" s="351"/>
      <c r="AR792" s="351"/>
      <c r="AS792" s="351"/>
      <c r="AT792" s="351"/>
      <c r="AU792" s="351"/>
      <c r="AV792" s="351"/>
      <c r="AW792" s="351"/>
      <c r="AX792" s="35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152" t="s">
        <v>297</v>
      </c>
      <c r="K795" s="355"/>
      <c r="L795" s="355"/>
      <c r="M795" s="355"/>
      <c r="N795" s="355"/>
      <c r="O795" s="355"/>
      <c r="P795" s="244" t="s">
        <v>27</v>
      </c>
      <c r="Q795" s="244"/>
      <c r="R795" s="244"/>
      <c r="S795" s="244"/>
      <c r="T795" s="244"/>
      <c r="U795" s="244"/>
      <c r="V795" s="244"/>
      <c r="W795" s="244"/>
      <c r="X795" s="244"/>
      <c r="Y795" s="356" t="s">
        <v>353</v>
      </c>
      <c r="Z795" s="357"/>
      <c r="AA795" s="357"/>
      <c r="AB795" s="357"/>
      <c r="AC795" s="152" t="s">
        <v>338</v>
      </c>
      <c r="AD795" s="152"/>
      <c r="AE795" s="152"/>
      <c r="AF795" s="152"/>
      <c r="AG795" s="152"/>
      <c r="AH795" s="356" t="s">
        <v>258</v>
      </c>
      <c r="AI795" s="354"/>
      <c r="AJ795" s="354"/>
      <c r="AK795" s="354"/>
      <c r="AL795" s="354" t="s">
        <v>21</v>
      </c>
      <c r="AM795" s="354"/>
      <c r="AN795" s="354"/>
      <c r="AO795" s="358"/>
      <c r="AP795" s="359" t="s">
        <v>298</v>
      </c>
      <c r="AQ795" s="359"/>
      <c r="AR795" s="359"/>
      <c r="AS795" s="359"/>
      <c r="AT795" s="359"/>
      <c r="AU795" s="359"/>
      <c r="AV795" s="359"/>
      <c r="AW795" s="359"/>
      <c r="AX795" s="359"/>
      <c r="AY795" s="34">
        <f t="shared" ref="AY795:AY796" si="21">$AY$793</f>
        <v>0</v>
      </c>
    </row>
    <row r="796" spans="1:51" ht="26.25" customHeight="1" x14ac:dyDescent="0.15">
      <c r="A796" s="1054">
        <v>1</v>
      </c>
      <c r="B796" s="1054">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1055"/>
      <c r="AD796" s="1055"/>
      <c r="AE796" s="1055"/>
      <c r="AF796" s="1055"/>
      <c r="AG796" s="1055"/>
      <c r="AH796" s="346"/>
      <c r="AI796" s="347"/>
      <c r="AJ796" s="347"/>
      <c r="AK796" s="347"/>
      <c r="AL796" s="348"/>
      <c r="AM796" s="349"/>
      <c r="AN796" s="349"/>
      <c r="AO796" s="350"/>
      <c r="AP796" s="351"/>
      <c r="AQ796" s="351"/>
      <c r="AR796" s="351"/>
      <c r="AS796" s="351"/>
      <c r="AT796" s="351"/>
      <c r="AU796" s="351"/>
      <c r="AV796" s="351"/>
      <c r="AW796" s="351"/>
      <c r="AX796" s="351"/>
      <c r="AY796" s="34">
        <f t="shared" si="21"/>
        <v>0</v>
      </c>
    </row>
    <row r="797" spans="1:51" ht="26.25" customHeight="1" x14ac:dyDescent="0.15">
      <c r="A797" s="1054">
        <v>2</v>
      </c>
      <c r="B797" s="1054">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1055"/>
      <c r="AD797" s="1055"/>
      <c r="AE797" s="1055"/>
      <c r="AF797" s="1055"/>
      <c r="AG797" s="1055"/>
      <c r="AH797" s="346"/>
      <c r="AI797" s="347"/>
      <c r="AJ797" s="347"/>
      <c r="AK797" s="347"/>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1054">
        <v>3</v>
      </c>
      <c r="B798" s="1054">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1055"/>
      <c r="AD798" s="1055"/>
      <c r="AE798" s="1055"/>
      <c r="AF798" s="1055"/>
      <c r="AG798" s="1055"/>
      <c r="AH798" s="346"/>
      <c r="AI798" s="347"/>
      <c r="AJ798" s="347"/>
      <c r="AK798" s="347"/>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1054">
        <v>4</v>
      </c>
      <c r="B799" s="1054">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1055"/>
      <c r="AD799" s="1055"/>
      <c r="AE799" s="1055"/>
      <c r="AF799" s="1055"/>
      <c r="AG799" s="1055"/>
      <c r="AH799" s="346"/>
      <c r="AI799" s="347"/>
      <c r="AJ799" s="347"/>
      <c r="AK799" s="347"/>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1054">
        <v>5</v>
      </c>
      <c r="B800" s="1054">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1055"/>
      <c r="AD800" s="1055"/>
      <c r="AE800" s="1055"/>
      <c r="AF800" s="1055"/>
      <c r="AG800" s="1055"/>
      <c r="AH800" s="346"/>
      <c r="AI800" s="347"/>
      <c r="AJ800" s="347"/>
      <c r="AK800" s="347"/>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1054">
        <v>6</v>
      </c>
      <c r="B801" s="1054">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1055"/>
      <c r="AD801" s="1055"/>
      <c r="AE801" s="1055"/>
      <c r="AF801" s="1055"/>
      <c r="AG801" s="1055"/>
      <c r="AH801" s="346"/>
      <c r="AI801" s="347"/>
      <c r="AJ801" s="347"/>
      <c r="AK801" s="347"/>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1054">
        <v>7</v>
      </c>
      <c r="B802" s="1054">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1055"/>
      <c r="AD802" s="1055"/>
      <c r="AE802" s="1055"/>
      <c r="AF802" s="1055"/>
      <c r="AG802" s="1055"/>
      <c r="AH802" s="346"/>
      <c r="AI802" s="347"/>
      <c r="AJ802" s="347"/>
      <c r="AK802" s="347"/>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1054">
        <v>8</v>
      </c>
      <c r="B803" s="1054">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1055"/>
      <c r="AD803" s="1055"/>
      <c r="AE803" s="1055"/>
      <c r="AF803" s="1055"/>
      <c r="AG803" s="1055"/>
      <c r="AH803" s="346"/>
      <c r="AI803" s="347"/>
      <c r="AJ803" s="347"/>
      <c r="AK803" s="347"/>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1054">
        <v>9</v>
      </c>
      <c r="B804" s="1054">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1055"/>
      <c r="AD804" s="1055"/>
      <c r="AE804" s="1055"/>
      <c r="AF804" s="1055"/>
      <c r="AG804" s="1055"/>
      <c r="AH804" s="346"/>
      <c r="AI804" s="347"/>
      <c r="AJ804" s="347"/>
      <c r="AK804" s="347"/>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1054">
        <v>10</v>
      </c>
      <c r="B805" s="1054">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1055"/>
      <c r="AD805" s="1055"/>
      <c r="AE805" s="1055"/>
      <c r="AF805" s="1055"/>
      <c r="AG805" s="1055"/>
      <c r="AH805" s="346"/>
      <c r="AI805" s="347"/>
      <c r="AJ805" s="347"/>
      <c r="AK805" s="347"/>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1054">
        <v>11</v>
      </c>
      <c r="B806" s="1054">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1055"/>
      <c r="AD806" s="1055"/>
      <c r="AE806" s="1055"/>
      <c r="AF806" s="1055"/>
      <c r="AG806" s="1055"/>
      <c r="AH806" s="346"/>
      <c r="AI806" s="347"/>
      <c r="AJ806" s="347"/>
      <c r="AK806" s="347"/>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1054">
        <v>12</v>
      </c>
      <c r="B807" s="1054">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1055"/>
      <c r="AD807" s="1055"/>
      <c r="AE807" s="1055"/>
      <c r="AF807" s="1055"/>
      <c r="AG807" s="1055"/>
      <c r="AH807" s="346"/>
      <c r="AI807" s="347"/>
      <c r="AJ807" s="347"/>
      <c r="AK807" s="347"/>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1054">
        <v>13</v>
      </c>
      <c r="B808" s="1054">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1055"/>
      <c r="AD808" s="1055"/>
      <c r="AE808" s="1055"/>
      <c r="AF808" s="1055"/>
      <c r="AG808" s="1055"/>
      <c r="AH808" s="346"/>
      <c r="AI808" s="347"/>
      <c r="AJ808" s="347"/>
      <c r="AK808" s="347"/>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1054">
        <v>14</v>
      </c>
      <c r="B809" s="1054">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1055"/>
      <c r="AD809" s="1055"/>
      <c r="AE809" s="1055"/>
      <c r="AF809" s="1055"/>
      <c r="AG809" s="1055"/>
      <c r="AH809" s="346"/>
      <c r="AI809" s="347"/>
      <c r="AJ809" s="347"/>
      <c r="AK809" s="347"/>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1054">
        <v>15</v>
      </c>
      <c r="B810" s="1054">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1055"/>
      <c r="AD810" s="1055"/>
      <c r="AE810" s="1055"/>
      <c r="AF810" s="1055"/>
      <c r="AG810" s="1055"/>
      <c r="AH810" s="346"/>
      <c r="AI810" s="347"/>
      <c r="AJ810" s="347"/>
      <c r="AK810" s="347"/>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1054">
        <v>16</v>
      </c>
      <c r="B811" s="1054">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1055"/>
      <c r="AD811" s="1055"/>
      <c r="AE811" s="1055"/>
      <c r="AF811" s="1055"/>
      <c r="AG811" s="1055"/>
      <c r="AH811" s="346"/>
      <c r="AI811" s="347"/>
      <c r="AJ811" s="347"/>
      <c r="AK811" s="347"/>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1054">
        <v>17</v>
      </c>
      <c r="B812" s="1054">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1055"/>
      <c r="AD812" s="1055"/>
      <c r="AE812" s="1055"/>
      <c r="AF812" s="1055"/>
      <c r="AG812" s="1055"/>
      <c r="AH812" s="346"/>
      <c r="AI812" s="347"/>
      <c r="AJ812" s="347"/>
      <c r="AK812" s="347"/>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1054">
        <v>18</v>
      </c>
      <c r="B813" s="1054">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1055"/>
      <c r="AD813" s="1055"/>
      <c r="AE813" s="1055"/>
      <c r="AF813" s="1055"/>
      <c r="AG813" s="1055"/>
      <c r="AH813" s="346"/>
      <c r="AI813" s="347"/>
      <c r="AJ813" s="347"/>
      <c r="AK813" s="347"/>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1054">
        <v>19</v>
      </c>
      <c r="B814" s="1054">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1055"/>
      <c r="AD814" s="1055"/>
      <c r="AE814" s="1055"/>
      <c r="AF814" s="1055"/>
      <c r="AG814" s="1055"/>
      <c r="AH814" s="346"/>
      <c r="AI814" s="347"/>
      <c r="AJ814" s="347"/>
      <c r="AK814" s="347"/>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1054">
        <v>20</v>
      </c>
      <c r="B815" s="1054">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1055"/>
      <c r="AD815" s="1055"/>
      <c r="AE815" s="1055"/>
      <c r="AF815" s="1055"/>
      <c r="AG815" s="1055"/>
      <c r="AH815" s="346"/>
      <c r="AI815" s="347"/>
      <c r="AJ815" s="347"/>
      <c r="AK815" s="347"/>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1054">
        <v>21</v>
      </c>
      <c r="B816" s="1054">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1055"/>
      <c r="AD816" s="1055"/>
      <c r="AE816" s="1055"/>
      <c r="AF816" s="1055"/>
      <c r="AG816" s="1055"/>
      <c r="AH816" s="346"/>
      <c r="AI816" s="347"/>
      <c r="AJ816" s="347"/>
      <c r="AK816" s="347"/>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1054">
        <v>22</v>
      </c>
      <c r="B817" s="1054">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1055"/>
      <c r="AD817" s="1055"/>
      <c r="AE817" s="1055"/>
      <c r="AF817" s="1055"/>
      <c r="AG817" s="1055"/>
      <c r="AH817" s="346"/>
      <c r="AI817" s="347"/>
      <c r="AJ817" s="347"/>
      <c r="AK817" s="347"/>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1054">
        <v>23</v>
      </c>
      <c r="B818" s="1054">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1055"/>
      <c r="AD818" s="1055"/>
      <c r="AE818" s="1055"/>
      <c r="AF818" s="1055"/>
      <c r="AG818" s="1055"/>
      <c r="AH818" s="346"/>
      <c r="AI818" s="347"/>
      <c r="AJ818" s="347"/>
      <c r="AK818" s="347"/>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1054">
        <v>24</v>
      </c>
      <c r="B819" s="1054">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1055"/>
      <c r="AD819" s="1055"/>
      <c r="AE819" s="1055"/>
      <c r="AF819" s="1055"/>
      <c r="AG819" s="1055"/>
      <c r="AH819" s="346"/>
      <c r="AI819" s="347"/>
      <c r="AJ819" s="347"/>
      <c r="AK819" s="347"/>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1054">
        <v>25</v>
      </c>
      <c r="B820" s="1054">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1055"/>
      <c r="AD820" s="1055"/>
      <c r="AE820" s="1055"/>
      <c r="AF820" s="1055"/>
      <c r="AG820" s="1055"/>
      <c r="AH820" s="346"/>
      <c r="AI820" s="347"/>
      <c r="AJ820" s="347"/>
      <c r="AK820" s="347"/>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1054">
        <v>26</v>
      </c>
      <c r="B821" s="1054">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1055"/>
      <c r="AD821" s="1055"/>
      <c r="AE821" s="1055"/>
      <c r="AF821" s="1055"/>
      <c r="AG821" s="1055"/>
      <c r="AH821" s="346"/>
      <c r="AI821" s="347"/>
      <c r="AJ821" s="347"/>
      <c r="AK821" s="347"/>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1054">
        <v>27</v>
      </c>
      <c r="B822" s="1054">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1055"/>
      <c r="AD822" s="1055"/>
      <c r="AE822" s="1055"/>
      <c r="AF822" s="1055"/>
      <c r="AG822" s="1055"/>
      <c r="AH822" s="346"/>
      <c r="AI822" s="347"/>
      <c r="AJ822" s="347"/>
      <c r="AK822" s="347"/>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1054">
        <v>28</v>
      </c>
      <c r="B823" s="1054">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1055"/>
      <c r="AD823" s="1055"/>
      <c r="AE823" s="1055"/>
      <c r="AF823" s="1055"/>
      <c r="AG823" s="1055"/>
      <c r="AH823" s="346"/>
      <c r="AI823" s="347"/>
      <c r="AJ823" s="347"/>
      <c r="AK823" s="347"/>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1054">
        <v>29</v>
      </c>
      <c r="B824" s="1054">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1055"/>
      <c r="AD824" s="1055"/>
      <c r="AE824" s="1055"/>
      <c r="AF824" s="1055"/>
      <c r="AG824" s="1055"/>
      <c r="AH824" s="346"/>
      <c r="AI824" s="347"/>
      <c r="AJ824" s="347"/>
      <c r="AK824" s="347"/>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1054">
        <v>30</v>
      </c>
      <c r="B825" s="1054">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1055"/>
      <c r="AD825" s="1055"/>
      <c r="AE825" s="1055"/>
      <c r="AF825" s="1055"/>
      <c r="AG825" s="1055"/>
      <c r="AH825" s="346"/>
      <c r="AI825" s="347"/>
      <c r="AJ825" s="347"/>
      <c r="AK825" s="347"/>
      <c r="AL825" s="348"/>
      <c r="AM825" s="349"/>
      <c r="AN825" s="349"/>
      <c r="AO825" s="350"/>
      <c r="AP825" s="351"/>
      <c r="AQ825" s="351"/>
      <c r="AR825" s="351"/>
      <c r="AS825" s="351"/>
      <c r="AT825" s="351"/>
      <c r="AU825" s="351"/>
      <c r="AV825" s="351"/>
      <c r="AW825" s="351"/>
      <c r="AX825" s="35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152" t="s">
        <v>297</v>
      </c>
      <c r="K828" s="355"/>
      <c r="L828" s="355"/>
      <c r="M828" s="355"/>
      <c r="N828" s="355"/>
      <c r="O828" s="355"/>
      <c r="P828" s="244" t="s">
        <v>27</v>
      </c>
      <c r="Q828" s="244"/>
      <c r="R828" s="244"/>
      <c r="S828" s="244"/>
      <c r="T828" s="244"/>
      <c r="U828" s="244"/>
      <c r="V828" s="244"/>
      <c r="W828" s="244"/>
      <c r="X828" s="244"/>
      <c r="Y828" s="356" t="s">
        <v>353</v>
      </c>
      <c r="Z828" s="357"/>
      <c r="AA828" s="357"/>
      <c r="AB828" s="357"/>
      <c r="AC828" s="152" t="s">
        <v>338</v>
      </c>
      <c r="AD828" s="152"/>
      <c r="AE828" s="152"/>
      <c r="AF828" s="152"/>
      <c r="AG828" s="152"/>
      <c r="AH828" s="356" t="s">
        <v>258</v>
      </c>
      <c r="AI828" s="354"/>
      <c r="AJ828" s="354"/>
      <c r="AK828" s="354"/>
      <c r="AL828" s="354" t="s">
        <v>21</v>
      </c>
      <c r="AM828" s="354"/>
      <c r="AN828" s="354"/>
      <c r="AO828" s="358"/>
      <c r="AP828" s="359" t="s">
        <v>298</v>
      </c>
      <c r="AQ828" s="359"/>
      <c r="AR828" s="359"/>
      <c r="AS828" s="359"/>
      <c r="AT828" s="359"/>
      <c r="AU828" s="359"/>
      <c r="AV828" s="359"/>
      <c r="AW828" s="359"/>
      <c r="AX828" s="359"/>
      <c r="AY828" s="34">
        <f t="shared" ref="AY828:AY829" si="22">$AY$826</f>
        <v>0</v>
      </c>
    </row>
    <row r="829" spans="1:51" ht="26.25" customHeight="1" x14ac:dyDescent="0.15">
      <c r="A829" s="1054">
        <v>1</v>
      </c>
      <c r="B829" s="1054">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1055"/>
      <c r="AD829" s="1055"/>
      <c r="AE829" s="1055"/>
      <c r="AF829" s="1055"/>
      <c r="AG829" s="1055"/>
      <c r="AH829" s="346"/>
      <c r="AI829" s="347"/>
      <c r="AJ829" s="347"/>
      <c r="AK829" s="347"/>
      <c r="AL829" s="348"/>
      <c r="AM829" s="349"/>
      <c r="AN829" s="349"/>
      <c r="AO829" s="350"/>
      <c r="AP829" s="351"/>
      <c r="AQ829" s="351"/>
      <c r="AR829" s="351"/>
      <c r="AS829" s="351"/>
      <c r="AT829" s="351"/>
      <c r="AU829" s="351"/>
      <c r="AV829" s="351"/>
      <c r="AW829" s="351"/>
      <c r="AX829" s="351"/>
      <c r="AY829" s="34">
        <f t="shared" si="22"/>
        <v>0</v>
      </c>
    </row>
    <row r="830" spans="1:51" ht="26.25" customHeight="1" x14ac:dyDescent="0.15">
      <c r="A830" s="1054">
        <v>2</v>
      </c>
      <c r="B830" s="1054">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1055"/>
      <c r="AD830" s="1055"/>
      <c r="AE830" s="1055"/>
      <c r="AF830" s="1055"/>
      <c r="AG830" s="1055"/>
      <c r="AH830" s="346"/>
      <c r="AI830" s="347"/>
      <c r="AJ830" s="347"/>
      <c r="AK830" s="347"/>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1054">
        <v>3</v>
      </c>
      <c r="B831" s="1054">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1055"/>
      <c r="AD831" s="1055"/>
      <c r="AE831" s="1055"/>
      <c r="AF831" s="1055"/>
      <c r="AG831" s="1055"/>
      <c r="AH831" s="346"/>
      <c r="AI831" s="347"/>
      <c r="AJ831" s="347"/>
      <c r="AK831" s="347"/>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1054">
        <v>4</v>
      </c>
      <c r="B832" s="1054">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1055"/>
      <c r="AD832" s="1055"/>
      <c r="AE832" s="1055"/>
      <c r="AF832" s="1055"/>
      <c r="AG832" s="1055"/>
      <c r="AH832" s="346"/>
      <c r="AI832" s="347"/>
      <c r="AJ832" s="347"/>
      <c r="AK832" s="347"/>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1054">
        <v>5</v>
      </c>
      <c r="B833" s="1054">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1055"/>
      <c r="AD833" s="1055"/>
      <c r="AE833" s="1055"/>
      <c r="AF833" s="1055"/>
      <c r="AG833" s="1055"/>
      <c r="AH833" s="346"/>
      <c r="AI833" s="347"/>
      <c r="AJ833" s="347"/>
      <c r="AK833" s="347"/>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1054">
        <v>6</v>
      </c>
      <c r="B834" s="1054">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1055"/>
      <c r="AD834" s="1055"/>
      <c r="AE834" s="1055"/>
      <c r="AF834" s="1055"/>
      <c r="AG834" s="1055"/>
      <c r="AH834" s="346"/>
      <c r="AI834" s="347"/>
      <c r="AJ834" s="347"/>
      <c r="AK834" s="347"/>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1054">
        <v>7</v>
      </c>
      <c r="B835" s="1054">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1055"/>
      <c r="AD835" s="1055"/>
      <c r="AE835" s="1055"/>
      <c r="AF835" s="1055"/>
      <c r="AG835" s="1055"/>
      <c r="AH835" s="346"/>
      <c r="AI835" s="347"/>
      <c r="AJ835" s="347"/>
      <c r="AK835" s="347"/>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1054">
        <v>8</v>
      </c>
      <c r="B836" s="1054">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1055"/>
      <c r="AD836" s="1055"/>
      <c r="AE836" s="1055"/>
      <c r="AF836" s="1055"/>
      <c r="AG836" s="1055"/>
      <c r="AH836" s="346"/>
      <c r="AI836" s="347"/>
      <c r="AJ836" s="347"/>
      <c r="AK836" s="347"/>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1054">
        <v>9</v>
      </c>
      <c r="B837" s="1054">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1055"/>
      <c r="AD837" s="1055"/>
      <c r="AE837" s="1055"/>
      <c r="AF837" s="1055"/>
      <c r="AG837" s="1055"/>
      <c r="AH837" s="346"/>
      <c r="AI837" s="347"/>
      <c r="AJ837" s="347"/>
      <c r="AK837" s="347"/>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1054">
        <v>10</v>
      </c>
      <c r="B838" s="1054">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1055"/>
      <c r="AD838" s="1055"/>
      <c r="AE838" s="1055"/>
      <c r="AF838" s="1055"/>
      <c r="AG838" s="1055"/>
      <c r="AH838" s="346"/>
      <c r="AI838" s="347"/>
      <c r="AJ838" s="347"/>
      <c r="AK838" s="347"/>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1054">
        <v>11</v>
      </c>
      <c r="B839" s="1054">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1055"/>
      <c r="AD839" s="1055"/>
      <c r="AE839" s="1055"/>
      <c r="AF839" s="1055"/>
      <c r="AG839" s="1055"/>
      <c r="AH839" s="346"/>
      <c r="AI839" s="347"/>
      <c r="AJ839" s="347"/>
      <c r="AK839" s="347"/>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1054">
        <v>12</v>
      </c>
      <c r="B840" s="1054">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1055"/>
      <c r="AD840" s="1055"/>
      <c r="AE840" s="1055"/>
      <c r="AF840" s="1055"/>
      <c r="AG840" s="1055"/>
      <c r="AH840" s="346"/>
      <c r="AI840" s="347"/>
      <c r="AJ840" s="347"/>
      <c r="AK840" s="347"/>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1054">
        <v>13</v>
      </c>
      <c r="B841" s="1054">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1055"/>
      <c r="AD841" s="1055"/>
      <c r="AE841" s="1055"/>
      <c r="AF841" s="1055"/>
      <c r="AG841" s="1055"/>
      <c r="AH841" s="346"/>
      <c r="AI841" s="347"/>
      <c r="AJ841" s="347"/>
      <c r="AK841" s="347"/>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1054">
        <v>14</v>
      </c>
      <c r="B842" s="1054">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1055"/>
      <c r="AD842" s="1055"/>
      <c r="AE842" s="1055"/>
      <c r="AF842" s="1055"/>
      <c r="AG842" s="1055"/>
      <c r="AH842" s="346"/>
      <c r="AI842" s="347"/>
      <c r="AJ842" s="347"/>
      <c r="AK842" s="347"/>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1054">
        <v>15</v>
      </c>
      <c r="B843" s="1054">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1055"/>
      <c r="AD843" s="1055"/>
      <c r="AE843" s="1055"/>
      <c r="AF843" s="1055"/>
      <c r="AG843" s="1055"/>
      <c r="AH843" s="346"/>
      <c r="AI843" s="347"/>
      <c r="AJ843" s="347"/>
      <c r="AK843" s="347"/>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1054">
        <v>16</v>
      </c>
      <c r="B844" s="1054">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1055"/>
      <c r="AD844" s="1055"/>
      <c r="AE844" s="1055"/>
      <c r="AF844" s="1055"/>
      <c r="AG844" s="1055"/>
      <c r="AH844" s="346"/>
      <c r="AI844" s="347"/>
      <c r="AJ844" s="347"/>
      <c r="AK844" s="347"/>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1054">
        <v>17</v>
      </c>
      <c r="B845" s="1054">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1055"/>
      <c r="AD845" s="1055"/>
      <c r="AE845" s="1055"/>
      <c r="AF845" s="1055"/>
      <c r="AG845" s="1055"/>
      <c r="AH845" s="346"/>
      <c r="AI845" s="347"/>
      <c r="AJ845" s="347"/>
      <c r="AK845" s="347"/>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1054">
        <v>18</v>
      </c>
      <c r="B846" s="1054">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1055"/>
      <c r="AD846" s="1055"/>
      <c r="AE846" s="1055"/>
      <c r="AF846" s="1055"/>
      <c r="AG846" s="1055"/>
      <c r="AH846" s="346"/>
      <c r="AI846" s="347"/>
      <c r="AJ846" s="347"/>
      <c r="AK846" s="347"/>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1054">
        <v>19</v>
      </c>
      <c r="B847" s="1054">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1055"/>
      <c r="AD847" s="1055"/>
      <c r="AE847" s="1055"/>
      <c r="AF847" s="1055"/>
      <c r="AG847" s="105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1054">
        <v>20</v>
      </c>
      <c r="B848" s="1054">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1055"/>
      <c r="AD848" s="1055"/>
      <c r="AE848" s="1055"/>
      <c r="AF848" s="1055"/>
      <c r="AG848" s="105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1054">
        <v>21</v>
      </c>
      <c r="B849" s="1054">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1055"/>
      <c r="AD849" s="1055"/>
      <c r="AE849" s="1055"/>
      <c r="AF849" s="1055"/>
      <c r="AG849" s="105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1054">
        <v>22</v>
      </c>
      <c r="B850" s="1054">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1055"/>
      <c r="AD850" s="1055"/>
      <c r="AE850" s="1055"/>
      <c r="AF850" s="1055"/>
      <c r="AG850" s="105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1054">
        <v>23</v>
      </c>
      <c r="B851" s="1054">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1055"/>
      <c r="AD851" s="1055"/>
      <c r="AE851" s="1055"/>
      <c r="AF851" s="1055"/>
      <c r="AG851" s="105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1054">
        <v>24</v>
      </c>
      <c r="B852" s="105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1055"/>
      <c r="AD852" s="1055"/>
      <c r="AE852" s="1055"/>
      <c r="AF852" s="1055"/>
      <c r="AG852" s="105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1054">
        <v>25</v>
      </c>
      <c r="B853" s="105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1055"/>
      <c r="AD853" s="1055"/>
      <c r="AE853" s="1055"/>
      <c r="AF853" s="1055"/>
      <c r="AG853" s="105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1054">
        <v>26</v>
      </c>
      <c r="B854" s="105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1055"/>
      <c r="AD854" s="1055"/>
      <c r="AE854" s="1055"/>
      <c r="AF854" s="1055"/>
      <c r="AG854" s="105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1054">
        <v>27</v>
      </c>
      <c r="B855" s="105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1055"/>
      <c r="AD855" s="1055"/>
      <c r="AE855" s="1055"/>
      <c r="AF855" s="1055"/>
      <c r="AG855" s="105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1054">
        <v>28</v>
      </c>
      <c r="B856" s="105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1055"/>
      <c r="AD856" s="1055"/>
      <c r="AE856" s="1055"/>
      <c r="AF856" s="1055"/>
      <c r="AG856" s="105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1054">
        <v>29</v>
      </c>
      <c r="B857" s="105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1055"/>
      <c r="AD857" s="1055"/>
      <c r="AE857" s="1055"/>
      <c r="AF857" s="1055"/>
      <c r="AG857" s="105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1054">
        <v>30</v>
      </c>
      <c r="B858" s="105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1055"/>
      <c r="AD858" s="1055"/>
      <c r="AE858" s="1055"/>
      <c r="AF858" s="1055"/>
      <c r="AG858" s="105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152" t="s">
        <v>297</v>
      </c>
      <c r="K861" s="355"/>
      <c r="L861" s="355"/>
      <c r="M861" s="355"/>
      <c r="N861" s="355"/>
      <c r="O861" s="355"/>
      <c r="P861" s="244" t="s">
        <v>27</v>
      </c>
      <c r="Q861" s="244"/>
      <c r="R861" s="244"/>
      <c r="S861" s="244"/>
      <c r="T861" s="244"/>
      <c r="U861" s="244"/>
      <c r="V861" s="244"/>
      <c r="W861" s="244"/>
      <c r="X861" s="244"/>
      <c r="Y861" s="356" t="s">
        <v>353</v>
      </c>
      <c r="Z861" s="357"/>
      <c r="AA861" s="357"/>
      <c r="AB861" s="357"/>
      <c r="AC861" s="152" t="s">
        <v>338</v>
      </c>
      <c r="AD861" s="152"/>
      <c r="AE861" s="152"/>
      <c r="AF861" s="152"/>
      <c r="AG861" s="152"/>
      <c r="AH861" s="356" t="s">
        <v>258</v>
      </c>
      <c r="AI861" s="354"/>
      <c r="AJ861" s="354"/>
      <c r="AK861" s="354"/>
      <c r="AL861" s="354" t="s">
        <v>21</v>
      </c>
      <c r="AM861" s="354"/>
      <c r="AN861" s="354"/>
      <c r="AO861" s="358"/>
      <c r="AP861" s="359" t="s">
        <v>298</v>
      </c>
      <c r="AQ861" s="359"/>
      <c r="AR861" s="359"/>
      <c r="AS861" s="359"/>
      <c r="AT861" s="359"/>
      <c r="AU861" s="359"/>
      <c r="AV861" s="359"/>
      <c r="AW861" s="359"/>
      <c r="AX861" s="359"/>
      <c r="AY861" s="34">
        <f t="shared" ref="AY861:AY862" si="23">$AY$859</f>
        <v>0</v>
      </c>
    </row>
    <row r="862" spans="1:51" ht="26.25" customHeight="1" x14ac:dyDescent="0.15">
      <c r="A862" s="1054">
        <v>1</v>
      </c>
      <c r="B862" s="105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1055"/>
      <c r="AD862" s="1055"/>
      <c r="AE862" s="1055"/>
      <c r="AF862" s="1055"/>
      <c r="AG862" s="1055"/>
      <c r="AH862" s="346"/>
      <c r="AI862" s="347"/>
      <c r="AJ862" s="347"/>
      <c r="AK862" s="347"/>
      <c r="AL862" s="348"/>
      <c r="AM862" s="349"/>
      <c r="AN862" s="349"/>
      <c r="AO862" s="350"/>
      <c r="AP862" s="351"/>
      <c r="AQ862" s="351"/>
      <c r="AR862" s="351"/>
      <c r="AS862" s="351"/>
      <c r="AT862" s="351"/>
      <c r="AU862" s="351"/>
      <c r="AV862" s="351"/>
      <c r="AW862" s="351"/>
      <c r="AX862" s="351"/>
      <c r="AY862" s="34">
        <f t="shared" si="23"/>
        <v>0</v>
      </c>
    </row>
    <row r="863" spans="1:51" ht="26.25" customHeight="1" x14ac:dyDescent="0.15">
      <c r="A863" s="1054">
        <v>2</v>
      </c>
      <c r="B863" s="105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1055"/>
      <c r="AD863" s="1055"/>
      <c r="AE863" s="1055"/>
      <c r="AF863" s="1055"/>
      <c r="AG863" s="105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1054">
        <v>3</v>
      </c>
      <c r="B864" s="105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1055"/>
      <c r="AD864" s="1055"/>
      <c r="AE864" s="1055"/>
      <c r="AF864" s="1055"/>
      <c r="AG864" s="105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1054">
        <v>4</v>
      </c>
      <c r="B865" s="105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1055"/>
      <c r="AD865" s="1055"/>
      <c r="AE865" s="1055"/>
      <c r="AF865" s="1055"/>
      <c r="AG865" s="105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1054">
        <v>5</v>
      </c>
      <c r="B866" s="105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1055"/>
      <c r="AD866" s="1055"/>
      <c r="AE866" s="1055"/>
      <c r="AF866" s="1055"/>
      <c r="AG866" s="105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1054">
        <v>6</v>
      </c>
      <c r="B867" s="1054">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1055"/>
      <c r="AD867" s="1055"/>
      <c r="AE867" s="1055"/>
      <c r="AF867" s="1055"/>
      <c r="AG867" s="105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1054">
        <v>7</v>
      </c>
      <c r="B868" s="1054">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1055"/>
      <c r="AD868" s="1055"/>
      <c r="AE868" s="1055"/>
      <c r="AF868" s="1055"/>
      <c r="AG868" s="105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1054">
        <v>8</v>
      </c>
      <c r="B869" s="1054">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1055"/>
      <c r="AD869" s="1055"/>
      <c r="AE869" s="1055"/>
      <c r="AF869" s="1055"/>
      <c r="AG869" s="105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1054">
        <v>9</v>
      </c>
      <c r="B870" s="1054">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1055"/>
      <c r="AD870" s="1055"/>
      <c r="AE870" s="1055"/>
      <c r="AF870" s="1055"/>
      <c r="AG870" s="105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1054">
        <v>10</v>
      </c>
      <c r="B871" s="1054">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1055"/>
      <c r="AD871" s="1055"/>
      <c r="AE871" s="1055"/>
      <c r="AF871" s="1055"/>
      <c r="AG871" s="105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1054">
        <v>11</v>
      </c>
      <c r="B872" s="1054">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1055"/>
      <c r="AD872" s="1055"/>
      <c r="AE872" s="1055"/>
      <c r="AF872" s="1055"/>
      <c r="AG872" s="105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1054">
        <v>12</v>
      </c>
      <c r="B873" s="1054">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1055"/>
      <c r="AD873" s="1055"/>
      <c r="AE873" s="1055"/>
      <c r="AF873" s="1055"/>
      <c r="AG873" s="105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1054">
        <v>13</v>
      </c>
      <c r="B874" s="1054">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1055"/>
      <c r="AD874" s="1055"/>
      <c r="AE874" s="1055"/>
      <c r="AF874" s="1055"/>
      <c r="AG874" s="105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1054">
        <v>14</v>
      </c>
      <c r="B875" s="1054">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1055"/>
      <c r="AD875" s="1055"/>
      <c r="AE875" s="1055"/>
      <c r="AF875" s="1055"/>
      <c r="AG875" s="1055"/>
      <c r="AH875" s="346"/>
      <c r="AI875" s="347"/>
      <c r="AJ875" s="347"/>
      <c r="AK875" s="347"/>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1054">
        <v>15</v>
      </c>
      <c r="B876" s="1054">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1055"/>
      <c r="AD876" s="1055"/>
      <c r="AE876" s="1055"/>
      <c r="AF876" s="1055"/>
      <c r="AG876" s="1055"/>
      <c r="AH876" s="346"/>
      <c r="AI876" s="347"/>
      <c r="AJ876" s="347"/>
      <c r="AK876" s="347"/>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1054">
        <v>16</v>
      </c>
      <c r="B877" s="1054">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1055"/>
      <c r="AD877" s="1055"/>
      <c r="AE877" s="1055"/>
      <c r="AF877" s="1055"/>
      <c r="AG877" s="1055"/>
      <c r="AH877" s="346"/>
      <c r="AI877" s="347"/>
      <c r="AJ877" s="347"/>
      <c r="AK877" s="347"/>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1054">
        <v>17</v>
      </c>
      <c r="B878" s="1054">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1055"/>
      <c r="AD878" s="1055"/>
      <c r="AE878" s="1055"/>
      <c r="AF878" s="1055"/>
      <c r="AG878" s="1055"/>
      <c r="AH878" s="346"/>
      <c r="AI878" s="347"/>
      <c r="AJ878" s="347"/>
      <c r="AK878" s="347"/>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1054">
        <v>18</v>
      </c>
      <c r="B879" s="1054">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1055"/>
      <c r="AD879" s="1055"/>
      <c r="AE879" s="1055"/>
      <c r="AF879" s="1055"/>
      <c r="AG879" s="1055"/>
      <c r="AH879" s="346"/>
      <c r="AI879" s="347"/>
      <c r="AJ879" s="347"/>
      <c r="AK879" s="347"/>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1054">
        <v>19</v>
      </c>
      <c r="B880" s="1054">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1055"/>
      <c r="AD880" s="1055"/>
      <c r="AE880" s="1055"/>
      <c r="AF880" s="1055"/>
      <c r="AG880" s="1055"/>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1054">
        <v>20</v>
      </c>
      <c r="B881" s="1054">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1055"/>
      <c r="AD881" s="1055"/>
      <c r="AE881" s="1055"/>
      <c r="AF881" s="1055"/>
      <c r="AG881" s="105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1054">
        <v>21</v>
      </c>
      <c r="B882" s="105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1055"/>
      <c r="AD882" s="1055"/>
      <c r="AE882" s="1055"/>
      <c r="AF882" s="1055"/>
      <c r="AG882" s="105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1054">
        <v>22</v>
      </c>
      <c r="B883" s="105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1055"/>
      <c r="AD883" s="1055"/>
      <c r="AE883" s="1055"/>
      <c r="AF883" s="1055"/>
      <c r="AG883" s="105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1054">
        <v>23</v>
      </c>
      <c r="B884" s="105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1055"/>
      <c r="AD884" s="1055"/>
      <c r="AE884" s="1055"/>
      <c r="AF884" s="1055"/>
      <c r="AG884" s="105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1054">
        <v>24</v>
      </c>
      <c r="B885" s="105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1055"/>
      <c r="AD885" s="1055"/>
      <c r="AE885" s="1055"/>
      <c r="AF885" s="1055"/>
      <c r="AG885" s="105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1054">
        <v>25</v>
      </c>
      <c r="B886" s="105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1055"/>
      <c r="AD886" s="1055"/>
      <c r="AE886" s="1055"/>
      <c r="AF886" s="1055"/>
      <c r="AG886" s="105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1054">
        <v>26</v>
      </c>
      <c r="B887" s="105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1055"/>
      <c r="AD887" s="1055"/>
      <c r="AE887" s="1055"/>
      <c r="AF887" s="1055"/>
      <c r="AG887" s="105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1054">
        <v>27</v>
      </c>
      <c r="B888" s="105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1055"/>
      <c r="AD888" s="1055"/>
      <c r="AE888" s="1055"/>
      <c r="AF888" s="1055"/>
      <c r="AG888" s="105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1054">
        <v>28</v>
      </c>
      <c r="B889" s="105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1055"/>
      <c r="AD889" s="1055"/>
      <c r="AE889" s="1055"/>
      <c r="AF889" s="1055"/>
      <c r="AG889" s="105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1054">
        <v>29</v>
      </c>
      <c r="B890" s="105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1055"/>
      <c r="AD890" s="1055"/>
      <c r="AE890" s="1055"/>
      <c r="AF890" s="1055"/>
      <c r="AG890" s="105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1054">
        <v>30</v>
      </c>
      <c r="B891" s="105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1055"/>
      <c r="AD891" s="1055"/>
      <c r="AE891" s="1055"/>
      <c r="AF891" s="1055"/>
      <c r="AG891" s="105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152" t="s">
        <v>297</v>
      </c>
      <c r="K894" s="355"/>
      <c r="L894" s="355"/>
      <c r="M894" s="355"/>
      <c r="N894" s="355"/>
      <c r="O894" s="355"/>
      <c r="P894" s="244" t="s">
        <v>27</v>
      </c>
      <c r="Q894" s="244"/>
      <c r="R894" s="244"/>
      <c r="S894" s="244"/>
      <c r="T894" s="244"/>
      <c r="U894" s="244"/>
      <c r="V894" s="244"/>
      <c r="W894" s="244"/>
      <c r="X894" s="244"/>
      <c r="Y894" s="356" t="s">
        <v>353</v>
      </c>
      <c r="Z894" s="357"/>
      <c r="AA894" s="357"/>
      <c r="AB894" s="357"/>
      <c r="AC894" s="152" t="s">
        <v>338</v>
      </c>
      <c r="AD894" s="152"/>
      <c r="AE894" s="152"/>
      <c r="AF894" s="152"/>
      <c r="AG894" s="152"/>
      <c r="AH894" s="356" t="s">
        <v>258</v>
      </c>
      <c r="AI894" s="354"/>
      <c r="AJ894" s="354"/>
      <c r="AK894" s="354"/>
      <c r="AL894" s="354" t="s">
        <v>21</v>
      </c>
      <c r="AM894" s="354"/>
      <c r="AN894" s="354"/>
      <c r="AO894" s="358"/>
      <c r="AP894" s="359" t="s">
        <v>298</v>
      </c>
      <c r="AQ894" s="359"/>
      <c r="AR894" s="359"/>
      <c r="AS894" s="359"/>
      <c r="AT894" s="359"/>
      <c r="AU894" s="359"/>
      <c r="AV894" s="359"/>
      <c r="AW894" s="359"/>
      <c r="AX894" s="359"/>
      <c r="AY894" s="34">
        <f t="shared" ref="AY894:AY895" si="24">$AY$892</f>
        <v>0</v>
      </c>
    </row>
    <row r="895" spans="1:51" ht="26.25" customHeight="1" x14ac:dyDescent="0.15">
      <c r="A895" s="1054">
        <v>1</v>
      </c>
      <c r="B895" s="105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1055"/>
      <c r="AD895" s="1055"/>
      <c r="AE895" s="1055"/>
      <c r="AF895" s="1055"/>
      <c r="AG895" s="1055"/>
      <c r="AH895" s="346"/>
      <c r="AI895" s="347"/>
      <c r="AJ895" s="347"/>
      <c r="AK895" s="347"/>
      <c r="AL895" s="348"/>
      <c r="AM895" s="349"/>
      <c r="AN895" s="349"/>
      <c r="AO895" s="350"/>
      <c r="AP895" s="351"/>
      <c r="AQ895" s="351"/>
      <c r="AR895" s="351"/>
      <c r="AS895" s="351"/>
      <c r="AT895" s="351"/>
      <c r="AU895" s="351"/>
      <c r="AV895" s="351"/>
      <c r="AW895" s="351"/>
      <c r="AX895" s="351"/>
      <c r="AY895" s="34">
        <f t="shared" si="24"/>
        <v>0</v>
      </c>
    </row>
    <row r="896" spans="1:51" ht="26.25" customHeight="1" x14ac:dyDescent="0.15">
      <c r="A896" s="1054">
        <v>2</v>
      </c>
      <c r="B896" s="105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1055"/>
      <c r="AD896" s="1055"/>
      <c r="AE896" s="1055"/>
      <c r="AF896" s="1055"/>
      <c r="AG896" s="105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1054">
        <v>3</v>
      </c>
      <c r="B897" s="105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1055"/>
      <c r="AD897" s="1055"/>
      <c r="AE897" s="1055"/>
      <c r="AF897" s="1055"/>
      <c r="AG897" s="105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1054">
        <v>4</v>
      </c>
      <c r="B898" s="105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1055"/>
      <c r="AD898" s="1055"/>
      <c r="AE898" s="1055"/>
      <c r="AF898" s="1055"/>
      <c r="AG898" s="105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1054">
        <v>5</v>
      </c>
      <c r="B899" s="105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1055"/>
      <c r="AD899" s="1055"/>
      <c r="AE899" s="1055"/>
      <c r="AF899" s="1055"/>
      <c r="AG899" s="105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1054">
        <v>6</v>
      </c>
      <c r="B900" s="1054">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1055"/>
      <c r="AD900" s="1055"/>
      <c r="AE900" s="1055"/>
      <c r="AF900" s="1055"/>
      <c r="AG900" s="105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1054">
        <v>7</v>
      </c>
      <c r="B901" s="1054">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1055"/>
      <c r="AD901" s="1055"/>
      <c r="AE901" s="1055"/>
      <c r="AF901" s="1055"/>
      <c r="AG901" s="105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1054">
        <v>8</v>
      </c>
      <c r="B902" s="1054">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1055"/>
      <c r="AD902" s="1055"/>
      <c r="AE902" s="1055"/>
      <c r="AF902" s="1055"/>
      <c r="AG902" s="105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1054">
        <v>9</v>
      </c>
      <c r="B903" s="105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1055"/>
      <c r="AD903" s="1055"/>
      <c r="AE903" s="1055"/>
      <c r="AF903" s="1055"/>
      <c r="AG903" s="105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1054">
        <v>10</v>
      </c>
      <c r="B904" s="105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1055"/>
      <c r="AD904" s="1055"/>
      <c r="AE904" s="1055"/>
      <c r="AF904" s="1055"/>
      <c r="AG904" s="105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1054">
        <v>11</v>
      </c>
      <c r="B905" s="1054">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1055"/>
      <c r="AD905" s="1055"/>
      <c r="AE905" s="1055"/>
      <c r="AF905" s="1055"/>
      <c r="AG905" s="105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1054">
        <v>12</v>
      </c>
      <c r="B906" s="1054">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1055"/>
      <c r="AD906" s="1055"/>
      <c r="AE906" s="1055"/>
      <c r="AF906" s="1055"/>
      <c r="AG906" s="105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1054">
        <v>13</v>
      </c>
      <c r="B907" s="105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1055"/>
      <c r="AD907" s="1055"/>
      <c r="AE907" s="1055"/>
      <c r="AF907" s="1055"/>
      <c r="AG907" s="105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1054">
        <v>14</v>
      </c>
      <c r="B908" s="1054">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1055"/>
      <c r="AD908" s="1055"/>
      <c r="AE908" s="1055"/>
      <c r="AF908" s="1055"/>
      <c r="AG908" s="1055"/>
      <c r="AH908" s="346"/>
      <c r="AI908" s="347"/>
      <c r="AJ908" s="347"/>
      <c r="AK908" s="347"/>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1054">
        <v>15</v>
      </c>
      <c r="B909" s="1054">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1055"/>
      <c r="AD909" s="1055"/>
      <c r="AE909" s="1055"/>
      <c r="AF909" s="1055"/>
      <c r="AG909" s="1055"/>
      <c r="AH909" s="346"/>
      <c r="AI909" s="347"/>
      <c r="AJ909" s="347"/>
      <c r="AK909" s="347"/>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1054">
        <v>16</v>
      </c>
      <c r="B910" s="1054">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1055"/>
      <c r="AD910" s="1055"/>
      <c r="AE910" s="1055"/>
      <c r="AF910" s="1055"/>
      <c r="AG910" s="1055"/>
      <c r="AH910" s="346"/>
      <c r="AI910" s="347"/>
      <c r="AJ910" s="347"/>
      <c r="AK910" s="347"/>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1054">
        <v>17</v>
      </c>
      <c r="B911" s="1054">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1055"/>
      <c r="AD911" s="1055"/>
      <c r="AE911" s="1055"/>
      <c r="AF911" s="1055"/>
      <c r="AG911" s="1055"/>
      <c r="AH911" s="346"/>
      <c r="AI911" s="347"/>
      <c r="AJ911" s="347"/>
      <c r="AK911" s="347"/>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1054">
        <v>18</v>
      </c>
      <c r="B912" s="105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1055"/>
      <c r="AD912" s="1055"/>
      <c r="AE912" s="1055"/>
      <c r="AF912" s="1055"/>
      <c r="AG912" s="1055"/>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1054">
        <v>19</v>
      </c>
      <c r="B913" s="1054">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1055"/>
      <c r="AD913" s="1055"/>
      <c r="AE913" s="1055"/>
      <c r="AF913" s="1055"/>
      <c r="AG913" s="1055"/>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1054">
        <v>20</v>
      </c>
      <c r="B914" s="1054">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1055"/>
      <c r="AD914" s="1055"/>
      <c r="AE914" s="1055"/>
      <c r="AF914" s="1055"/>
      <c r="AG914" s="1055"/>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1054">
        <v>21</v>
      </c>
      <c r="B915" s="105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1055"/>
      <c r="AD915" s="1055"/>
      <c r="AE915" s="1055"/>
      <c r="AF915" s="1055"/>
      <c r="AG915" s="105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1054">
        <v>22</v>
      </c>
      <c r="B916" s="105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1055"/>
      <c r="AD916" s="1055"/>
      <c r="AE916" s="1055"/>
      <c r="AF916" s="1055"/>
      <c r="AG916" s="105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1054">
        <v>23</v>
      </c>
      <c r="B917" s="105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1055"/>
      <c r="AD917" s="1055"/>
      <c r="AE917" s="1055"/>
      <c r="AF917" s="1055"/>
      <c r="AG917" s="105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1054">
        <v>24</v>
      </c>
      <c r="B918" s="105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1055"/>
      <c r="AD918" s="1055"/>
      <c r="AE918" s="1055"/>
      <c r="AF918" s="1055"/>
      <c r="AG918" s="105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1054">
        <v>25</v>
      </c>
      <c r="B919" s="105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1055"/>
      <c r="AD919" s="1055"/>
      <c r="AE919" s="1055"/>
      <c r="AF919" s="1055"/>
      <c r="AG919" s="105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1054">
        <v>26</v>
      </c>
      <c r="B920" s="105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1055"/>
      <c r="AD920" s="1055"/>
      <c r="AE920" s="1055"/>
      <c r="AF920" s="1055"/>
      <c r="AG920" s="105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1054">
        <v>27</v>
      </c>
      <c r="B921" s="105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1055"/>
      <c r="AD921" s="1055"/>
      <c r="AE921" s="1055"/>
      <c r="AF921" s="1055"/>
      <c r="AG921" s="105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1054">
        <v>28</v>
      </c>
      <c r="B922" s="105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1055"/>
      <c r="AD922" s="1055"/>
      <c r="AE922" s="1055"/>
      <c r="AF922" s="1055"/>
      <c r="AG922" s="105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1054">
        <v>29</v>
      </c>
      <c r="B923" s="105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1055"/>
      <c r="AD923" s="1055"/>
      <c r="AE923" s="1055"/>
      <c r="AF923" s="1055"/>
      <c r="AG923" s="105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1054">
        <v>30</v>
      </c>
      <c r="B924" s="105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1055"/>
      <c r="AD924" s="1055"/>
      <c r="AE924" s="1055"/>
      <c r="AF924" s="1055"/>
      <c r="AG924" s="105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152" t="s">
        <v>297</v>
      </c>
      <c r="K927" s="355"/>
      <c r="L927" s="355"/>
      <c r="M927" s="355"/>
      <c r="N927" s="355"/>
      <c r="O927" s="355"/>
      <c r="P927" s="244" t="s">
        <v>27</v>
      </c>
      <c r="Q927" s="244"/>
      <c r="R927" s="244"/>
      <c r="S927" s="244"/>
      <c r="T927" s="244"/>
      <c r="U927" s="244"/>
      <c r="V927" s="244"/>
      <c r="W927" s="244"/>
      <c r="X927" s="244"/>
      <c r="Y927" s="356" t="s">
        <v>353</v>
      </c>
      <c r="Z927" s="357"/>
      <c r="AA927" s="357"/>
      <c r="AB927" s="357"/>
      <c r="AC927" s="152" t="s">
        <v>338</v>
      </c>
      <c r="AD927" s="152"/>
      <c r="AE927" s="152"/>
      <c r="AF927" s="152"/>
      <c r="AG927" s="152"/>
      <c r="AH927" s="356" t="s">
        <v>258</v>
      </c>
      <c r="AI927" s="354"/>
      <c r="AJ927" s="354"/>
      <c r="AK927" s="354"/>
      <c r="AL927" s="354" t="s">
        <v>21</v>
      </c>
      <c r="AM927" s="354"/>
      <c r="AN927" s="354"/>
      <c r="AO927" s="358"/>
      <c r="AP927" s="359" t="s">
        <v>298</v>
      </c>
      <c r="AQ927" s="359"/>
      <c r="AR927" s="359"/>
      <c r="AS927" s="359"/>
      <c r="AT927" s="359"/>
      <c r="AU927" s="359"/>
      <c r="AV927" s="359"/>
      <c r="AW927" s="359"/>
      <c r="AX927" s="359"/>
      <c r="AY927" s="34">
        <f t="shared" ref="AY927:AY928" si="25">$AY$925</f>
        <v>0</v>
      </c>
    </row>
    <row r="928" spans="1:51" ht="26.25" customHeight="1" x14ac:dyDescent="0.15">
      <c r="A928" s="1054">
        <v>1</v>
      </c>
      <c r="B928" s="1054">
        <v>1</v>
      </c>
      <c r="C928" s="352"/>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1055"/>
      <c r="AD928" s="1055"/>
      <c r="AE928" s="1055"/>
      <c r="AF928" s="1055"/>
      <c r="AG928" s="1055"/>
      <c r="AH928" s="346"/>
      <c r="AI928" s="347"/>
      <c r="AJ928" s="347"/>
      <c r="AK928" s="347"/>
      <c r="AL928" s="348"/>
      <c r="AM928" s="349"/>
      <c r="AN928" s="349"/>
      <c r="AO928" s="350"/>
      <c r="AP928" s="351"/>
      <c r="AQ928" s="351"/>
      <c r="AR928" s="351"/>
      <c r="AS928" s="351"/>
      <c r="AT928" s="351"/>
      <c r="AU928" s="351"/>
      <c r="AV928" s="351"/>
      <c r="AW928" s="351"/>
      <c r="AX928" s="351"/>
      <c r="AY928" s="34">
        <f t="shared" si="25"/>
        <v>0</v>
      </c>
    </row>
    <row r="929" spans="1:51" ht="26.25" customHeight="1" x14ac:dyDescent="0.15">
      <c r="A929" s="1054">
        <v>2</v>
      </c>
      <c r="B929" s="105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1055"/>
      <c r="AD929" s="1055"/>
      <c r="AE929" s="1055"/>
      <c r="AF929" s="1055"/>
      <c r="AG929" s="105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1054">
        <v>3</v>
      </c>
      <c r="B930" s="105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1055"/>
      <c r="AD930" s="1055"/>
      <c r="AE930" s="1055"/>
      <c r="AF930" s="1055"/>
      <c r="AG930" s="105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1054">
        <v>4</v>
      </c>
      <c r="B931" s="105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1055"/>
      <c r="AD931" s="1055"/>
      <c r="AE931" s="1055"/>
      <c r="AF931" s="1055"/>
      <c r="AG931" s="105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1054">
        <v>5</v>
      </c>
      <c r="B932" s="105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1055"/>
      <c r="AD932" s="1055"/>
      <c r="AE932" s="1055"/>
      <c r="AF932" s="1055"/>
      <c r="AG932" s="105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1054">
        <v>6</v>
      </c>
      <c r="B933" s="1054">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1055"/>
      <c r="AD933" s="1055"/>
      <c r="AE933" s="1055"/>
      <c r="AF933" s="1055"/>
      <c r="AG933" s="105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1054">
        <v>7</v>
      </c>
      <c r="B934" s="1054">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1055"/>
      <c r="AD934" s="1055"/>
      <c r="AE934" s="1055"/>
      <c r="AF934" s="1055"/>
      <c r="AG934" s="105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1054">
        <v>8</v>
      </c>
      <c r="B935" s="1054">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1055"/>
      <c r="AD935" s="1055"/>
      <c r="AE935" s="1055"/>
      <c r="AF935" s="1055"/>
      <c r="AG935" s="105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1054">
        <v>9</v>
      </c>
      <c r="B936" s="105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1055"/>
      <c r="AD936" s="1055"/>
      <c r="AE936" s="1055"/>
      <c r="AF936" s="1055"/>
      <c r="AG936" s="105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1054">
        <v>10</v>
      </c>
      <c r="B937" s="105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1055"/>
      <c r="AD937" s="1055"/>
      <c r="AE937" s="1055"/>
      <c r="AF937" s="1055"/>
      <c r="AG937" s="105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1054">
        <v>11</v>
      </c>
      <c r="B938" s="1054">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1055"/>
      <c r="AD938" s="1055"/>
      <c r="AE938" s="1055"/>
      <c r="AF938" s="1055"/>
      <c r="AG938" s="105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1054">
        <v>12</v>
      </c>
      <c r="B939" s="1054">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1055"/>
      <c r="AD939" s="1055"/>
      <c r="AE939" s="1055"/>
      <c r="AF939" s="1055"/>
      <c r="AG939" s="105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1054">
        <v>13</v>
      </c>
      <c r="B940" s="105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1055"/>
      <c r="AD940" s="1055"/>
      <c r="AE940" s="1055"/>
      <c r="AF940" s="1055"/>
      <c r="AG940" s="105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1054">
        <v>14</v>
      </c>
      <c r="B941" s="1054">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1055"/>
      <c r="AD941" s="1055"/>
      <c r="AE941" s="1055"/>
      <c r="AF941" s="1055"/>
      <c r="AG941" s="1055"/>
      <c r="AH941" s="346"/>
      <c r="AI941" s="347"/>
      <c r="AJ941" s="347"/>
      <c r="AK941" s="347"/>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1054">
        <v>15</v>
      </c>
      <c r="B942" s="1054">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1055"/>
      <c r="AD942" s="1055"/>
      <c r="AE942" s="1055"/>
      <c r="AF942" s="1055"/>
      <c r="AG942" s="1055"/>
      <c r="AH942" s="346"/>
      <c r="AI942" s="347"/>
      <c r="AJ942" s="347"/>
      <c r="AK942" s="347"/>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1054">
        <v>16</v>
      </c>
      <c r="B943" s="1054">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1055"/>
      <c r="AD943" s="1055"/>
      <c r="AE943" s="1055"/>
      <c r="AF943" s="1055"/>
      <c r="AG943" s="1055"/>
      <c r="AH943" s="346"/>
      <c r="AI943" s="347"/>
      <c r="AJ943" s="347"/>
      <c r="AK943" s="347"/>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1054">
        <v>17</v>
      </c>
      <c r="B944" s="1054">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1055"/>
      <c r="AD944" s="1055"/>
      <c r="AE944" s="1055"/>
      <c r="AF944" s="1055"/>
      <c r="AG944" s="1055"/>
      <c r="AH944" s="346"/>
      <c r="AI944" s="347"/>
      <c r="AJ944" s="347"/>
      <c r="AK944" s="347"/>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1054">
        <v>18</v>
      </c>
      <c r="B945" s="105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1055"/>
      <c r="AD945" s="1055"/>
      <c r="AE945" s="1055"/>
      <c r="AF945" s="1055"/>
      <c r="AG945" s="1055"/>
      <c r="AH945" s="346"/>
      <c r="AI945" s="347"/>
      <c r="AJ945" s="347"/>
      <c r="AK945" s="347"/>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1054">
        <v>19</v>
      </c>
      <c r="B946" s="1054">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1055"/>
      <c r="AD946" s="1055"/>
      <c r="AE946" s="1055"/>
      <c r="AF946" s="1055"/>
      <c r="AG946" s="105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1054">
        <v>20</v>
      </c>
      <c r="B947" s="1054">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1055"/>
      <c r="AD947" s="1055"/>
      <c r="AE947" s="1055"/>
      <c r="AF947" s="1055"/>
      <c r="AG947" s="105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1054">
        <v>21</v>
      </c>
      <c r="B948" s="105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1055"/>
      <c r="AD948" s="1055"/>
      <c r="AE948" s="1055"/>
      <c r="AF948" s="1055"/>
      <c r="AG948" s="105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1054">
        <v>22</v>
      </c>
      <c r="B949" s="105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1055"/>
      <c r="AD949" s="1055"/>
      <c r="AE949" s="1055"/>
      <c r="AF949" s="1055"/>
      <c r="AG949" s="105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1054">
        <v>23</v>
      </c>
      <c r="B950" s="105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1055"/>
      <c r="AD950" s="1055"/>
      <c r="AE950" s="1055"/>
      <c r="AF950" s="1055"/>
      <c r="AG950" s="105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1054">
        <v>24</v>
      </c>
      <c r="B951" s="105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1055"/>
      <c r="AD951" s="1055"/>
      <c r="AE951" s="1055"/>
      <c r="AF951" s="1055"/>
      <c r="AG951" s="105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1054">
        <v>25</v>
      </c>
      <c r="B952" s="105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1055"/>
      <c r="AD952" s="1055"/>
      <c r="AE952" s="1055"/>
      <c r="AF952" s="1055"/>
      <c r="AG952" s="105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1054">
        <v>26</v>
      </c>
      <c r="B953" s="105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1055"/>
      <c r="AD953" s="1055"/>
      <c r="AE953" s="1055"/>
      <c r="AF953" s="1055"/>
      <c r="AG953" s="105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1054">
        <v>27</v>
      </c>
      <c r="B954" s="105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1055"/>
      <c r="AD954" s="1055"/>
      <c r="AE954" s="1055"/>
      <c r="AF954" s="1055"/>
      <c r="AG954" s="105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1054">
        <v>28</v>
      </c>
      <c r="B955" s="105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1055"/>
      <c r="AD955" s="1055"/>
      <c r="AE955" s="1055"/>
      <c r="AF955" s="1055"/>
      <c r="AG955" s="105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1054">
        <v>29</v>
      </c>
      <c r="B956" s="105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1055"/>
      <c r="AD956" s="1055"/>
      <c r="AE956" s="1055"/>
      <c r="AF956" s="1055"/>
      <c r="AG956" s="105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1054">
        <v>30</v>
      </c>
      <c r="B957" s="105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1055"/>
      <c r="AD957" s="1055"/>
      <c r="AE957" s="1055"/>
      <c r="AF957" s="1055"/>
      <c r="AG957" s="105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152" t="s">
        <v>297</v>
      </c>
      <c r="K960" s="355"/>
      <c r="L960" s="355"/>
      <c r="M960" s="355"/>
      <c r="N960" s="355"/>
      <c r="O960" s="355"/>
      <c r="P960" s="244" t="s">
        <v>27</v>
      </c>
      <c r="Q960" s="244"/>
      <c r="R960" s="244"/>
      <c r="S960" s="244"/>
      <c r="T960" s="244"/>
      <c r="U960" s="244"/>
      <c r="V960" s="244"/>
      <c r="W960" s="244"/>
      <c r="X960" s="244"/>
      <c r="Y960" s="356" t="s">
        <v>353</v>
      </c>
      <c r="Z960" s="357"/>
      <c r="AA960" s="357"/>
      <c r="AB960" s="357"/>
      <c r="AC960" s="152" t="s">
        <v>338</v>
      </c>
      <c r="AD960" s="152"/>
      <c r="AE960" s="152"/>
      <c r="AF960" s="152"/>
      <c r="AG960" s="152"/>
      <c r="AH960" s="356" t="s">
        <v>258</v>
      </c>
      <c r="AI960" s="354"/>
      <c r="AJ960" s="354"/>
      <c r="AK960" s="354"/>
      <c r="AL960" s="354" t="s">
        <v>21</v>
      </c>
      <c r="AM960" s="354"/>
      <c r="AN960" s="354"/>
      <c r="AO960" s="358"/>
      <c r="AP960" s="359" t="s">
        <v>298</v>
      </c>
      <c r="AQ960" s="359"/>
      <c r="AR960" s="359"/>
      <c r="AS960" s="359"/>
      <c r="AT960" s="359"/>
      <c r="AU960" s="359"/>
      <c r="AV960" s="359"/>
      <c r="AW960" s="359"/>
      <c r="AX960" s="359"/>
      <c r="AY960" s="34">
        <f t="shared" ref="AY960:AY961" si="26">$AY$958</f>
        <v>0</v>
      </c>
    </row>
    <row r="961" spans="1:51" ht="26.25" customHeight="1" x14ac:dyDescent="0.15">
      <c r="A961" s="1054">
        <v>1</v>
      </c>
      <c r="B961" s="105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1055"/>
      <c r="AD961" s="1055"/>
      <c r="AE961" s="1055"/>
      <c r="AF961" s="1055"/>
      <c r="AG961" s="1055"/>
      <c r="AH961" s="346"/>
      <c r="AI961" s="347"/>
      <c r="AJ961" s="347"/>
      <c r="AK961" s="347"/>
      <c r="AL961" s="348"/>
      <c r="AM961" s="349"/>
      <c r="AN961" s="349"/>
      <c r="AO961" s="350"/>
      <c r="AP961" s="351"/>
      <c r="AQ961" s="351"/>
      <c r="AR961" s="351"/>
      <c r="AS961" s="351"/>
      <c r="AT961" s="351"/>
      <c r="AU961" s="351"/>
      <c r="AV961" s="351"/>
      <c r="AW961" s="351"/>
      <c r="AX961" s="351"/>
      <c r="AY961" s="34">
        <f t="shared" si="26"/>
        <v>0</v>
      </c>
    </row>
    <row r="962" spans="1:51" ht="26.25" customHeight="1" x14ac:dyDescent="0.15">
      <c r="A962" s="1054">
        <v>2</v>
      </c>
      <c r="B962" s="105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1055"/>
      <c r="AD962" s="1055"/>
      <c r="AE962" s="1055"/>
      <c r="AF962" s="1055"/>
      <c r="AG962" s="105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1054">
        <v>3</v>
      </c>
      <c r="B963" s="105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1055"/>
      <c r="AD963" s="1055"/>
      <c r="AE963" s="1055"/>
      <c r="AF963" s="1055"/>
      <c r="AG963" s="105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1054">
        <v>4</v>
      </c>
      <c r="B964" s="105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1055"/>
      <c r="AD964" s="1055"/>
      <c r="AE964" s="1055"/>
      <c r="AF964" s="1055"/>
      <c r="AG964" s="105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1054">
        <v>5</v>
      </c>
      <c r="B965" s="105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1055"/>
      <c r="AD965" s="1055"/>
      <c r="AE965" s="1055"/>
      <c r="AF965" s="1055"/>
      <c r="AG965" s="105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1054">
        <v>6</v>
      </c>
      <c r="B966" s="1054">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1055"/>
      <c r="AD966" s="1055"/>
      <c r="AE966" s="1055"/>
      <c r="AF966" s="1055"/>
      <c r="AG966" s="105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1054">
        <v>7</v>
      </c>
      <c r="B967" s="1054">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1055"/>
      <c r="AD967" s="1055"/>
      <c r="AE967" s="1055"/>
      <c r="AF967" s="1055"/>
      <c r="AG967" s="105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1054">
        <v>8</v>
      </c>
      <c r="B968" s="1054">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1055"/>
      <c r="AD968" s="1055"/>
      <c r="AE968" s="1055"/>
      <c r="AF968" s="1055"/>
      <c r="AG968" s="105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1054">
        <v>9</v>
      </c>
      <c r="B969" s="105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1055"/>
      <c r="AD969" s="1055"/>
      <c r="AE969" s="1055"/>
      <c r="AF969" s="1055"/>
      <c r="AG969" s="105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1054">
        <v>10</v>
      </c>
      <c r="B970" s="105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1055"/>
      <c r="AD970" s="1055"/>
      <c r="AE970" s="1055"/>
      <c r="AF970" s="1055"/>
      <c r="AG970" s="105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1054">
        <v>11</v>
      </c>
      <c r="B971" s="1054">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1055"/>
      <c r="AD971" s="1055"/>
      <c r="AE971" s="1055"/>
      <c r="AF971" s="1055"/>
      <c r="AG971" s="105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1054">
        <v>12</v>
      </c>
      <c r="B972" s="1054">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1055"/>
      <c r="AD972" s="1055"/>
      <c r="AE972" s="1055"/>
      <c r="AF972" s="1055"/>
      <c r="AG972" s="105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1054">
        <v>13</v>
      </c>
      <c r="B973" s="105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1055"/>
      <c r="AD973" s="1055"/>
      <c r="AE973" s="1055"/>
      <c r="AF973" s="1055"/>
      <c r="AG973" s="105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1054">
        <v>14</v>
      </c>
      <c r="B974" s="1054">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1055"/>
      <c r="AD974" s="1055"/>
      <c r="AE974" s="1055"/>
      <c r="AF974" s="1055"/>
      <c r="AG974" s="1055"/>
      <c r="AH974" s="346"/>
      <c r="AI974" s="347"/>
      <c r="AJ974" s="347"/>
      <c r="AK974" s="347"/>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1054">
        <v>15</v>
      </c>
      <c r="B975" s="1054">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1055"/>
      <c r="AD975" s="1055"/>
      <c r="AE975" s="1055"/>
      <c r="AF975" s="1055"/>
      <c r="AG975" s="1055"/>
      <c r="AH975" s="346"/>
      <c r="AI975" s="347"/>
      <c r="AJ975" s="347"/>
      <c r="AK975" s="347"/>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1054">
        <v>16</v>
      </c>
      <c r="B976" s="1054">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1055"/>
      <c r="AD976" s="1055"/>
      <c r="AE976" s="1055"/>
      <c r="AF976" s="1055"/>
      <c r="AG976" s="1055"/>
      <c r="AH976" s="346"/>
      <c r="AI976" s="347"/>
      <c r="AJ976" s="347"/>
      <c r="AK976" s="347"/>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1054">
        <v>17</v>
      </c>
      <c r="B977" s="1054">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1055"/>
      <c r="AD977" s="1055"/>
      <c r="AE977" s="1055"/>
      <c r="AF977" s="1055"/>
      <c r="AG977" s="1055"/>
      <c r="AH977" s="346"/>
      <c r="AI977" s="347"/>
      <c r="AJ977" s="347"/>
      <c r="AK977" s="347"/>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1054">
        <v>18</v>
      </c>
      <c r="B978" s="1054">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1055"/>
      <c r="AD978" s="1055"/>
      <c r="AE978" s="1055"/>
      <c r="AF978" s="1055"/>
      <c r="AG978" s="1055"/>
      <c r="AH978" s="346"/>
      <c r="AI978" s="347"/>
      <c r="AJ978" s="347"/>
      <c r="AK978" s="347"/>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1054">
        <v>19</v>
      </c>
      <c r="B979" s="1054">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1055"/>
      <c r="AD979" s="1055"/>
      <c r="AE979" s="1055"/>
      <c r="AF979" s="1055"/>
      <c r="AG979" s="1055"/>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1054">
        <v>20</v>
      </c>
      <c r="B980" s="1054">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1055"/>
      <c r="AD980" s="1055"/>
      <c r="AE980" s="1055"/>
      <c r="AF980" s="1055"/>
      <c r="AG980" s="1055"/>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1054">
        <v>21</v>
      </c>
      <c r="B981" s="105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1055"/>
      <c r="AD981" s="1055"/>
      <c r="AE981" s="1055"/>
      <c r="AF981" s="1055"/>
      <c r="AG981" s="105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1054">
        <v>22</v>
      </c>
      <c r="B982" s="105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1055"/>
      <c r="AD982" s="1055"/>
      <c r="AE982" s="1055"/>
      <c r="AF982" s="1055"/>
      <c r="AG982" s="105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1054">
        <v>23</v>
      </c>
      <c r="B983" s="105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1055"/>
      <c r="AD983" s="1055"/>
      <c r="AE983" s="1055"/>
      <c r="AF983" s="1055"/>
      <c r="AG983" s="105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1054">
        <v>24</v>
      </c>
      <c r="B984" s="105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1055"/>
      <c r="AD984" s="1055"/>
      <c r="AE984" s="1055"/>
      <c r="AF984" s="1055"/>
      <c r="AG984" s="105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1054">
        <v>25</v>
      </c>
      <c r="B985" s="105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1055"/>
      <c r="AD985" s="1055"/>
      <c r="AE985" s="1055"/>
      <c r="AF985" s="1055"/>
      <c r="AG985" s="105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1054">
        <v>26</v>
      </c>
      <c r="B986" s="105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1055"/>
      <c r="AD986" s="1055"/>
      <c r="AE986" s="1055"/>
      <c r="AF986" s="1055"/>
      <c r="AG986" s="105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1054">
        <v>27</v>
      </c>
      <c r="B987" s="105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1055"/>
      <c r="AD987" s="1055"/>
      <c r="AE987" s="1055"/>
      <c r="AF987" s="1055"/>
      <c r="AG987" s="105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1054">
        <v>28</v>
      </c>
      <c r="B988" s="105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1055"/>
      <c r="AD988" s="1055"/>
      <c r="AE988" s="1055"/>
      <c r="AF988" s="1055"/>
      <c r="AG988" s="105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1054">
        <v>29</v>
      </c>
      <c r="B989" s="105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1055"/>
      <c r="AD989" s="1055"/>
      <c r="AE989" s="1055"/>
      <c r="AF989" s="1055"/>
      <c r="AG989" s="105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1054">
        <v>30</v>
      </c>
      <c r="B990" s="105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1055"/>
      <c r="AD990" s="1055"/>
      <c r="AE990" s="1055"/>
      <c r="AF990" s="1055"/>
      <c r="AG990" s="105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152" t="s">
        <v>297</v>
      </c>
      <c r="K993" s="355"/>
      <c r="L993" s="355"/>
      <c r="M993" s="355"/>
      <c r="N993" s="355"/>
      <c r="O993" s="355"/>
      <c r="P993" s="244" t="s">
        <v>27</v>
      </c>
      <c r="Q993" s="244"/>
      <c r="R993" s="244"/>
      <c r="S993" s="244"/>
      <c r="T993" s="244"/>
      <c r="U993" s="244"/>
      <c r="V993" s="244"/>
      <c r="W993" s="244"/>
      <c r="X993" s="244"/>
      <c r="Y993" s="356" t="s">
        <v>353</v>
      </c>
      <c r="Z993" s="357"/>
      <c r="AA993" s="357"/>
      <c r="AB993" s="357"/>
      <c r="AC993" s="152" t="s">
        <v>338</v>
      </c>
      <c r="AD993" s="152"/>
      <c r="AE993" s="152"/>
      <c r="AF993" s="152"/>
      <c r="AG993" s="152"/>
      <c r="AH993" s="356" t="s">
        <v>258</v>
      </c>
      <c r="AI993" s="354"/>
      <c r="AJ993" s="354"/>
      <c r="AK993" s="354"/>
      <c r="AL993" s="354" t="s">
        <v>21</v>
      </c>
      <c r="AM993" s="354"/>
      <c r="AN993" s="354"/>
      <c r="AO993" s="358"/>
      <c r="AP993" s="359" t="s">
        <v>298</v>
      </c>
      <c r="AQ993" s="359"/>
      <c r="AR993" s="359"/>
      <c r="AS993" s="359"/>
      <c r="AT993" s="359"/>
      <c r="AU993" s="359"/>
      <c r="AV993" s="359"/>
      <c r="AW993" s="359"/>
      <c r="AX993" s="359"/>
      <c r="AY993" s="34">
        <f t="shared" ref="AY993:AY994" si="27">$AY$991</f>
        <v>0</v>
      </c>
    </row>
    <row r="994" spans="1:51" ht="26.25" customHeight="1" x14ac:dyDescent="0.15">
      <c r="A994" s="1054">
        <v>1</v>
      </c>
      <c r="B994" s="105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1055"/>
      <c r="AD994" s="1055"/>
      <c r="AE994" s="1055"/>
      <c r="AF994" s="1055"/>
      <c r="AG994" s="1055"/>
      <c r="AH994" s="346"/>
      <c r="AI994" s="347"/>
      <c r="AJ994" s="347"/>
      <c r="AK994" s="347"/>
      <c r="AL994" s="348"/>
      <c r="AM994" s="349"/>
      <c r="AN994" s="349"/>
      <c r="AO994" s="350"/>
      <c r="AP994" s="351"/>
      <c r="AQ994" s="351"/>
      <c r="AR994" s="351"/>
      <c r="AS994" s="351"/>
      <c r="AT994" s="351"/>
      <c r="AU994" s="351"/>
      <c r="AV994" s="351"/>
      <c r="AW994" s="351"/>
      <c r="AX994" s="351"/>
      <c r="AY994" s="34">
        <f t="shared" si="27"/>
        <v>0</v>
      </c>
    </row>
    <row r="995" spans="1:51" ht="26.25" customHeight="1" x14ac:dyDescent="0.15">
      <c r="A995" s="1054">
        <v>2</v>
      </c>
      <c r="B995" s="105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1055"/>
      <c r="AD995" s="1055"/>
      <c r="AE995" s="1055"/>
      <c r="AF995" s="1055"/>
      <c r="AG995" s="105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1054">
        <v>3</v>
      </c>
      <c r="B996" s="105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1055"/>
      <c r="AD996" s="1055"/>
      <c r="AE996" s="1055"/>
      <c r="AF996" s="1055"/>
      <c r="AG996" s="105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1054">
        <v>4</v>
      </c>
      <c r="B997" s="105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1055"/>
      <c r="AD997" s="1055"/>
      <c r="AE997" s="1055"/>
      <c r="AF997" s="1055"/>
      <c r="AG997" s="105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1054">
        <v>5</v>
      </c>
      <c r="B998" s="105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1055"/>
      <c r="AD998" s="1055"/>
      <c r="AE998" s="1055"/>
      <c r="AF998" s="1055"/>
      <c r="AG998" s="105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1054">
        <v>6</v>
      </c>
      <c r="B999" s="1054">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1055"/>
      <c r="AD999" s="1055"/>
      <c r="AE999" s="1055"/>
      <c r="AF999" s="1055"/>
      <c r="AG999" s="105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1054">
        <v>7</v>
      </c>
      <c r="B1000" s="1054">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1055"/>
      <c r="AD1000" s="1055"/>
      <c r="AE1000" s="1055"/>
      <c r="AF1000" s="1055"/>
      <c r="AG1000" s="105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1054">
        <v>8</v>
      </c>
      <c r="B1001" s="1054">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1055"/>
      <c r="AD1001" s="1055"/>
      <c r="AE1001" s="1055"/>
      <c r="AF1001" s="1055"/>
      <c r="AG1001" s="105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1054">
        <v>9</v>
      </c>
      <c r="B1002" s="105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1055"/>
      <c r="AD1002" s="1055"/>
      <c r="AE1002" s="1055"/>
      <c r="AF1002" s="1055"/>
      <c r="AG1002" s="105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1054">
        <v>10</v>
      </c>
      <c r="B1003" s="105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1055"/>
      <c r="AD1003" s="1055"/>
      <c r="AE1003" s="1055"/>
      <c r="AF1003" s="1055"/>
      <c r="AG1003" s="105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1054">
        <v>11</v>
      </c>
      <c r="B1004" s="1054">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1055"/>
      <c r="AD1004" s="1055"/>
      <c r="AE1004" s="1055"/>
      <c r="AF1004" s="1055"/>
      <c r="AG1004" s="105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1054">
        <v>12</v>
      </c>
      <c r="B1005" s="1054">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1055"/>
      <c r="AD1005" s="1055"/>
      <c r="AE1005" s="1055"/>
      <c r="AF1005" s="1055"/>
      <c r="AG1005" s="105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1054">
        <v>13</v>
      </c>
      <c r="B1006" s="105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1055"/>
      <c r="AD1006" s="1055"/>
      <c r="AE1006" s="1055"/>
      <c r="AF1006" s="1055"/>
      <c r="AG1006" s="105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1054">
        <v>14</v>
      </c>
      <c r="B1007" s="1054">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1055"/>
      <c r="AD1007" s="1055"/>
      <c r="AE1007" s="1055"/>
      <c r="AF1007" s="1055"/>
      <c r="AG1007" s="1055"/>
      <c r="AH1007" s="346"/>
      <c r="AI1007" s="347"/>
      <c r="AJ1007" s="347"/>
      <c r="AK1007" s="347"/>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1054">
        <v>15</v>
      </c>
      <c r="B1008" s="1054">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1055"/>
      <c r="AD1008" s="1055"/>
      <c r="AE1008" s="1055"/>
      <c r="AF1008" s="1055"/>
      <c r="AG1008" s="1055"/>
      <c r="AH1008" s="346"/>
      <c r="AI1008" s="347"/>
      <c r="AJ1008" s="347"/>
      <c r="AK1008" s="347"/>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1054">
        <v>16</v>
      </c>
      <c r="B1009" s="1054">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1055"/>
      <c r="AD1009" s="1055"/>
      <c r="AE1009" s="1055"/>
      <c r="AF1009" s="1055"/>
      <c r="AG1009" s="1055"/>
      <c r="AH1009" s="346"/>
      <c r="AI1009" s="347"/>
      <c r="AJ1009" s="347"/>
      <c r="AK1009" s="347"/>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1054">
        <v>17</v>
      </c>
      <c r="B1010" s="1054">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1055"/>
      <c r="AD1010" s="1055"/>
      <c r="AE1010" s="1055"/>
      <c r="AF1010" s="1055"/>
      <c r="AG1010" s="1055"/>
      <c r="AH1010" s="346"/>
      <c r="AI1010" s="347"/>
      <c r="AJ1010" s="347"/>
      <c r="AK1010" s="347"/>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1054">
        <v>18</v>
      </c>
      <c r="B1011" s="1054">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1055"/>
      <c r="AD1011" s="1055"/>
      <c r="AE1011" s="1055"/>
      <c r="AF1011" s="1055"/>
      <c r="AG1011" s="1055"/>
      <c r="AH1011" s="346"/>
      <c r="AI1011" s="347"/>
      <c r="AJ1011" s="347"/>
      <c r="AK1011" s="347"/>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1054">
        <v>19</v>
      </c>
      <c r="B1012" s="1054">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1055"/>
      <c r="AD1012" s="1055"/>
      <c r="AE1012" s="1055"/>
      <c r="AF1012" s="1055"/>
      <c r="AG1012" s="105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1054">
        <v>20</v>
      </c>
      <c r="B1013" s="1054">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1055"/>
      <c r="AD1013" s="1055"/>
      <c r="AE1013" s="1055"/>
      <c r="AF1013" s="1055"/>
      <c r="AG1013" s="105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1054">
        <v>21</v>
      </c>
      <c r="B1014" s="105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1055"/>
      <c r="AD1014" s="1055"/>
      <c r="AE1014" s="1055"/>
      <c r="AF1014" s="1055"/>
      <c r="AG1014" s="105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1054">
        <v>22</v>
      </c>
      <c r="B1015" s="105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1055"/>
      <c r="AD1015" s="1055"/>
      <c r="AE1015" s="1055"/>
      <c r="AF1015" s="1055"/>
      <c r="AG1015" s="105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1054">
        <v>23</v>
      </c>
      <c r="B1016" s="105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1055"/>
      <c r="AD1016" s="1055"/>
      <c r="AE1016" s="1055"/>
      <c r="AF1016" s="1055"/>
      <c r="AG1016" s="105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1054">
        <v>24</v>
      </c>
      <c r="B1017" s="105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1055"/>
      <c r="AD1017" s="1055"/>
      <c r="AE1017" s="1055"/>
      <c r="AF1017" s="1055"/>
      <c r="AG1017" s="105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1054">
        <v>25</v>
      </c>
      <c r="B1018" s="105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1055"/>
      <c r="AD1018" s="1055"/>
      <c r="AE1018" s="1055"/>
      <c r="AF1018" s="1055"/>
      <c r="AG1018" s="105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1054">
        <v>26</v>
      </c>
      <c r="B1019" s="105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1055"/>
      <c r="AD1019" s="1055"/>
      <c r="AE1019" s="1055"/>
      <c r="AF1019" s="1055"/>
      <c r="AG1019" s="105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1054">
        <v>27</v>
      </c>
      <c r="B1020" s="105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1055"/>
      <c r="AD1020" s="1055"/>
      <c r="AE1020" s="1055"/>
      <c r="AF1020" s="1055"/>
      <c r="AG1020" s="105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1054">
        <v>28</v>
      </c>
      <c r="B1021" s="105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1055"/>
      <c r="AD1021" s="1055"/>
      <c r="AE1021" s="1055"/>
      <c r="AF1021" s="1055"/>
      <c r="AG1021" s="105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1054">
        <v>29</v>
      </c>
      <c r="B1022" s="105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1055"/>
      <c r="AD1022" s="1055"/>
      <c r="AE1022" s="1055"/>
      <c r="AF1022" s="1055"/>
      <c r="AG1022" s="105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1054">
        <v>30</v>
      </c>
      <c r="B1023" s="105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1055"/>
      <c r="AD1023" s="1055"/>
      <c r="AE1023" s="1055"/>
      <c r="AF1023" s="1055"/>
      <c r="AG1023" s="105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152" t="s">
        <v>297</v>
      </c>
      <c r="K1026" s="355"/>
      <c r="L1026" s="355"/>
      <c r="M1026" s="355"/>
      <c r="N1026" s="355"/>
      <c r="O1026" s="355"/>
      <c r="P1026" s="244" t="s">
        <v>27</v>
      </c>
      <c r="Q1026" s="244"/>
      <c r="R1026" s="244"/>
      <c r="S1026" s="244"/>
      <c r="T1026" s="244"/>
      <c r="U1026" s="244"/>
      <c r="V1026" s="244"/>
      <c r="W1026" s="244"/>
      <c r="X1026" s="244"/>
      <c r="Y1026" s="356" t="s">
        <v>353</v>
      </c>
      <c r="Z1026" s="357"/>
      <c r="AA1026" s="357"/>
      <c r="AB1026" s="357"/>
      <c r="AC1026" s="152" t="s">
        <v>338</v>
      </c>
      <c r="AD1026" s="152"/>
      <c r="AE1026" s="152"/>
      <c r="AF1026" s="152"/>
      <c r="AG1026" s="152"/>
      <c r="AH1026" s="356" t="s">
        <v>258</v>
      </c>
      <c r="AI1026" s="354"/>
      <c r="AJ1026" s="354"/>
      <c r="AK1026" s="354"/>
      <c r="AL1026" s="354" t="s">
        <v>21</v>
      </c>
      <c r="AM1026" s="354"/>
      <c r="AN1026" s="354"/>
      <c r="AO1026" s="358"/>
      <c r="AP1026" s="359" t="s">
        <v>298</v>
      </c>
      <c r="AQ1026" s="359"/>
      <c r="AR1026" s="359"/>
      <c r="AS1026" s="359"/>
      <c r="AT1026" s="359"/>
      <c r="AU1026" s="359"/>
      <c r="AV1026" s="359"/>
      <c r="AW1026" s="359"/>
      <c r="AX1026" s="359"/>
      <c r="AY1026" s="34">
        <f t="shared" ref="AY1026:AY1027" si="28">$AY$1024</f>
        <v>0</v>
      </c>
    </row>
    <row r="1027" spans="1:51" ht="26.25" customHeight="1" x14ac:dyDescent="0.15">
      <c r="A1027" s="1054">
        <v>1</v>
      </c>
      <c r="B1027" s="105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1055"/>
      <c r="AD1027" s="1055"/>
      <c r="AE1027" s="1055"/>
      <c r="AF1027" s="1055"/>
      <c r="AG1027" s="1055"/>
      <c r="AH1027" s="346"/>
      <c r="AI1027" s="347"/>
      <c r="AJ1027" s="347"/>
      <c r="AK1027" s="347"/>
      <c r="AL1027" s="348"/>
      <c r="AM1027" s="349"/>
      <c r="AN1027" s="349"/>
      <c r="AO1027" s="350"/>
      <c r="AP1027" s="351"/>
      <c r="AQ1027" s="351"/>
      <c r="AR1027" s="351"/>
      <c r="AS1027" s="351"/>
      <c r="AT1027" s="351"/>
      <c r="AU1027" s="351"/>
      <c r="AV1027" s="351"/>
      <c r="AW1027" s="351"/>
      <c r="AX1027" s="351"/>
      <c r="AY1027" s="34">
        <f t="shared" si="28"/>
        <v>0</v>
      </c>
    </row>
    <row r="1028" spans="1:51" ht="26.25" customHeight="1" x14ac:dyDescent="0.15">
      <c r="A1028" s="1054">
        <v>2</v>
      </c>
      <c r="B1028" s="105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1055"/>
      <c r="AD1028" s="1055"/>
      <c r="AE1028" s="1055"/>
      <c r="AF1028" s="1055"/>
      <c r="AG1028" s="105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1054">
        <v>3</v>
      </c>
      <c r="B1029" s="105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1055"/>
      <c r="AD1029" s="1055"/>
      <c r="AE1029" s="1055"/>
      <c r="AF1029" s="1055"/>
      <c r="AG1029" s="105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1054">
        <v>4</v>
      </c>
      <c r="B1030" s="105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1055"/>
      <c r="AD1030" s="1055"/>
      <c r="AE1030" s="1055"/>
      <c r="AF1030" s="1055"/>
      <c r="AG1030" s="105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1054">
        <v>5</v>
      </c>
      <c r="B1031" s="105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1055"/>
      <c r="AD1031" s="1055"/>
      <c r="AE1031" s="1055"/>
      <c r="AF1031" s="1055"/>
      <c r="AG1031" s="105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1054">
        <v>6</v>
      </c>
      <c r="B1032" s="1054">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1055"/>
      <c r="AD1032" s="1055"/>
      <c r="AE1032" s="1055"/>
      <c r="AF1032" s="1055"/>
      <c r="AG1032" s="105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1054">
        <v>7</v>
      </c>
      <c r="B1033" s="1054">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1055"/>
      <c r="AD1033" s="1055"/>
      <c r="AE1033" s="1055"/>
      <c r="AF1033" s="1055"/>
      <c r="AG1033" s="105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1054">
        <v>8</v>
      </c>
      <c r="B1034" s="1054">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1055"/>
      <c r="AD1034" s="1055"/>
      <c r="AE1034" s="1055"/>
      <c r="AF1034" s="1055"/>
      <c r="AG1034" s="105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1054">
        <v>9</v>
      </c>
      <c r="B1035" s="105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1055"/>
      <c r="AD1035" s="1055"/>
      <c r="AE1035" s="1055"/>
      <c r="AF1035" s="1055"/>
      <c r="AG1035" s="105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1054">
        <v>10</v>
      </c>
      <c r="B1036" s="105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1055"/>
      <c r="AD1036" s="1055"/>
      <c r="AE1036" s="1055"/>
      <c r="AF1036" s="1055"/>
      <c r="AG1036" s="105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1054">
        <v>11</v>
      </c>
      <c r="B1037" s="1054">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1055"/>
      <c r="AD1037" s="1055"/>
      <c r="AE1037" s="1055"/>
      <c r="AF1037" s="1055"/>
      <c r="AG1037" s="105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1054">
        <v>12</v>
      </c>
      <c r="B1038" s="1054">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1055"/>
      <c r="AD1038" s="1055"/>
      <c r="AE1038" s="1055"/>
      <c r="AF1038" s="1055"/>
      <c r="AG1038" s="105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1054">
        <v>13</v>
      </c>
      <c r="B1039" s="105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1055"/>
      <c r="AD1039" s="1055"/>
      <c r="AE1039" s="1055"/>
      <c r="AF1039" s="1055"/>
      <c r="AG1039" s="105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1054">
        <v>14</v>
      </c>
      <c r="B1040" s="1054">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1055"/>
      <c r="AD1040" s="1055"/>
      <c r="AE1040" s="1055"/>
      <c r="AF1040" s="1055"/>
      <c r="AG1040" s="1055"/>
      <c r="AH1040" s="346"/>
      <c r="AI1040" s="347"/>
      <c r="AJ1040" s="347"/>
      <c r="AK1040" s="347"/>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1054">
        <v>15</v>
      </c>
      <c r="B1041" s="1054">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1055"/>
      <c r="AD1041" s="1055"/>
      <c r="AE1041" s="1055"/>
      <c r="AF1041" s="1055"/>
      <c r="AG1041" s="1055"/>
      <c r="AH1041" s="346"/>
      <c r="AI1041" s="347"/>
      <c r="AJ1041" s="347"/>
      <c r="AK1041" s="347"/>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1054">
        <v>16</v>
      </c>
      <c r="B1042" s="1054">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1055"/>
      <c r="AD1042" s="1055"/>
      <c r="AE1042" s="1055"/>
      <c r="AF1042" s="1055"/>
      <c r="AG1042" s="1055"/>
      <c r="AH1042" s="346"/>
      <c r="AI1042" s="347"/>
      <c r="AJ1042" s="347"/>
      <c r="AK1042" s="347"/>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1054">
        <v>17</v>
      </c>
      <c r="B1043" s="105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1055"/>
      <c r="AD1043" s="1055"/>
      <c r="AE1043" s="1055"/>
      <c r="AF1043" s="1055"/>
      <c r="AG1043" s="1055"/>
      <c r="AH1043" s="346"/>
      <c r="AI1043" s="347"/>
      <c r="AJ1043" s="347"/>
      <c r="AK1043" s="347"/>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1054">
        <v>18</v>
      </c>
      <c r="B1044" s="105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1055"/>
      <c r="AD1044" s="1055"/>
      <c r="AE1044" s="1055"/>
      <c r="AF1044" s="1055"/>
      <c r="AG1044" s="1055"/>
      <c r="AH1044" s="346"/>
      <c r="AI1044" s="347"/>
      <c r="AJ1044" s="347"/>
      <c r="AK1044" s="347"/>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1054">
        <v>19</v>
      </c>
      <c r="B1045" s="1054">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1055"/>
      <c r="AD1045" s="1055"/>
      <c r="AE1045" s="1055"/>
      <c r="AF1045" s="1055"/>
      <c r="AG1045" s="105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1054">
        <v>20</v>
      </c>
      <c r="B1046" s="1054">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1055"/>
      <c r="AD1046" s="1055"/>
      <c r="AE1046" s="1055"/>
      <c r="AF1046" s="1055"/>
      <c r="AG1046" s="105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1054">
        <v>21</v>
      </c>
      <c r="B1047" s="105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1055"/>
      <c r="AD1047" s="1055"/>
      <c r="AE1047" s="1055"/>
      <c r="AF1047" s="1055"/>
      <c r="AG1047" s="105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1054">
        <v>22</v>
      </c>
      <c r="B1048" s="105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1055"/>
      <c r="AD1048" s="1055"/>
      <c r="AE1048" s="1055"/>
      <c r="AF1048" s="1055"/>
      <c r="AG1048" s="105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1054">
        <v>23</v>
      </c>
      <c r="B1049" s="105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1055"/>
      <c r="AD1049" s="1055"/>
      <c r="AE1049" s="1055"/>
      <c r="AF1049" s="1055"/>
      <c r="AG1049" s="105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1054">
        <v>24</v>
      </c>
      <c r="B1050" s="105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1055"/>
      <c r="AD1050" s="1055"/>
      <c r="AE1050" s="1055"/>
      <c r="AF1050" s="1055"/>
      <c r="AG1050" s="105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1054">
        <v>25</v>
      </c>
      <c r="B1051" s="105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1055"/>
      <c r="AD1051" s="1055"/>
      <c r="AE1051" s="1055"/>
      <c r="AF1051" s="1055"/>
      <c r="AG1051" s="105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1054">
        <v>26</v>
      </c>
      <c r="B1052" s="105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1055"/>
      <c r="AD1052" s="1055"/>
      <c r="AE1052" s="1055"/>
      <c r="AF1052" s="1055"/>
      <c r="AG1052" s="105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1054">
        <v>27</v>
      </c>
      <c r="B1053" s="105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1055"/>
      <c r="AD1053" s="1055"/>
      <c r="AE1053" s="1055"/>
      <c r="AF1053" s="1055"/>
      <c r="AG1053" s="105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1054">
        <v>28</v>
      </c>
      <c r="B1054" s="105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1055"/>
      <c r="AD1054" s="1055"/>
      <c r="AE1054" s="1055"/>
      <c r="AF1054" s="1055"/>
      <c r="AG1054" s="105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1054">
        <v>29</v>
      </c>
      <c r="B1055" s="105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1055"/>
      <c r="AD1055" s="1055"/>
      <c r="AE1055" s="1055"/>
      <c r="AF1055" s="1055"/>
      <c r="AG1055" s="105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1054">
        <v>30</v>
      </c>
      <c r="B1056" s="105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1055"/>
      <c r="AD1056" s="1055"/>
      <c r="AE1056" s="1055"/>
      <c r="AF1056" s="1055"/>
      <c r="AG1056" s="105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152" t="s">
        <v>297</v>
      </c>
      <c r="K1059" s="355"/>
      <c r="L1059" s="355"/>
      <c r="M1059" s="355"/>
      <c r="N1059" s="355"/>
      <c r="O1059" s="355"/>
      <c r="P1059" s="244" t="s">
        <v>27</v>
      </c>
      <c r="Q1059" s="244"/>
      <c r="R1059" s="244"/>
      <c r="S1059" s="244"/>
      <c r="T1059" s="244"/>
      <c r="U1059" s="244"/>
      <c r="V1059" s="244"/>
      <c r="W1059" s="244"/>
      <c r="X1059" s="244"/>
      <c r="Y1059" s="356" t="s">
        <v>353</v>
      </c>
      <c r="Z1059" s="357"/>
      <c r="AA1059" s="357"/>
      <c r="AB1059" s="357"/>
      <c r="AC1059" s="152" t="s">
        <v>338</v>
      </c>
      <c r="AD1059" s="152"/>
      <c r="AE1059" s="152"/>
      <c r="AF1059" s="152"/>
      <c r="AG1059" s="152"/>
      <c r="AH1059" s="356" t="s">
        <v>258</v>
      </c>
      <c r="AI1059" s="354"/>
      <c r="AJ1059" s="354"/>
      <c r="AK1059" s="354"/>
      <c r="AL1059" s="354" t="s">
        <v>21</v>
      </c>
      <c r="AM1059" s="354"/>
      <c r="AN1059" s="354"/>
      <c r="AO1059" s="358"/>
      <c r="AP1059" s="359" t="s">
        <v>298</v>
      </c>
      <c r="AQ1059" s="359"/>
      <c r="AR1059" s="359"/>
      <c r="AS1059" s="359"/>
      <c r="AT1059" s="359"/>
      <c r="AU1059" s="359"/>
      <c r="AV1059" s="359"/>
      <c r="AW1059" s="359"/>
      <c r="AX1059" s="359"/>
      <c r="AY1059" s="34">
        <f t="shared" ref="AY1059:AY1060" si="29">$AY$1057</f>
        <v>0</v>
      </c>
    </row>
    <row r="1060" spans="1:51" ht="26.25" customHeight="1" x14ac:dyDescent="0.15">
      <c r="A1060" s="1054">
        <v>1</v>
      </c>
      <c r="B1060" s="105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1055"/>
      <c r="AD1060" s="1055"/>
      <c r="AE1060" s="1055"/>
      <c r="AF1060" s="1055"/>
      <c r="AG1060" s="1055"/>
      <c r="AH1060" s="346"/>
      <c r="AI1060" s="347"/>
      <c r="AJ1060" s="347"/>
      <c r="AK1060" s="347"/>
      <c r="AL1060" s="348"/>
      <c r="AM1060" s="349"/>
      <c r="AN1060" s="349"/>
      <c r="AO1060" s="350"/>
      <c r="AP1060" s="351"/>
      <c r="AQ1060" s="351"/>
      <c r="AR1060" s="351"/>
      <c r="AS1060" s="351"/>
      <c r="AT1060" s="351"/>
      <c r="AU1060" s="351"/>
      <c r="AV1060" s="351"/>
      <c r="AW1060" s="351"/>
      <c r="AX1060" s="351"/>
      <c r="AY1060" s="34">
        <f t="shared" si="29"/>
        <v>0</v>
      </c>
    </row>
    <row r="1061" spans="1:51" ht="26.25" customHeight="1" x14ac:dyDescent="0.15">
      <c r="A1061" s="1054">
        <v>2</v>
      </c>
      <c r="B1061" s="105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1055"/>
      <c r="AD1061" s="1055"/>
      <c r="AE1061" s="1055"/>
      <c r="AF1061" s="1055"/>
      <c r="AG1061" s="105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1054">
        <v>3</v>
      </c>
      <c r="B1062" s="105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1055"/>
      <c r="AD1062" s="1055"/>
      <c r="AE1062" s="1055"/>
      <c r="AF1062" s="1055"/>
      <c r="AG1062" s="105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1054">
        <v>4</v>
      </c>
      <c r="B1063" s="105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1055"/>
      <c r="AD1063" s="1055"/>
      <c r="AE1063" s="1055"/>
      <c r="AF1063" s="1055"/>
      <c r="AG1063" s="105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1054">
        <v>5</v>
      </c>
      <c r="B1064" s="105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1055"/>
      <c r="AD1064" s="1055"/>
      <c r="AE1064" s="1055"/>
      <c r="AF1064" s="1055"/>
      <c r="AG1064" s="105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1054">
        <v>6</v>
      </c>
      <c r="B1065" s="1054">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1055"/>
      <c r="AD1065" s="1055"/>
      <c r="AE1065" s="1055"/>
      <c r="AF1065" s="1055"/>
      <c r="AG1065" s="105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1054">
        <v>7</v>
      </c>
      <c r="B1066" s="1054">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1055"/>
      <c r="AD1066" s="1055"/>
      <c r="AE1066" s="1055"/>
      <c r="AF1066" s="1055"/>
      <c r="AG1066" s="105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1054">
        <v>8</v>
      </c>
      <c r="B1067" s="1054">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1055"/>
      <c r="AD1067" s="1055"/>
      <c r="AE1067" s="1055"/>
      <c r="AF1067" s="1055"/>
      <c r="AG1067" s="105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1054">
        <v>9</v>
      </c>
      <c r="B1068" s="105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1055"/>
      <c r="AD1068" s="1055"/>
      <c r="AE1068" s="1055"/>
      <c r="AF1068" s="1055"/>
      <c r="AG1068" s="105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1054">
        <v>10</v>
      </c>
      <c r="B1069" s="105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1055"/>
      <c r="AD1069" s="1055"/>
      <c r="AE1069" s="1055"/>
      <c r="AF1069" s="1055"/>
      <c r="AG1069" s="105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1054">
        <v>11</v>
      </c>
      <c r="B1070" s="1054">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1055"/>
      <c r="AD1070" s="1055"/>
      <c r="AE1070" s="1055"/>
      <c r="AF1070" s="1055"/>
      <c r="AG1070" s="105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1054">
        <v>12</v>
      </c>
      <c r="B1071" s="1054">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1055"/>
      <c r="AD1071" s="1055"/>
      <c r="AE1071" s="1055"/>
      <c r="AF1071" s="1055"/>
      <c r="AG1071" s="105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1054">
        <v>13</v>
      </c>
      <c r="B1072" s="105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1055"/>
      <c r="AD1072" s="1055"/>
      <c r="AE1072" s="1055"/>
      <c r="AF1072" s="1055"/>
      <c r="AG1072" s="105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1054">
        <v>14</v>
      </c>
      <c r="B1073" s="1054">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1055"/>
      <c r="AD1073" s="1055"/>
      <c r="AE1073" s="1055"/>
      <c r="AF1073" s="1055"/>
      <c r="AG1073" s="1055"/>
      <c r="AH1073" s="346"/>
      <c r="AI1073" s="347"/>
      <c r="AJ1073" s="347"/>
      <c r="AK1073" s="347"/>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1054">
        <v>15</v>
      </c>
      <c r="B1074" s="1054">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1055"/>
      <c r="AD1074" s="1055"/>
      <c r="AE1074" s="1055"/>
      <c r="AF1074" s="1055"/>
      <c r="AG1074" s="1055"/>
      <c r="AH1074" s="346"/>
      <c r="AI1074" s="347"/>
      <c r="AJ1074" s="347"/>
      <c r="AK1074" s="347"/>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1054">
        <v>16</v>
      </c>
      <c r="B1075" s="1054">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1055"/>
      <c r="AD1075" s="1055"/>
      <c r="AE1075" s="1055"/>
      <c r="AF1075" s="1055"/>
      <c r="AG1075" s="1055"/>
      <c r="AH1075" s="346"/>
      <c r="AI1075" s="347"/>
      <c r="AJ1075" s="347"/>
      <c r="AK1075" s="347"/>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1054">
        <v>17</v>
      </c>
      <c r="B1076" s="105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1055"/>
      <c r="AD1076" s="1055"/>
      <c r="AE1076" s="1055"/>
      <c r="AF1076" s="1055"/>
      <c r="AG1076" s="1055"/>
      <c r="AH1076" s="346"/>
      <c r="AI1076" s="347"/>
      <c r="AJ1076" s="347"/>
      <c r="AK1076" s="347"/>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1054">
        <v>18</v>
      </c>
      <c r="B1077" s="105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1055"/>
      <c r="AD1077" s="1055"/>
      <c r="AE1077" s="1055"/>
      <c r="AF1077" s="1055"/>
      <c r="AG1077" s="1055"/>
      <c r="AH1077" s="346"/>
      <c r="AI1077" s="347"/>
      <c r="AJ1077" s="347"/>
      <c r="AK1077" s="347"/>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1054">
        <v>19</v>
      </c>
      <c r="B1078" s="1054">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1055"/>
      <c r="AD1078" s="1055"/>
      <c r="AE1078" s="1055"/>
      <c r="AF1078" s="1055"/>
      <c r="AG1078" s="105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1054">
        <v>20</v>
      </c>
      <c r="B1079" s="1054">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1055"/>
      <c r="AD1079" s="1055"/>
      <c r="AE1079" s="1055"/>
      <c r="AF1079" s="1055"/>
      <c r="AG1079" s="105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1054">
        <v>21</v>
      </c>
      <c r="B1080" s="105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1055"/>
      <c r="AD1080" s="1055"/>
      <c r="AE1080" s="1055"/>
      <c r="AF1080" s="1055"/>
      <c r="AG1080" s="105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1054">
        <v>22</v>
      </c>
      <c r="B1081" s="105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1055"/>
      <c r="AD1081" s="1055"/>
      <c r="AE1081" s="1055"/>
      <c r="AF1081" s="1055"/>
      <c r="AG1081" s="105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1054">
        <v>23</v>
      </c>
      <c r="B1082" s="105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1055"/>
      <c r="AD1082" s="1055"/>
      <c r="AE1082" s="1055"/>
      <c r="AF1082" s="1055"/>
      <c r="AG1082" s="105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1054">
        <v>24</v>
      </c>
      <c r="B1083" s="105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1055"/>
      <c r="AD1083" s="1055"/>
      <c r="AE1083" s="1055"/>
      <c r="AF1083" s="1055"/>
      <c r="AG1083" s="105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1054">
        <v>25</v>
      </c>
      <c r="B1084" s="105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1055"/>
      <c r="AD1084" s="1055"/>
      <c r="AE1084" s="1055"/>
      <c r="AF1084" s="1055"/>
      <c r="AG1084" s="105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1054">
        <v>26</v>
      </c>
      <c r="B1085" s="105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1055"/>
      <c r="AD1085" s="1055"/>
      <c r="AE1085" s="1055"/>
      <c r="AF1085" s="1055"/>
      <c r="AG1085" s="105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1054">
        <v>27</v>
      </c>
      <c r="B1086" s="105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1055"/>
      <c r="AD1086" s="1055"/>
      <c r="AE1086" s="1055"/>
      <c r="AF1086" s="1055"/>
      <c r="AG1086" s="105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1054">
        <v>28</v>
      </c>
      <c r="B1087" s="105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1055"/>
      <c r="AD1087" s="1055"/>
      <c r="AE1087" s="1055"/>
      <c r="AF1087" s="1055"/>
      <c r="AG1087" s="105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1054">
        <v>29</v>
      </c>
      <c r="B1088" s="105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1055"/>
      <c r="AD1088" s="1055"/>
      <c r="AE1088" s="1055"/>
      <c r="AF1088" s="1055"/>
      <c r="AG1088" s="105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1054">
        <v>30</v>
      </c>
      <c r="B1089" s="105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1055"/>
      <c r="AD1089" s="1055"/>
      <c r="AE1089" s="1055"/>
      <c r="AF1089" s="1055"/>
      <c r="AG1089" s="105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152" t="s">
        <v>297</v>
      </c>
      <c r="K1092" s="355"/>
      <c r="L1092" s="355"/>
      <c r="M1092" s="355"/>
      <c r="N1092" s="355"/>
      <c r="O1092" s="355"/>
      <c r="P1092" s="244" t="s">
        <v>27</v>
      </c>
      <c r="Q1092" s="244"/>
      <c r="R1092" s="244"/>
      <c r="S1092" s="244"/>
      <c r="T1092" s="244"/>
      <c r="U1092" s="244"/>
      <c r="V1092" s="244"/>
      <c r="W1092" s="244"/>
      <c r="X1092" s="244"/>
      <c r="Y1092" s="356" t="s">
        <v>353</v>
      </c>
      <c r="Z1092" s="357"/>
      <c r="AA1092" s="357"/>
      <c r="AB1092" s="357"/>
      <c r="AC1092" s="152" t="s">
        <v>338</v>
      </c>
      <c r="AD1092" s="152"/>
      <c r="AE1092" s="152"/>
      <c r="AF1092" s="152"/>
      <c r="AG1092" s="152"/>
      <c r="AH1092" s="356" t="s">
        <v>258</v>
      </c>
      <c r="AI1092" s="354"/>
      <c r="AJ1092" s="354"/>
      <c r="AK1092" s="354"/>
      <c r="AL1092" s="354" t="s">
        <v>21</v>
      </c>
      <c r="AM1092" s="354"/>
      <c r="AN1092" s="354"/>
      <c r="AO1092" s="358"/>
      <c r="AP1092" s="359" t="s">
        <v>298</v>
      </c>
      <c r="AQ1092" s="359"/>
      <c r="AR1092" s="359"/>
      <c r="AS1092" s="359"/>
      <c r="AT1092" s="359"/>
      <c r="AU1092" s="359"/>
      <c r="AV1092" s="359"/>
      <c r="AW1092" s="359"/>
      <c r="AX1092" s="359"/>
      <c r="AY1092">
        <f t="shared" ref="AY1092:AY1093" si="30">$AY$1090</f>
        <v>0</v>
      </c>
    </row>
    <row r="1093" spans="1:51" ht="26.25" customHeight="1" x14ac:dyDescent="0.15">
      <c r="A1093" s="1054">
        <v>1</v>
      </c>
      <c r="B1093" s="105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1055"/>
      <c r="AD1093" s="1055"/>
      <c r="AE1093" s="1055"/>
      <c r="AF1093" s="1055"/>
      <c r="AG1093" s="1055"/>
      <c r="AH1093" s="346"/>
      <c r="AI1093" s="347"/>
      <c r="AJ1093" s="347"/>
      <c r="AK1093" s="347"/>
      <c r="AL1093" s="348"/>
      <c r="AM1093" s="349"/>
      <c r="AN1093" s="349"/>
      <c r="AO1093" s="350"/>
      <c r="AP1093" s="351"/>
      <c r="AQ1093" s="351"/>
      <c r="AR1093" s="351"/>
      <c r="AS1093" s="351"/>
      <c r="AT1093" s="351"/>
      <c r="AU1093" s="351"/>
      <c r="AV1093" s="351"/>
      <c r="AW1093" s="351"/>
      <c r="AX1093" s="351"/>
      <c r="AY1093">
        <f t="shared" si="30"/>
        <v>0</v>
      </c>
    </row>
    <row r="1094" spans="1:51" ht="26.25" customHeight="1" x14ac:dyDescent="0.15">
      <c r="A1094" s="1054">
        <v>2</v>
      </c>
      <c r="B1094" s="105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1055"/>
      <c r="AD1094" s="1055"/>
      <c r="AE1094" s="1055"/>
      <c r="AF1094" s="1055"/>
      <c r="AG1094" s="105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1054">
        <v>3</v>
      </c>
      <c r="B1095" s="105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1055"/>
      <c r="AD1095" s="1055"/>
      <c r="AE1095" s="1055"/>
      <c r="AF1095" s="1055"/>
      <c r="AG1095" s="105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1054">
        <v>4</v>
      </c>
      <c r="B1096" s="105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1055"/>
      <c r="AD1096" s="1055"/>
      <c r="AE1096" s="1055"/>
      <c r="AF1096" s="1055"/>
      <c r="AG1096" s="105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1054">
        <v>5</v>
      </c>
      <c r="B1097" s="105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1055"/>
      <c r="AD1097" s="1055"/>
      <c r="AE1097" s="1055"/>
      <c r="AF1097" s="1055"/>
      <c r="AG1097" s="105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1054">
        <v>6</v>
      </c>
      <c r="B1098" s="1054">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1055"/>
      <c r="AD1098" s="1055"/>
      <c r="AE1098" s="1055"/>
      <c r="AF1098" s="1055"/>
      <c r="AG1098" s="105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1054">
        <v>7</v>
      </c>
      <c r="B1099" s="1054">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1055"/>
      <c r="AD1099" s="1055"/>
      <c r="AE1099" s="1055"/>
      <c r="AF1099" s="1055"/>
      <c r="AG1099" s="105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1054">
        <v>8</v>
      </c>
      <c r="B1100" s="1054">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1055"/>
      <c r="AD1100" s="1055"/>
      <c r="AE1100" s="1055"/>
      <c r="AF1100" s="1055"/>
      <c r="AG1100" s="105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1054">
        <v>9</v>
      </c>
      <c r="B1101" s="1054">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1055"/>
      <c r="AD1101" s="1055"/>
      <c r="AE1101" s="1055"/>
      <c r="AF1101" s="1055"/>
      <c r="AG1101" s="105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1054">
        <v>10</v>
      </c>
      <c r="B1102" s="1054">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1055"/>
      <c r="AD1102" s="1055"/>
      <c r="AE1102" s="1055"/>
      <c r="AF1102" s="1055"/>
      <c r="AG1102" s="105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1054">
        <v>11</v>
      </c>
      <c r="B1103" s="1054">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1055"/>
      <c r="AD1103" s="1055"/>
      <c r="AE1103" s="1055"/>
      <c r="AF1103" s="1055"/>
      <c r="AG1103" s="105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1054">
        <v>12</v>
      </c>
      <c r="B1104" s="1054">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1055"/>
      <c r="AD1104" s="1055"/>
      <c r="AE1104" s="1055"/>
      <c r="AF1104" s="1055"/>
      <c r="AG1104" s="105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1054">
        <v>13</v>
      </c>
      <c r="B1105" s="1054">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1055"/>
      <c r="AD1105" s="1055"/>
      <c r="AE1105" s="1055"/>
      <c r="AF1105" s="1055"/>
      <c r="AG1105" s="105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1054">
        <v>14</v>
      </c>
      <c r="B1106" s="1054">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1055"/>
      <c r="AD1106" s="1055"/>
      <c r="AE1106" s="1055"/>
      <c r="AF1106" s="1055"/>
      <c r="AG1106" s="1055"/>
      <c r="AH1106" s="346"/>
      <c r="AI1106" s="347"/>
      <c r="AJ1106" s="347"/>
      <c r="AK1106" s="347"/>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1054">
        <v>15</v>
      </c>
      <c r="B1107" s="1054">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1055"/>
      <c r="AD1107" s="1055"/>
      <c r="AE1107" s="1055"/>
      <c r="AF1107" s="1055"/>
      <c r="AG1107" s="1055"/>
      <c r="AH1107" s="346"/>
      <c r="AI1107" s="347"/>
      <c r="AJ1107" s="347"/>
      <c r="AK1107" s="347"/>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1054">
        <v>16</v>
      </c>
      <c r="B1108" s="1054">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1055"/>
      <c r="AD1108" s="1055"/>
      <c r="AE1108" s="1055"/>
      <c r="AF1108" s="1055"/>
      <c r="AG1108" s="1055"/>
      <c r="AH1108" s="346"/>
      <c r="AI1108" s="347"/>
      <c r="AJ1108" s="347"/>
      <c r="AK1108" s="347"/>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1054">
        <v>17</v>
      </c>
      <c r="B1109" s="1054">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1055"/>
      <c r="AD1109" s="1055"/>
      <c r="AE1109" s="1055"/>
      <c r="AF1109" s="1055"/>
      <c r="AG1109" s="1055"/>
      <c r="AH1109" s="346"/>
      <c r="AI1109" s="347"/>
      <c r="AJ1109" s="347"/>
      <c r="AK1109" s="347"/>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1054">
        <v>18</v>
      </c>
      <c r="B1110" s="1054">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1055"/>
      <c r="AD1110" s="1055"/>
      <c r="AE1110" s="1055"/>
      <c r="AF1110" s="1055"/>
      <c r="AG1110" s="1055"/>
      <c r="AH1110" s="346"/>
      <c r="AI1110" s="347"/>
      <c r="AJ1110" s="347"/>
      <c r="AK1110" s="347"/>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1054">
        <v>19</v>
      </c>
      <c r="B1111" s="1054">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1055"/>
      <c r="AD1111" s="1055"/>
      <c r="AE1111" s="1055"/>
      <c r="AF1111" s="1055"/>
      <c r="AG1111" s="1055"/>
      <c r="AH1111" s="346"/>
      <c r="AI1111" s="347"/>
      <c r="AJ1111" s="347"/>
      <c r="AK1111" s="347"/>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1054">
        <v>20</v>
      </c>
      <c r="B1112" s="1054">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1055"/>
      <c r="AD1112" s="1055"/>
      <c r="AE1112" s="1055"/>
      <c r="AF1112" s="1055"/>
      <c r="AG1112" s="1055"/>
      <c r="AH1112" s="346"/>
      <c r="AI1112" s="347"/>
      <c r="AJ1112" s="347"/>
      <c r="AK1112" s="347"/>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1054">
        <v>21</v>
      </c>
      <c r="B1113" s="1054">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1055"/>
      <c r="AD1113" s="1055"/>
      <c r="AE1113" s="1055"/>
      <c r="AF1113" s="1055"/>
      <c r="AG1113" s="1055"/>
      <c r="AH1113" s="346"/>
      <c r="AI1113" s="347"/>
      <c r="AJ1113" s="347"/>
      <c r="AK1113" s="347"/>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1054">
        <v>22</v>
      </c>
      <c r="B1114" s="1054">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1055"/>
      <c r="AD1114" s="1055"/>
      <c r="AE1114" s="1055"/>
      <c r="AF1114" s="1055"/>
      <c r="AG1114" s="1055"/>
      <c r="AH1114" s="346"/>
      <c r="AI1114" s="347"/>
      <c r="AJ1114" s="347"/>
      <c r="AK1114" s="347"/>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1054">
        <v>23</v>
      </c>
      <c r="B1115" s="1054">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1055"/>
      <c r="AD1115" s="1055"/>
      <c r="AE1115" s="1055"/>
      <c r="AF1115" s="1055"/>
      <c r="AG1115" s="1055"/>
      <c r="AH1115" s="346"/>
      <c r="AI1115" s="347"/>
      <c r="AJ1115" s="347"/>
      <c r="AK1115" s="347"/>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1054">
        <v>24</v>
      </c>
      <c r="B1116" s="1054">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1055"/>
      <c r="AD1116" s="1055"/>
      <c r="AE1116" s="1055"/>
      <c r="AF1116" s="1055"/>
      <c r="AG1116" s="1055"/>
      <c r="AH1116" s="346"/>
      <c r="AI1116" s="347"/>
      <c r="AJ1116" s="347"/>
      <c r="AK1116" s="347"/>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1054">
        <v>25</v>
      </c>
      <c r="B1117" s="1054">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1055"/>
      <c r="AD1117" s="1055"/>
      <c r="AE1117" s="1055"/>
      <c r="AF1117" s="1055"/>
      <c r="AG1117" s="1055"/>
      <c r="AH1117" s="346"/>
      <c r="AI1117" s="347"/>
      <c r="AJ1117" s="347"/>
      <c r="AK1117" s="347"/>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1054">
        <v>26</v>
      </c>
      <c r="B1118" s="1054">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1055"/>
      <c r="AD1118" s="1055"/>
      <c r="AE1118" s="1055"/>
      <c r="AF1118" s="1055"/>
      <c r="AG1118" s="1055"/>
      <c r="AH1118" s="346"/>
      <c r="AI1118" s="347"/>
      <c r="AJ1118" s="347"/>
      <c r="AK1118" s="347"/>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1054">
        <v>27</v>
      </c>
      <c r="B1119" s="1054">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1055"/>
      <c r="AD1119" s="1055"/>
      <c r="AE1119" s="1055"/>
      <c r="AF1119" s="1055"/>
      <c r="AG1119" s="1055"/>
      <c r="AH1119" s="346"/>
      <c r="AI1119" s="347"/>
      <c r="AJ1119" s="347"/>
      <c r="AK1119" s="347"/>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1054">
        <v>28</v>
      </c>
      <c r="B1120" s="1054">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1055"/>
      <c r="AD1120" s="1055"/>
      <c r="AE1120" s="1055"/>
      <c r="AF1120" s="1055"/>
      <c r="AG1120" s="1055"/>
      <c r="AH1120" s="346"/>
      <c r="AI1120" s="347"/>
      <c r="AJ1120" s="347"/>
      <c r="AK1120" s="347"/>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1054">
        <v>29</v>
      </c>
      <c r="B1121" s="1054">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1055"/>
      <c r="AD1121" s="1055"/>
      <c r="AE1121" s="1055"/>
      <c r="AF1121" s="1055"/>
      <c r="AG1121" s="1055"/>
      <c r="AH1121" s="346"/>
      <c r="AI1121" s="347"/>
      <c r="AJ1121" s="347"/>
      <c r="AK1121" s="347"/>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1054">
        <v>30</v>
      </c>
      <c r="B1122" s="1054">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1055"/>
      <c r="AD1122" s="1055"/>
      <c r="AE1122" s="1055"/>
      <c r="AF1122" s="1055"/>
      <c r="AG1122" s="1055"/>
      <c r="AH1122" s="346"/>
      <c r="AI1122" s="347"/>
      <c r="AJ1122" s="347"/>
      <c r="AK1122" s="347"/>
      <c r="AL1122" s="348"/>
      <c r="AM1122" s="349"/>
      <c r="AN1122" s="349"/>
      <c r="AO1122" s="350"/>
      <c r="AP1122" s="351"/>
      <c r="AQ1122" s="351"/>
      <c r="AR1122" s="351"/>
      <c r="AS1122" s="351"/>
      <c r="AT1122" s="351"/>
      <c r="AU1122" s="351"/>
      <c r="AV1122" s="351"/>
      <c r="AW1122" s="351"/>
      <c r="AX1122" s="35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152" t="s">
        <v>297</v>
      </c>
      <c r="K1125" s="355"/>
      <c r="L1125" s="355"/>
      <c r="M1125" s="355"/>
      <c r="N1125" s="355"/>
      <c r="O1125" s="355"/>
      <c r="P1125" s="244" t="s">
        <v>27</v>
      </c>
      <c r="Q1125" s="244"/>
      <c r="R1125" s="244"/>
      <c r="S1125" s="244"/>
      <c r="T1125" s="244"/>
      <c r="U1125" s="244"/>
      <c r="V1125" s="244"/>
      <c r="W1125" s="244"/>
      <c r="X1125" s="244"/>
      <c r="Y1125" s="356" t="s">
        <v>353</v>
      </c>
      <c r="Z1125" s="357"/>
      <c r="AA1125" s="357"/>
      <c r="AB1125" s="357"/>
      <c r="AC1125" s="152" t="s">
        <v>338</v>
      </c>
      <c r="AD1125" s="152"/>
      <c r="AE1125" s="152"/>
      <c r="AF1125" s="152"/>
      <c r="AG1125" s="152"/>
      <c r="AH1125" s="356" t="s">
        <v>258</v>
      </c>
      <c r="AI1125" s="354"/>
      <c r="AJ1125" s="354"/>
      <c r="AK1125" s="354"/>
      <c r="AL1125" s="354" t="s">
        <v>21</v>
      </c>
      <c r="AM1125" s="354"/>
      <c r="AN1125" s="354"/>
      <c r="AO1125" s="358"/>
      <c r="AP1125" s="359" t="s">
        <v>298</v>
      </c>
      <c r="AQ1125" s="359"/>
      <c r="AR1125" s="359"/>
      <c r="AS1125" s="359"/>
      <c r="AT1125" s="359"/>
      <c r="AU1125" s="359"/>
      <c r="AV1125" s="359"/>
      <c r="AW1125" s="359"/>
      <c r="AX1125" s="359"/>
      <c r="AY1125">
        <f t="shared" ref="AY1125:AY1126" si="31">$AY$1123</f>
        <v>0</v>
      </c>
    </row>
    <row r="1126" spans="1:51" ht="26.25" customHeight="1" x14ac:dyDescent="0.15">
      <c r="A1126" s="1054">
        <v>1</v>
      </c>
      <c r="B1126" s="1054">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1055"/>
      <c r="AD1126" s="1055"/>
      <c r="AE1126" s="1055"/>
      <c r="AF1126" s="1055"/>
      <c r="AG1126" s="1055"/>
      <c r="AH1126" s="346"/>
      <c r="AI1126" s="347"/>
      <c r="AJ1126" s="347"/>
      <c r="AK1126" s="347"/>
      <c r="AL1126" s="348"/>
      <c r="AM1126" s="349"/>
      <c r="AN1126" s="349"/>
      <c r="AO1126" s="350"/>
      <c r="AP1126" s="351"/>
      <c r="AQ1126" s="351"/>
      <c r="AR1126" s="351"/>
      <c r="AS1126" s="351"/>
      <c r="AT1126" s="351"/>
      <c r="AU1126" s="351"/>
      <c r="AV1126" s="351"/>
      <c r="AW1126" s="351"/>
      <c r="AX1126" s="351"/>
      <c r="AY1126">
        <f t="shared" si="31"/>
        <v>0</v>
      </c>
    </row>
    <row r="1127" spans="1:51" ht="26.25" customHeight="1" x14ac:dyDescent="0.15">
      <c r="A1127" s="1054">
        <v>2</v>
      </c>
      <c r="B1127" s="1054">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1055"/>
      <c r="AD1127" s="1055"/>
      <c r="AE1127" s="1055"/>
      <c r="AF1127" s="1055"/>
      <c r="AG1127" s="1055"/>
      <c r="AH1127" s="346"/>
      <c r="AI1127" s="347"/>
      <c r="AJ1127" s="347"/>
      <c r="AK1127" s="347"/>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1054">
        <v>3</v>
      </c>
      <c r="B1128" s="1054">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1055"/>
      <c r="AD1128" s="1055"/>
      <c r="AE1128" s="1055"/>
      <c r="AF1128" s="1055"/>
      <c r="AG1128" s="1055"/>
      <c r="AH1128" s="346"/>
      <c r="AI1128" s="347"/>
      <c r="AJ1128" s="347"/>
      <c r="AK1128" s="347"/>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1054">
        <v>4</v>
      </c>
      <c r="B1129" s="1054">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1055"/>
      <c r="AD1129" s="1055"/>
      <c r="AE1129" s="1055"/>
      <c r="AF1129" s="1055"/>
      <c r="AG1129" s="1055"/>
      <c r="AH1129" s="346"/>
      <c r="AI1129" s="347"/>
      <c r="AJ1129" s="347"/>
      <c r="AK1129" s="347"/>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1054">
        <v>5</v>
      </c>
      <c r="B1130" s="1054">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1055"/>
      <c r="AD1130" s="1055"/>
      <c r="AE1130" s="1055"/>
      <c r="AF1130" s="1055"/>
      <c r="AG1130" s="1055"/>
      <c r="AH1130" s="346"/>
      <c r="AI1130" s="347"/>
      <c r="AJ1130" s="347"/>
      <c r="AK1130" s="347"/>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1054">
        <v>6</v>
      </c>
      <c r="B1131" s="1054">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1055"/>
      <c r="AD1131" s="1055"/>
      <c r="AE1131" s="1055"/>
      <c r="AF1131" s="1055"/>
      <c r="AG1131" s="1055"/>
      <c r="AH1131" s="346"/>
      <c r="AI1131" s="347"/>
      <c r="AJ1131" s="347"/>
      <c r="AK1131" s="347"/>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1054">
        <v>7</v>
      </c>
      <c r="B1132" s="1054">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1055"/>
      <c r="AD1132" s="1055"/>
      <c r="AE1132" s="1055"/>
      <c r="AF1132" s="1055"/>
      <c r="AG1132" s="1055"/>
      <c r="AH1132" s="346"/>
      <c r="AI1132" s="347"/>
      <c r="AJ1132" s="347"/>
      <c r="AK1132" s="347"/>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1054">
        <v>8</v>
      </c>
      <c r="B1133" s="1054">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1055"/>
      <c r="AD1133" s="1055"/>
      <c r="AE1133" s="1055"/>
      <c r="AF1133" s="1055"/>
      <c r="AG1133" s="1055"/>
      <c r="AH1133" s="346"/>
      <c r="AI1133" s="347"/>
      <c r="AJ1133" s="347"/>
      <c r="AK1133" s="347"/>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1054">
        <v>9</v>
      </c>
      <c r="B1134" s="1054">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1055"/>
      <c r="AD1134" s="1055"/>
      <c r="AE1134" s="1055"/>
      <c r="AF1134" s="1055"/>
      <c r="AG1134" s="1055"/>
      <c r="AH1134" s="346"/>
      <c r="AI1134" s="347"/>
      <c r="AJ1134" s="347"/>
      <c r="AK1134" s="347"/>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1054">
        <v>10</v>
      </c>
      <c r="B1135" s="1054">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1055"/>
      <c r="AD1135" s="1055"/>
      <c r="AE1135" s="1055"/>
      <c r="AF1135" s="1055"/>
      <c r="AG1135" s="1055"/>
      <c r="AH1135" s="346"/>
      <c r="AI1135" s="347"/>
      <c r="AJ1135" s="347"/>
      <c r="AK1135" s="347"/>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1054">
        <v>11</v>
      </c>
      <c r="B1136" s="1054">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1055"/>
      <c r="AD1136" s="1055"/>
      <c r="AE1136" s="1055"/>
      <c r="AF1136" s="1055"/>
      <c r="AG1136" s="1055"/>
      <c r="AH1136" s="346"/>
      <c r="AI1136" s="347"/>
      <c r="AJ1136" s="347"/>
      <c r="AK1136" s="347"/>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1054">
        <v>12</v>
      </c>
      <c r="B1137" s="1054">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1055"/>
      <c r="AD1137" s="1055"/>
      <c r="AE1137" s="1055"/>
      <c r="AF1137" s="1055"/>
      <c r="AG1137" s="1055"/>
      <c r="AH1137" s="346"/>
      <c r="AI1137" s="347"/>
      <c r="AJ1137" s="347"/>
      <c r="AK1137" s="347"/>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1054">
        <v>13</v>
      </c>
      <c r="B1138" s="1054">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1055"/>
      <c r="AD1138" s="1055"/>
      <c r="AE1138" s="1055"/>
      <c r="AF1138" s="1055"/>
      <c r="AG1138" s="1055"/>
      <c r="AH1138" s="346"/>
      <c r="AI1138" s="347"/>
      <c r="AJ1138" s="347"/>
      <c r="AK1138" s="347"/>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1054">
        <v>14</v>
      </c>
      <c r="B1139" s="1054">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1055"/>
      <c r="AD1139" s="1055"/>
      <c r="AE1139" s="1055"/>
      <c r="AF1139" s="1055"/>
      <c r="AG1139" s="1055"/>
      <c r="AH1139" s="346"/>
      <c r="AI1139" s="347"/>
      <c r="AJ1139" s="347"/>
      <c r="AK1139" s="347"/>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1054">
        <v>15</v>
      </c>
      <c r="B1140" s="1054">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1055"/>
      <c r="AD1140" s="1055"/>
      <c r="AE1140" s="1055"/>
      <c r="AF1140" s="1055"/>
      <c r="AG1140" s="1055"/>
      <c r="AH1140" s="346"/>
      <c r="AI1140" s="347"/>
      <c r="AJ1140" s="347"/>
      <c r="AK1140" s="347"/>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1054">
        <v>16</v>
      </c>
      <c r="B1141" s="1054">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1055"/>
      <c r="AD1141" s="1055"/>
      <c r="AE1141" s="1055"/>
      <c r="AF1141" s="1055"/>
      <c r="AG1141" s="1055"/>
      <c r="AH1141" s="346"/>
      <c r="AI1141" s="347"/>
      <c r="AJ1141" s="347"/>
      <c r="AK1141" s="347"/>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1054">
        <v>17</v>
      </c>
      <c r="B1142" s="1054">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1055"/>
      <c r="AD1142" s="1055"/>
      <c r="AE1142" s="1055"/>
      <c r="AF1142" s="1055"/>
      <c r="AG1142" s="1055"/>
      <c r="AH1142" s="346"/>
      <c r="AI1142" s="347"/>
      <c r="AJ1142" s="347"/>
      <c r="AK1142" s="347"/>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1054">
        <v>18</v>
      </c>
      <c r="B1143" s="1054">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1055"/>
      <c r="AD1143" s="1055"/>
      <c r="AE1143" s="1055"/>
      <c r="AF1143" s="1055"/>
      <c r="AG1143" s="1055"/>
      <c r="AH1143" s="346"/>
      <c r="AI1143" s="347"/>
      <c r="AJ1143" s="347"/>
      <c r="AK1143" s="347"/>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1054">
        <v>19</v>
      </c>
      <c r="B1144" s="1054">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1055"/>
      <c r="AD1144" s="1055"/>
      <c r="AE1144" s="1055"/>
      <c r="AF1144" s="1055"/>
      <c r="AG1144" s="1055"/>
      <c r="AH1144" s="346"/>
      <c r="AI1144" s="347"/>
      <c r="AJ1144" s="347"/>
      <c r="AK1144" s="347"/>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1054">
        <v>20</v>
      </c>
      <c r="B1145" s="1054">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1055"/>
      <c r="AD1145" s="1055"/>
      <c r="AE1145" s="1055"/>
      <c r="AF1145" s="1055"/>
      <c r="AG1145" s="1055"/>
      <c r="AH1145" s="346"/>
      <c r="AI1145" s="347"/>
      <c r="AJ1145" s="347"/>
      <c r="AK1145" s="347"/>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1054">
        <v>21</v>
      </c>
      <c r="B1146" s="1054">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1055"/>
      <c r="AD1146" s="1055"/>
      <c r="AE1146" s="1055"/>
      <c r="AF1146" s="1055"/>
      <c r="AG1146" s="1055"/>
      <c r="AH1146" s="346"/>
      <c r="AI1146" s="347"/>
      <c r="AJ1146" s="347"/>
      <c r="AK1146" s="347"/>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1054">
        <v>22</v>
      </c>
      <c r="B1147" s="1054">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1055"/>
      <c r="AD1147" s="1055"/>
      <c r="AE1147" s="1055"/>
      <c r="AF1147" s="1055"/>
      <c r="AG1147" s="1055"/>
      <c r="AH1147" s="346"/>
      <c r="AI1147" s="347"/>
      <c r="AJ1147" s="347"/>
      <c r="AK1147" s="347"/>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1054">
        <v>23</v>
      </c>
      <c r="B1148" s="1054">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1055"/>
      <c r="AD1148" s="1055"/>
      <c r="AE1148" s="1055"/>
      <c r="AF1148" s="1055"/>
      <c r="AG1148" s="1055"/>
      <c r="AH1148" s="346"/>
      <c r="AI1148" s="347"/>
      <c r="AJ1148" s="347"/>
      <c r="AK1148" s="347"/>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1054">
        <v>24</v>
      </c>
      <c r="B1149" s="1054">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1055"/>
      <c r="AD1149" s="1055"/>
      <c r="AE1149" s="1055"/>
      <c r="AF1149" s="1055"/>
      <c r="AG1149" s="1055"/>
      <c r="AH1149" s="346"/>
      <c r="AI1149" s="347"/>
      <c r="AJ1149" s="347"/>
      <c r="AK1149" s="347"/>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1054">
        <v>25</v>
      </c>
      <c r="B1150" s="1054">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1055"/>
      <c r="AD1150" s="1055"/>
      <c r="AE1150" s="1055"/>
      <c r="AF1150" s="1055"/>
      <c r="AG1150" s="1055"/>
      <c r="AH1150" s="346"/>
      <c r="AI1150" s="347"/>
      <c r="AJ1150" s="347"/>
      <c r="AK1150" s="347"/>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1054">
        <v>26</v>
      </c>
      <c r="B1151" s="1054">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1055"/>
      <c r="AD1151" s="1055"/>
      <c r="AE1151" s="1055"/>
      <c r="AF1151" s="1055"/>
      <c r="AG1151" s="1055"/>
      <c r="AH1151" s="346"/>
      <c r="AI1151" s="347"/>
      <c r="AJ1151" s="347"/>
      <c r="AK1151" s="347"/>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1054">
        <v>27</v>
      </c>
      <c r="B1152" s="1054">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1055"/>
      <c r="AD1152" s="1055"/>
      <c r="AE1152" s="1055"/>
      <c r="AF1152" s="1055"/>
      <c r="AG1152" s="1055"/>
      <c r="AH1152" s="346"/>
      <c r="AI1152" s="347"/>
      <c r="AJ1152" s="347"/>
      <c r="AK1152" s="347"/>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1054">
        <v>28</v>
      </c>
      <c r="B1153" s="1054">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1055"/>
      <c r="AD1153" s="1055"/>
      <c r="AE1153" s="1055"/>
      <c r="AF1153" s="1055"/>
      <c r="AG1153" s="1055"/>
      <c r="AH1153" s="346"/>
      <c r="AI1153" s="347"/>
      <c r="AJ1153" s="347"/>
      <c r="AK1153" s="347"/>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1054">
        <v>29</v>
      </c>
      <c r="B1154" s="1054">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1055"/>
      <c r="AD1154" s="1055"/>
      <c r="AE1154" s="1055"/>
      <c r="AF1154" s="1055"/>
      <c r="AG1154" s="1055"/>
      <c r="AH1154" s="346"/>
      <c r="AI1154" s="347"/>
      <c r="AJ1154" s="347"/>
      <c r="AK1154" s="347"/>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1054">
        <v>30</v>
      </c>
      <c r="B1155" s="1054">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1055"/>
      <c r="AD1155" s="1055"/>
      <c r="AE1155" s="1055"/>
      <c r="AF1155" s="1055"/>
      <c r="AG1155" s="1055"/>
      <c r="AH1155" s="346"/>
      <c r="AI1155" s="347"/>
      <c r="AJ1155" s="347"/>
      <c r="AK1155" s="347"/>
      <c r="AL1155" s="348"/>
      <c r="AM1155" s="349"/>
      <c r="AN1155" s="349"/>
      <c r="AO1155" s="350"/>
      <c r="AP1155" s="351"/>
      <c r="AQ1155" s="351"/>
      <c r="AR1155" s="351"/>
      <c r="AS1155" s="351"/>
      <c r="AT1155" s="351"/>
      <c r="AU1155" s="351"/>
      <c r="AV1155" s="351"/>
      <c r="AW1155" s="351"/>
      <c r="AX1155" s="35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152" t="s">
        <v>297</v>
      </c>
      <c r="K1158" s="355"/>
      <c r="L1158" s="355"/>
      <c r="M1158" s="355"/>
      <c r="N1158" s="355"/>
      <c r="O1158" s="355"/>
      <c r="P1158" s="244" t="s">
        <v>27</v>
      </c>
      <c r="Q1158" s="244"/>
      <c r="R1158" s="244"/>
      <c r="S1158" s="244"/>
      <c r="T1158" s="244"/>
      <c r="U1158" s="244"/>
      <c r="V1158" s="244"/>
      <c r="W1158" s="244"/>
      <c r="X1158" s="244"/>
      <c r="Y1158" s="356" t="s">
        <v>353</v>
      </c>
      <c r="Z1158" s="357"/>
      <c r="AA1158" s="357"/>
      <c r="AB1158" s="357"/>
      <c r="AC1158" s="152" t="s">
        <v>338</v>
      </c>
      <c r="AD1158" s="152"/>
      <c r="AE1158" s="152"/>
      <c r="AF1158" s="152"/>
      <c r="AG1158" s="152"/>
      <c r="AH1158" s="356" t="s">
        <v>258</v>
      </c>
      <c r="AI1158" s="354"/>
      <c r="AJ1158" s="354"/>
      <c r="AK1158" s="354"/>
      <c r="AL1158" s="354" t="s">
        <v>21</v>
      </c>
      <c r="AM1158" s="354"/>
      <c r="AN1158" s="354"/>
      <c r="AO1158" s="358"/>
      <c r="AP1158" s="359" t="s">
        <v>298</v>
      </c>
      <c r="AQ1158" s="359"/>
      <c r="AR1158" s="359"/>
      <c r="AS1158" s="359"/>
      <c r="AT1158" s="359"/>
      <c r="AU1158" s="359"/>
      <c r="AV1158" s="359"/>
      <c r="AW1158" s="359"/>
      <c r="AX1158" s="359"/>
      <c r="AY1158">
        <f t="shared" ref="AY1158:AY1159" si="32">$AY$1156</f>
        <v>0</v>
      </c>
    </row>
    <row r="1159" spans="1:51" ht="26.25" customHeight="1" x14ac:dyDescent="0.15">
      <c r="A1159" s="1054">
        <v>1</v>
      </c>
      <c r="B1159" s="1054">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1055"/>
      <c r="AD1159" s="1055"/>
      <c r="AE1159" s="1055"/>
      <c r="AF1159" s="1055"/>
      <c r="AG1159" s="1055"/>
      <c r="AH1159" s="346"/>
      <c r="AI1159" s="347"/>
      <c r="AJ1159" s="347"/>
      <c r="AK1159" s="347"/>
      <c r="AL1159" s="348"/>
      <c r="AM1159" s="349"/>
      <c r="AN1159" s="349"/>
      <c r="AO1159" s="350"/>
      <c r="AP1159" s="351"/>
      <c r="AQ1159" s="351"/>
      <c r="AR1159" s="351"/>
      <c r="AS1159" s="351"/>
      <c r="AT1159" s="351"/>
      <c r="AU1159" s="351"/>
      <c r="AV1159" s="351"/>
      <c r="AW1159" s="351"/>
      <c r="AX1159" s="351"/>
      <c r="AY1159">
        <f t="shared" si="32"/>
        <v>0</v>
      </c>
    </row>
    <row r="1160" spans="1:51" ht="26.25" customHeight="1" x14ac:dyDescent="0.15">
      <c r="A1160" s="1054">
        <v>2</v>
      </c>
      <c r="B1160" s="1054">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1055"/>
      <c r="AD1160" s="1055"/>
      <c r="AE1160" s="1055"/>
      <c r="AF1160" s="1055"/>
      <c r="AG1160" s="1055"/>
      <c r="AH1160" s="346"/>
      <c r="AI1160" s="347"/>
      <c r="AJ1160" s="347"/>
      <c r="AK1160" s="347"/>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1054">
        <v>3</v>
      </c>
      <c r="B1161" s="1054">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1055"/>
      <c r="AD1161" s="1055"/>
      <c r="AE1161" s="1055"/>
      <c r="AF1161" s="1055"/>
      <c r="AG1161" s="1055"/>
      <c r="AH1161" s="346"/>
      <c r="AI1161" s="347"/>
      <c r="AJ1161" s="347"/>
      <c r="AK1161" s="347"/>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1054">
        <v>4</v>
      </c>
      <c r="B1162" s="1054">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1055"/>
      <c r="AD1162" s="1055"/>
      <c r="AE1162" s="1055"/>
      <c r="AF1162" s="1055"/>
      <c r="AG1162" s="1055"/>
      <c r="AH1162" s="346"/>
      <c r="AI1162" s="347"/>
      <c r="AJ1162" s="347"/>
      <c r="AK1162" s="347"/>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1054">
        <v>5</v>
      </c>
      <c r="B1163" s="1054">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1055"/>
      <c r="AD1163" s="1055"/>
      <c r="AE1163" s="1055"/>
      <c r="AF1163" s="1055"/>
      <c r="AG1163" s="1055"/>
      <c r="AH1163" s="346"/>
      <c r="AI1163" s="347"/>
      <c r="AJ1163" s="347"/>
      <c r="AK1163" s="347"/>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1054">
        <v>6</v>
      </c>
      <c r="B1164" s="1054">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1055"/>
      <c r="AD1164" s="1055"/>
      <c r="AE1164" s="1055"/>
      <c r="AF1164" s="1055"/>
      <c r="AG1164" s="1055"/>
      <c r="AH1164" s="346"/>
      <c r="AI1164" s="347"/>
      <c r="AJ1164" s="347"/>
      <c r="AK1164" s="347"/>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1054">
        <v>7</v>
      </c>
      <c r="B1165" s="1054">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1055"/>
      <c r="AD1165" s="1055"/>
      <c r="AE1165" s="1055"/>
      <c r="AF1165" s="1055"/>
      <c r="AG1165" s="1055"/>
      <c r="AH1165" s="346"/>
      <c r="AI1165" s="347"/>
      <c r="AJ1165" s="347"/>
      <c r="AK1165" s="347"/>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1054">
        <v>8</v>
      </c>
      <c r="B1166" s="1054">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1055"/>
      <c r="AD1166" s="1055"/>
      <c r="AE1166" s="1055"/>
      <c r="AF1166" s="1055"/>
      <c r="AG1166" s="1055"/>
      <c r="AH1166" s="346"/>
      <c r="AI1166" s="347"/>
      <c r="AJ1166" s="347"/>
      <c r="AK1166" s="347"/>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1054">
        <v>9</v>
      </c>
      <c r="B1167" s="1054">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1055"/>
      <c r="AD1167" s="1055"/>
      <c r="AE1167" s="1055"/>
      <c r="AF1167" s="1055"/>
      <c r="AG1167" s="1055"/>
      <c r="AH1167" s="346"/>
      <c r="AI1167" s="347"/>
      <c r="AJ1167" s="347"/>
      <c r="AK1167" s="347"/>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1054">
        <v>10</v>
      </c>
      <c r="B1168" s="1054">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1055"/>
      <c r="AD1168" s="1055"/>
      <c r="AE1168" s="1055"/>
      <c r="AF1168" s="1055"/>
      <c r="AG1168" s="1055"/>
      <c r="AH1168" s="346"/>
      <c r="AI1168" s="347"/>
      <c r="AJ1168" s="347"/>
      <c r="AK1168" s="347"/>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1054">
        <v>11</v>
      </c>
      <c r="B1169" s="1054">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1055"/>
      <c r="AD1169" s="1055"/>
      <c r="AE1169" s="1055"/>
      <c r="AF1169" s="1055"/>
      <c r="AG1169" s="1055"/>
      <c r="AH1169" s="346"/>
      <c r="AI1169" s="347"/>
      <c r="AJ1169" s="347"/>
      <c r="AK1169" s="347"/>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1054">
        <v>12</v>
      </c>
      <c r="B1170" s="1054">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1055"/>
      <c r="AD1170" s="1055"/>
      <c r="AE1170" s="1055"/>
      <c r="AF1170" s="1055"/>
      <c r="AG1170" s="1055"/>
      <c r="AH1170" s="346"/>
      <c r="AI1170" s="347"/>
      <c r="AJ1170" s="347"/>
      <c r="AK1170" s="347"/>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1054">
        <v>13</v>
      </c>
      <c r="B1171" s="1054">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1055"/>
      <c r="AD1171" s="1055"/>
      <c r="AE1171" s="1055"/>
      <c r="AF1171" s="1055"/>
      <c r="AG1171" s="1055"/>
      <c r="AH1171" s="346"/>
      <c r="AI1171" s="347"/>
      <c r="AJ1171" s="347"/>
      <c r="AK1171" s="347"/>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1054">
        <v>14</v>
      </c>
      <c r="B1172" s="1054">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1055"/>
      <c r="AD1172" s="1055"/>
      <c r="AE1172" s="1055"/>
      <c r="AF1172" s="1055"/>
      <c r="AG1172" s="1055"/>
      <c r="AH1172" s="346"/>
      <c r="AI1172" s="347"/>
      <c r="AJ1172" s="347"/>
      <c r="AK1172" s="347"/>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1054">
        <v>15</v>
      </c>
      <c r="B1173" s="1054">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1055"/>
      <c r="AD1173" s="1055"/>
      <c r="AE1173" s="1055"/>
      <c r="AF1173" s="1055"/>
      <c r="AG1173" s="1055"/>
      <c r="AH1173" s="346"/>
      <c r="AI1173" s="347"/>
      <c r="AJ1173" s="347"/>
      <c r="AK1173" s="347"/>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1054">
        <v>16</v>
      </c>
      <c r="B1174" s="1054">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1055"/>
      <c r="AD1174" s="1055"/>
      <c r="AE1174" s="1055"/>
      <c r="AF1174" s="1055"/>
      <c r="AG1174" s="1055"/>
      <c r="AH1174" s="346"/>
      <c r="AI1174" s="347"/>
      <c r="AJ1174" s="347"/>
      <c r="AK1174" s="347"/>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1054">
        <v>17</v>
      </c>
      <c r="B1175" s="1054">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1055"/>
      <c r="AD1175" s="1055"/>
      <c r="AE1175" s="1055"/>
      <c r="AF1175" s="1055"/>
      <c r="AG1175" s="1055"/>
      <c r="AH1175" s="346"/>
      <c r="AI1175" s="347"/>
      <c r="AJ1175" s="347"/>
      <c r="AK1175" s="347"/>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1054">
        <v>18</v>
      </c>
      <c r="B1176" s="1054">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1055"/>
      <c r="AD1176" s="1055"/>
      <c r="AE1176" s="1055"/>
      <c r="AF1176" s="1055"/>
      <c r="AG1176" s="1055"/>
      <c r="AH1176" s="346"/>
      <c r="AI1176" s="347"/>
      <c r="AJ1176" s="347"/>
      <c r="AK1176" s="347"/>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1054">
        <v>19</v>
      </c>
      <c r="B1177" s="1054">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1055"/>
      <c r="AD1177" s="1055"/>
      <c r="AE1177" s="1055"/>
      <c r="AF1177" s="1055"/>
      <c r="AG1177" s="1055"/>
      <c r="AH1177" s="346"/>
      <c r="AI1177" s="347"/>
      <c r="AJ1177" s="347"/>
      <c r="AK1177" s="347"/>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1054">
        <v>20</v>
      </c>
      <c r="B1178" s="1054">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1055"/>
      <c r="AD1178" s="1055"/>
      <c r="AE1178" s="1055"/>
      <c r="AF1178" s="1055"/>
      <c r="AG1178" s="1055"/>
      <c r="AH1178" s="346"/>
      <c r="AI1178" s="347"/>
      <c r="AJ1178" s="347"/>
      <c r="AK1178" s="347"/>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1054">
        <v>21</v>
      </c>
      <c r="B1179" s="1054">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1055"/>
      <c r="AD1179" s="1055"/>
      <c r="AE1179" s="1055"/>
      <c r="AF1179" s="1055"/>
      <c r="AG1179" s="1055"/>
      <c r="AH1179" s="346"/>
      <c r="AI1179" s="347"/>
      <c r="AJ1179" s="347"/>
      <c r="AK1179" s="347"/>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1054">
        <v>22</v>
      </c>
      <c r="B1180" s="1054">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1055"/>
      <c r="AD1180" s="1055"/>
      <c r="AE1180" s="1055"/>
      <c r="AF1180" s="1055"/>
      <c r="AG1180" s="1055"/>
      <c r="AH1180" s="346"/>
      <c r="AI1180" s="347"/>
      <c r="AJ1180" s="347"/>
      <c r="AK1180" s="347"/>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1054">
        <v>23</v>
      </c>
      <c r="B1181" s="1054">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1055"/>
      <c r="AD1181" s="1055"/>
      <c r="AE1181" s="1055"/>
      <c r="AF1181" s="1055"/>
      <c r="AG1181" s="1055"/>
      <c r="AH1181" s="346"/>
      <c r="AI1181" s="347"/>
      <c r="AJ1181" s="347"/>
      <c r="AK1181" s="347"/>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1054">
        <v>24</v>
      </c>
      <c r="B1182" s="1054">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1055"/>
      <c r="AD1182" s="1055"/>
      <c r="AE1182" s="1055"/>
      <c r="AF1182" s="1055"/>
      <c r="AG1182" s="1055"/>
      <c r="AH1182" s="346"/>
      <c r="AI1182" s="347"/>
      <c r="AJ1182" s="347"/>
      <c r="AK1182" s="347"/>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1054">
        <v>25</v>
      </c>
      <c r="B1183" s="1054">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1055"/>
      <c r="AD1183" s="1055"/>
      <c r="AE1183" s="1055"/>
      <c r="AF1183" s="1055"/>
      <c r="AG1183" s="1055"/>
      <c r="AH1183" s="346"/>
      <c r="AI1183" s="347"/>
      <c r="AJ1183" s="347"/>
      <c r="AK1183" s="347"/>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1054">
        <v>26</v>
      </c>
      <c r="B1184" s="1054">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1055"/>
      <c r="AD1184" s="1055"/>
      <c r="AE1184" s="1055"/>
      <c r="AF1184" s="1055"/>
      <c r="AG1184" s="1055"/>
      <c r="AH1184" s="346"/>
      <c r="AI1184" s="347"/>
      <c r="AJ1184" s="347"/>
      <c r="AK1184" s="347"/>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1054">
        <v>27</v>
      </c>
      <c r="B1185" s="1054">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1055"/>
      <c r="AD1185" s="1055"/>
      <c r="AE1185" s="1055"/>
      <c r="AF1185" s="1055"/>
      <c r="AG1185" s="1055"/>
      <c r="AH1185" s="346"/>
      <c r="AI1185" s="347"/>
      <c r="AJ1185" s="347"/>
      <c r="AK1185" s="347"/>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1054">
        <v>28</v>
      </c>
      <c r="B1186" s="1054">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1055"/>
      <c r="AD1186" s="1055"/>
      <c r="AE1186" s="1055"/>
      <c r="AF1186" s="1055"/>
      <c r="AG1186" s="1055"/>
      <c r="AH1186" s="346"/>
      <c r="AI1186" s="347"/>
      <c r="AJ1186" s="347"/>
      <c r="AK1186" s="347"/>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1054">
        <v>29</v>
      </c>
      <c r="B1187" s="1054">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1055"/>
      <c r="AD1187" s="1055"/>
      <c r="AE1187" s="1055"/>
      <c r="AF1187" s="1055"/>
      <c r="AG1187" s="1055"/>
      <c r="AH1187" s="346"/>
      <c r="AI1187" s="347"/>
      <c r="AJ1187" s="347"/>
      <c r="AK1187" s="347"/>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1054">
        <v>30</v>
      </c>
      <c r="B1188" s="1054">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1055"/>
      <c r="AD1188" s="1055"/>
      <c r="AE1188" s="1055"/>
      <c r="AF1188" s="1055"/>
      <c r="AG1188" s="1055"/>
      <c r="AH1188" s="346"/>
      <c r="AI1188" s="347"/>
      <c r="AJ1188" s="347"/>
      <c r="AK1188" s="347"/>
      <c r="AL1188" s="348"/>
      <c r="AM1188" s="349"/>
      <c r="AN1188" s="349"/>
      <c r="AO1188" s="350"/>
      <c r="AP1188" s="351"/>
      <c r="AQ1188" s="351"/>
      <c r="AR1188" s="351"/>
      <c r="AS1188" s="351"/>
      <c r="AT1188" s="351"/>
      <c r="AU1188" s="351"/>
      <c r="AV1188" s="351"/>
      <c r="AW1188" s="351"/>
      <c r="AX1188" s="35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152" t="s">
        <v>297</v>
      </c>
      <c r="K1191" s="355"/>
      <c r="L1191" s="355"/>
      <c r="M1191" s="355"/>
      <c r="N1191" s="355"/>
      <c r="O1191" s="355"/>
      <c r="P1191" s="244" t="s">
        <v>27</v>
      </c>
      <c r="Q1191" s="244"/>
      <c r="R1191" s="244"/>
      <c r="S1191" s="244"/>
      <c r="T1191" s="244"/>
      <c r="U1191" s="244"/>
      <c r="V1191" s="244"/>
      <c r="W1191" s="244"/>
      <c r="X1191" s="244"/>
      <c r="Y1191" s="356" t="s">
        <v>353</v>
      </c>
      <c r="Z1191" s="357"/>
      <c r="AA1191" s="357"/>
      <c r="AB1191" s="357"/>
      <c r="AC1191" s="152" t="s">
        <v>338</v>
      </c>
      <c r="AD1191" s="152"/>
      <c r="AE1191" s="152"/>
      <c r="AF1191" s="152"/>
      <c r="AG1191" s="152"/>
      <c r="AH1191" s="356" t="s">
        <v>258</v>
      </c>
      <c r="AI1191" s="354"/>
      <c r="AJ1191" s="354"/>
      <c r="AK1191" s="354"/>
      <c r="AL1191" s="354" t="s">
        <v>21</v>
      </c>
      <c r="AM1191" s="354"/>
      <c r="AN1191" s="354"/>
      <c r="AO1191" s="358"/>
      <c r="AP1191" s="359" t="s">
        <v>298</v>
      </c>
      <c r="AQ1191" s="359"/>
      <c r="AR1191" s="359"/>
      <c r="AS1191" s="359"/>
      <c r="AT1191" s="359"/>
      <c r="AU1191" s="359"/>
      <c r="AV1191" s="359"/>
      <c r="AW1191" s="359"/>
      <c r="AX1191" s="359"/>
      <c r="AY1191">
        <f t="shared" ref="AY1191:AY1192" si="33">$AY$1189</f>
        <v>0</v>
      </c>
    </row>
    <row r="1192" spans="1:51" ht="26.25" customHeight="1" x14ac:dyDescent="0.15">
      <c r="A1192" s="1054">
        <v>1</v>
      </c>
      <c r="B1192" s="1054">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1055"/>
      <c r="AD1192" s="1055"/>
      <c r="AE1192" s="1055"/>
      <c r="AF1192" s="1055"/>
      <c r="AG1192" s="1055"/>
      <c r="AH1192" s="346"/>
      <c r="AI1192" s="347"/>
      <c r="AJ1192" s="347"/>
      <c r="AK1192" s="347"/>
      <c r="AL1192" s="348"/>
      <c r="AM1192" s="349"/>
      <c r="AN1192" s="349"/>
      <c r="AO1192" s="350"/>
      <c r="AP1192" s="351"/>
      <c r="AQ1192" s="351"/>
      <c r="AR1192" s="351"/>
      <c r="AS1192" s="351"/>
      <c r="AT1192" s="351"/>
      <c r="AU1192" s="351"/>
      <c r="AV1192" s="351"/>
      <c r="AW1192" s="351"/>
      <c r="AX1192" s="351"/>
      <c r="AY1192">
        <f t="shared" si="33"/>
        <v>0</v>
      </c>
    </row>
    <row r="1193" spans="1:51" ht="26.25" customHeight="1" x14ac:dyDescent="0.15">
      <c r="A1193" s="1054">
        <v>2</v>
      </c>
      <c r="B1193" s="1054">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1055"/>
      <c r="AD1193" s="1055"/>
      <c r="AE1193" s="1055"/>
      <c r="AF1193" s="1055"/>
      <c r="AG1193" s="1055"/>
      <c r="AH1193" s="346"/>
      <c r="AI1193" s="347"/>
      <c r="AJ1193" s="347"/>
      <c r="AK1193" s="347"/>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1054">
        <v>3</v>
      </c>
      <c r="B1194" s="1054">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1055"/>
      <c r="AD1194" s="1055"/>
      <c r="AE1194" s="1055"/>
      <c r="AF1194" s="1055"/>
      <c r="AG1194" s="1055"/>
      <c r="AH1194" s="346"/>
      <c r="AI1194" s="347"/>
      <c r="AJ1194" s="347"/>
      <c r="AK1194" s="347"/>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1054">
        <v>4</v>
      </c>
      <c r="B1195" s="1054">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1055"/>
      <c r="AD1195" s="1055"/>
      <c r="AE1195" s="1055"/>
      <c r="AF1195" s="1055"/>
      <c r="AG1195" s="1055"/>
      <c r="AH1195" s="346"/>
      <c r="AI1195" s="347"/>
      <c r="AJ1195" s="347"/>
      <c r="AK1195" s="347"/>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1054">
        <v>5</v>
      </c>
      <c r="B1196" s="1054">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1055"/>
      <c r="AD1196" s="1055"/>
      <c r="AE1196" s="1055"/>
      <c r="AF1196" s="1055"/>
      <c r="AG1196" s="1055"/>
      <c r="AH1196" s="346"/>
      <c r="AI1196" s="347"/>
      <c r="AJ1196" s="347"/>
      <c r="AK1196" s="347"/>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1054">
        <v>6</v>
      </c>
      <c r="B1197" s="1054">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1055"/>
      <c r="AD1197" s="1055"/>
      <c r="AE1197" s="1055"/>
      <c r="AF1197" s="1055"/>
      <c r="AG1197" s="1055"/>
      <c r="AH1197" s="346"/>
      <c r="AI1197" s="347"/>
      <c r="AJ1197" s="347"/>
      <c r="AK1197" s="347"/>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1054">
        <v>7</v>
      </c>
      <c r="B1198" s="1054">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1055"/>
      <c r="AD1198" s="1055"/>
      <c r="AE1198" s="1055"/>
      <c r="AF1198" s="1055"/>
      <c r="AG1198" s="1055"/>
      <c r="AH1198" s="346"/>
      <c r="AI1198" s="347"/>
      <c r="AJ1198" s="347"/>
      <c r="AK1198" s="347"/>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1054">
        <v>8</v>
      </c>
      <c r="B1199" s="1054">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1055"/>
      <c r="AD1199" s="1055"/>
      <c r="AE1199" s="1055"/>
      <c r="AF1199" s="1055"/>
      <c r="AG1199" s="1055"/>
      <c r="AH1199" s="346"/>
      <c r="AI1199" s="347"/>
      <c r="AJ1199" s="347"/>
      <c r="AK1199" s="347"/>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1054">
        <v>9</v>
      </c>
      <c r="B1200" s="1054">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1055"/>
      <c r="AD1200" s="1055"/>
      <c r="AE1200" s="1055"/>
      <c r="AF1200" s="1055"/>
      <c r="AG1200" s="1055"/>
      <c r="AH1200" s="346"/>
      <c r="AI1200" s="347"/>
      <c r="AJ1200" s="347"/>
      <c r="AK1200" s="347"/>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1054">
        <v>10</v>
      </c>
      <c r="B1201" s="1054">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1055"/>
      <c r="AD1201" s="1055"/>
      <c r="AE1201" s="1055"/>
      <c r="AF1201" s="1055"/>
      <c r="AG1201" s="1055"/>
      <c r="AH1201" s="346"/>
      <c r="AI1201" s="347"/>
      <c r="AJ1201" s="347"/>
      <c r="AK1201" s="347"/>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1054">
        <v>11</v>
      </c>
      <c r="B1202" s="1054">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1055"/>
      <c r="AD1202" s="1055"/>
      <c r="AE1202" s="1055"/>
      <c r="AF1202" s="1055"/>
      <c r="AG1202" s="1055"/>
      <c r="AH1202" s="346"/>
      <c r="AI1202" s="347"/>
      <c r="AJ1202" s="347"/>
      <c r="AK1202" s="347"/>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1054">
        <v>12</v>
      </c>
      <c r="B1203" s="1054">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1055"/>
      <c r="AD1203" s="1055"/>
      <c r="AE1203" s="1055"/>
      <c r="AF1203" s="1055"/>
      <c r="AG1203" s="1055"/>
      <c r="AH1203" s="346"/>
      <c r="AI1203" s="347"/>
      <c r="AJ1203" s="347"/>
      <c r="AK1203" s="347"/>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1054">
        <v>13</v>
      </c>
      <c r="B1204" s="1054">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1055"/>
      <c r="AD1204" s="1055"/>
      <c r="AE1204" s="1055"/>
      <c r="AF1204" s="1055"/>
      <c r="AG1204" s="1055"/>
      <c r="AH1204" s="346"/>
      <c r="AI1204" s="347"/>
      <c r="AJ1204" s="347"/>
      <c r="AK1204" s="347"/>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1054">
        <v>14</v>
      </c>
      <c r="B1205" s="1054">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1055"/>
      <c r="AD1205" s="1055"/>
      <c r="AE1205" s="1055"/>
      <c r="AF1205" s="1055"/>
      <c r="AG1205" s="1055"/>
      <c r="AH1205" s="346"/>
      <c r="AI1205" s="347"/>
      <c r="AJ1205" s="347"/>
      <c r="AK1205" s="347"/>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1054">
        <v>15</v>
      </c>
      <c r="B1206" s="1054">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1055"/>
      <c r="AD1206" s="1055"/>
      <c r="AE1206" s="1055"/>
      <c r="AF1206" s="1055"/>
      <c r="AG1206" s="1055"/>
      <c r="AH1206" s="346"/>
      <c r="AI1206" s="347"/>
      <c r="AJ1206" s="347"/>
      <c r="AK1206" s="347"/>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1054">
        <v>16</v>
      </c>
      <c r="B1207" s="1054">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1055"/>
      <c r="AD1207" s="1055"/>
      <c r="AE1207" s="1055"/>
      <c r="AF1207" s="1055"/>
      <c r="AG1207" s="1055"/>
      <c r="AH1207" s="346"/>
      <c r="AI1207" s="347"/>
      <c r="AJ1207" s="347"/>
      <c r="AK1207" s="347"/>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1054">
        <v>17</v>
      </c>
      <c r="B1208" s="1054">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1055"/>
      <c r="AD1208" s="1055"/>
      <c r="AE1208" s="1055"/>
      <c r="AF1208" s="1055"/>
      <c r="AG1208" s="1055"/>
      <c r="AH1208" s="346"/>
      <c r="AI1208" s="347"/>
      <c r="AJ1208" s="347"/>
      <c r="AK1208" s="347"/>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1054">
        <v>18</v>
      </c>
      <c r="B1209" s="1054">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1055"/>
      <c r="AD1209" s="1055"/>
      <c r="AE1209" s="1055"/>
      <c r="AF1209" s="1055"/>
      <c r="AG1209" s="1055"/>
      <c r="AH1209" s="346"/>
      <c r="AI1209" s="347"/>
      <c r="AJ1209" s="347"/>
      <c r="AK1209" s="347"/>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1054">
        <v>19</v>
      </c>
      <c r="B1210" s="1054">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1055"/>
      <c r="AD1210" s="1055"/>
      <c r="AE1210" s="1055"/>
      <c r="AF1210" s="1055"/>
      <c r="AG1210" s="1055"/>
      <c r="AH1210" s="346"/>
      <c r="AI1210" s="347"/>
      <c r="AJ1210" s="347"/>
      <c r="AK1210" s="347"/>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1054">
        <v>20</v>
      </c>
      <c r="B1211" s="1054">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1055"/>
      <c r="AD1211" s="1055"/>
      <c r="AE1211" s="1055"/>
      <c r="AF1211" s="1055"/>
      <c r="AG1211" s="1055"/>
      <c r="AH1211" s="346"/>
      <c r="AI1211" s="347"/>
      <c r="AJ1211" s="347"/>
      <c r="AK1211" s="347"/>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1054">
        <v>21</v>
      </c>
      <c r="B1212" s="1054">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1055"/>
      <c r="AD1212" s="1055"/>
      <c r="AE1212" s="1055"/>
      <c r="AF1212" s="1055"/>
      <c r="AG1212" s="1055"/>
      <c r="AH1212" s="346"/>
      <c r="AI1212" s="347"/>
      <c r="AJ1212" s="347"/>
      <c r="AK1212" s="347"/>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1054">
        <v>22</v>
      </c>
      <c r="B1213" s="1054">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1055"/>
      <c r="AD1213" s="1055"/>
      <c r="AE1213" s="1055"/>
      <c r="AF1213" s="1055"/>
      <c r="AG1213" s="1055"/>
      <c r="AH1213" s="346"/>
      <c r="AI1213" s="347"/>
      <c r="AJ1213" s="347"/>
      <c r="AK1213" s="347"/>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1054">
        <v>23</v>
      </c>
      <c r="B1214" s="1054">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1055"/>
      <c r="AD1214" s="1055"/>
      <c r="AE1214" s="1055"/>
      <c r="AF1214" s="1055"/>
      <c r="AG1214" s="1055"/>
      <c r="AH1214" s="346"/>
      <c r="AI1214" s="347"/>
      <c r="AJ1214" s="347"/>
      <c r="AK1214" s="347"/>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1054">
        <v>24</v>
      </c>
      <c r="B1215" s="1054">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1055"/>
      <c r="AD1215" s="1055"/>
      <c r="AE1215" s="1055"/>
      <c r="AF1215" s="1055"/>
      <c r="AG1215" s="1055"/>
      <c r="AH1215" s="346"/>
      <c r="AI1215" s="347"/>
      <c r="AJ1215" s="347"/>
      <c r="AK1215" s="347"/>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1054">
        <v>25</v>
      </c>
      <c r="B1216" s="1054">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1055"/>
      <c r="AD1216" s="1055"/>
      <c r="AE1216" s="1055"/>
      <c r="AF1216" s="1055"/>
      <c r="AG1216" s="1055"/>
      <c r="AH1216" s="346"/>
      <c r="AI1216" s="347"/>
      <c r="AJ1216" s="347"/>
      <c r="AK1216" s="347"/>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1054">
        <v>26</v>
      </c>
      <c r="B1217" s="1054">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1055"/>
      <c r="AD1217" s="1055"/>
      <c r="AE1217" s="1055"/>
      <c r="AF1217" s="1055"/>
      <c r="AG1217" s="1055"/>
      <c r="AH1217" s="346"/>
      <c r="AI1217" s="347"/>
      <c r="AJ1217" s="347"/>
      <c r="AK1217" s="347"/>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1054">
        <v>27</v>
      </c>
      <c r="B1218" s="1054">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1055"/>
      <c r="AD1218" s="1055"/>
      <c r="AE1218" s="1055"/>
      <c r="AF1218" s="1055"/>
      <c r="AG1218" s="1055"/>
      <c r="AH1218" s="346"/>
      <c r="AI1218" s="347"/>
      <c r="AJ1218" s="347"/>
      <c r="AK1218" s="347"/>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1054">
        <v>28</v>
      </c>
      <c r="B1219" s="1054">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1055"/>
      <c r="AD1219" s="1055"/>
      <c r="AE1219" s="1055"/>
      <c r="AF1219" s="1055"/>
      <c r="AG1219" s="1055"/>
      <c r="AH1219" s="346"/>
      <c r="AI1219" s="347"/>
      <c r="AJ1219" s="347"/>
      <c r="AK1219" s="347"/>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1054">
        <v>29</v>
      </c>
      <c r="B1220" s="1054">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1055"/>
      <c r="AD1220" s="1055"/>
      <c r="AE1220" s="1055"/>
      <c r="AF1220" s="1055"/>
      <c r="AG1220" s="1055"/>
      <c r="AH1220" s="346"/>
      <c r="AI1220" s="347"/>
      <c r="AJ1220" s="347"/>
      <c r="AK1220" s="347"/>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1054">
        <v>30</v>
      </c>
      <c r="B1221" s="1054">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1055"/>
      <c r="AD1221" s="1055"/>
      <c r="AE1221" s="1055"/>
      <c r="AF1221" s="1055"/>
      <c r="AG1221" s="1055"/>
      <c r="AH1221" s="346"/>
      <c r="AI1221" s="347"/>
      <c r="AJ1221" s="347"/>
      <c r="AK1221" s="347"/>
      <c r="AL1221" s="348"/>
      <c r="AM1221" s="349"/>
      <c r="AN1221" s="349"/>
      <c r="AO1221" s="350"/>
      <c r="AP1221" s="351"/>
      <c r="AQ1221" s="351"/>
      <c r="AR1221" s="351"/>
      <c r="AS1221" s="351"/>
      <c r="AT1221" s="351"/>
      <c r="AU1221" s="351"/>
      <c r="AV1221" s="351"/>
      <c r="AW1221" s="351"/>
      <c r="AX1221" s="35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152" t="s">
        <v>297</v>
      </c>
      <c r="K1224" s="355"/>
      <c r="L1224" s="355"/>
      <c r="M1224" s="355"/>
      <c r="N1224" s="355"/>
      <c r="O1224" s="355"/>
      <c r="P1224" s="244" t="s">
        <v>27</v>
      </c>
      <c r="Q1224" s="244"/>
      <c r="R1224" s="244"/>
      <c r="S1224" s="244"/>
      <c r="T1224" s="244"/>
      <c r="U1224" s="244"/>
      <c r="V1224" s="244"/>
      <c r="W1224" s="244"/>
      <c r="X1224" s="244"/>
      <c r="Y1224" s="356" t="s">
        <v>353</v>
      </c>
      <c r="Z1224" s="357"/>
      <c r="AA1224" s="357"/>
      <c r="AB1224" s="357"/>
      <c r="AC1224" s="152" t="s">
        <v>338</v>
      </c>
      <c r="AD1224" s="152"/>
      <c r="AE1224" s="152"/>
      <c r="AF1224" s="152"/>
      <c r="AG1224" s="152"/>
      <c r="AH1224" s="356" t="s">
        <v>258</v>
      </c>
      <c r="AI1224" s="354"/>
      <c r="AJ1224" s="354"/>
      <c r="AK1224" s="354"/>
      <c r="AL1224" s="354" t="s">
        <v>21</v>
      </c>
      <c r="AM1224" s="354"/>
      <c r="AN1224" s="354"/>
      <c r="AO1224" s="358"/>
      <c r="AP1224" s="359" t="s">
        <v>298</v>
      </c>
      <c r="AQ1224" s="359"/>
      <c r="AR1224" s="359"/>
      <c r="AS1224" s="359"/>
      <c r="AT1224" s="359"/>
      <c r="AU1224" s="359"/>
      <c r="AV1224" s="359"/>
      <c r="AW1224" s="359"/>
      <c r="AX1224" s="359"/>
      <c r="AY1224">
        <f t="shared" ref="AY1224:AY1225" si="34">$AY$1222</f>
        <v>0</v>
      </c>
    </row>
    <row r="1225" spans="1:51" ht="26.25" customHeight="1" x14ac:dyDescent="0.15">
      <c r="A1225" s="1054">
        <v>1</v>
      </c>
      <c r="B1225" s="1054">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1055"/>
      <c r="AD1225" s="1055"/>
      <c r="AE1225" s="1055"/>
      <c r="AF1225" s="1055"/>
      <c r="AG1225" s="1055"/>
      <c r="AH1225" s="346"/>
      <c r="AI1225" s="347"/>
      <c r="AJ1225" s="347"/>
      <c r="AK1225" s="347"/>
      <c r="AL1225" s="348"/>
      <c r="AM1225" s="349"/>
      <c r="AN1225" s="349"/>
      <c r="AO1225" s="350"/>
      <c r="AP1225" s="351"/>
      <c r="AQ1225" s="351"/>
      <c r="AR1225" s="351"/>
      <c r="AS1225" s="351"/>
      <c r="AT1225" s="351"/>
      <c r="AU1225" s="351"/>
      <c r="AV1225" s="351"/>
      <c r="AW1225" s="351"/>
      <c r="AX1225" s="351"/>
      <c r="AY1225">
        <f t="shared" si="34"/>
        <v>0</v>
      </c>
    </row>
    <row r="1226" spans="1:51" ht="26.25" customHeight="1" x14ac:dyDescent="0.15">
      <c r="A1226" s="1054">
        <v>2</v>
      </c>
      <c r="B1226" s="1054">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1055"/>
      <c r="AD1226" s="1055"/>
      <c r="AE1226" s="1055"/>
      <c r="AF1226" s="1055"/>
      <c r="AG1226" s="1055"/>
      <c r="AH1226" s="346"/>
      <c r="AI1226" s="347"/>
      <c r="AJ1226" s="347"/>
      <c r="AK1226" s="347"/>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1054">
        <v>3</v>
      </c>
      <c r="B1227" s="1054">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1055"/>
      <c r="AD1227" s="1055"/>
      <c r="AE1227" s="1055"/>
      <c r="AF1227" s="1055"/>
      <c r="AG1227" s="1055"/>
      <c r="AH1227" s="346"/>
      <c r="AI1227" s="347"/>
      <c r="AJ1227" s="347"/>
      <c r="AK1227" s="347"/>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1054">
        <v>4</v>
      </c>
      <c r="B1228" s="1054">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1055"/>
      <c r="AD1228" s="1055"/>
      <c r="AE1228" s="1055"/>
      <c r="AF1228" s="1055"/>
      <c r="AG1228" s="1055"/>
      <c r="AH1228" s="346"/>
      <c r="AI1228" s="347"/>
      <c r="AJ1228" s="347"/>
      <c r="AK1228" s="347"/>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1054">
        <v>5</v>
      </c>
      <c r="B1229" s="1054">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1055"/>
      <c r="AD1229" s="1055"/>
      <c r="AE1229" s="1055"/>
      <c r="AF1229" s="1055"/>
      <c r="AG1229" s="1055"/>
      <c r="AH1229" s="346"/>
      <c r="AI1229" s="347"/>
      <c r="AJ1229" s="347"/>
      <c r="AK1229" s="347"/>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1054">
        <v>6</v>
      </c>
      <c r="B1230" s="1054">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1055"/>
      <c r="AD1230" s="1055"/>
      <c r="AE1230" s="1055"/>
      <c r="AF1230" s="1055"/>
      <c r="AG1230" s="1055"/>
      <c r="AH1230" s="346"/>
      <c r="AI1230" s="347"/>
      <c r="AJ1230" s="347"/>
      <c r="AK1230" s="347"/>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1054">
        <v>7</v>
      </c>
      <c r="B1231" s="1054">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1055"/>
      <c r="AD1231" s="1055"/>
      <c r="AE1231" s="1055"/>
      <c r="AF1231" s="1055"/>
      <c r="AG1231" s="1055"/>
      <c r="AH1231" s="346"/>
      <c r="AI1231" s="347"/>
      <c r="AJ1231" s="347"/>
      <c r="AK1231" s="347"/>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1054">
        <v>8</v>
      </c>
      <c r="B1232" s="1054">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1055"/>
      <c r="AD1232" s="1055"/>
      <c r="AE1232" s="1055"/>
      <c r="AF1232" s="1055"/>
      <c r="AG1232" s="1055"/>
      <c r="AH1232" s="346"/>
      <c r="AI1232" s="347"/>
      <c r="AJ1232" s="347"/>
      <c r="AK1232" s="347"/>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1054">
        <v>9</v>
      </c>
      <c r="B1233" s="1054">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1055"/>
      <c r="AD1233" s="1055"/>
      <c r="AE1233" s="1055"/>
      <c r="AF1233" s="1055"/>
      <c r="AG1233" s="1055"/>
      <c r="AH1233" s="346"/>
      <c r="AI1233" s="347"/>
      <c r="AJ1233" s="347"/>
      <c r="AK1233" s="347"/>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1054">
        <v>10</v>
      </c>
      <c r="B1234" s="1054">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1055"/>
      <c r="AD1234" s="1055"/>
      <c r="AE1234" s="1055"/>
      <c r="AF1234" s="1055"/>
      <c r="AG1234" s="1055"/>
      <c r="AH1234" s="346"/>
      <c r="AI1234" s="347"/>
      <c r="AJ1234" s="347"/>
      <c r="AK1234" s="347"/>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1054">
        <v>11</v>
      </c>
      <c r="B1235" s="1054">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1055"/>
      <c r="AD1235" s="1055"/>
      <c r="AE1235" s="1055"/>
      <c r="AF1235" s="1055"/>
      <c r="AG1235" s="1055"/>
      <c r="AH1235" s="346"/>
      <c r="AI1235" s="347"/>
      <c r="AJ1235" s="347"/>
      <c r="AK1235" s="347"/>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1054">
        <v>12</v>
      </c>
      <c r="B1236" s="1054">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1055"/>
      <c r="AD1236" s="1055"/>
      <c r="AE1236" s="1055"/>
      <c r="AF1236" s="1055"/>
      <c r="AG1236" s="1055"/>
      <c r="AH1236" s="346"/>
      <c r="AI1236" s="347"/>
      <c r="AJ1236" s="347"/>
      <c r="AK1236" s="347"/>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1054">
        <v>13</v>
      </c>
      <c r="B1237" s="1054">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1055"/>
      <c r="AD1237" s="1055"/>
      <c r="AE1237" s="1055"/>
      <c r="AF1237" s="1055"/>
      <c r="AG1237" s="1055"/>
      <c r="AH1237" s="346"/>
      <c r="AI1237" s="347"/>
      <c r="AJ1237" s="347"/>
      <c r="AK1237" s="347"/>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1054">
        <v>14</v>
      </c>
      <c r="B1238" s="1054">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1055"/>
      <c r="AD1238" s="1055"/>
      <c r="AE1238" s="1055"/>
      <c r="AF1238" s="1055"/>
      <c r="AG1238" s="1055"/>
      <c r="AH1238" s="346"/>
      <c r="AI1238" s="347"/>
      <c r="AJ1238" s="347"/>
      <c r="AK1238" s="347"/>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1054">
        <v>15</v>
      </c>
      <c r="B1239" s="1054">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1055"/>
      <c r="AD1239" s="1055"/>
      <c r="AE1239" s="1055"/>
      <c r="AF1239" s="1055"/>
      <c r="AG1239" s="1055"/>
      <c r="AH1239" s="346"/>
      <c r="AI1239" s="347"/>
      <c r="AJ1239" s="347"/>
      <c r="AK1239" s="347"/>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1054">
        <v>16</v>
      </c>
      <c r="B1240" s="1054">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1055"/>
      <c r="AD1240" s="1055"/>
      <c r="AE1240" s="1055"/>
      <c r="AF1240" s="1055"/>
      <c r="AG1240" s="1055"/>
      <c r="AH1240" s="346"/>
      <c r="AI1240" s="347"/>
      <c r="AJ1240" s="347"/>
      <c r="AK1240" s="347"/>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1054">
        <v>17</v>
      </c>
      <c r="B1241" s="1054">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1055"/>
      <c r="AD1241" s="1055"/>
      <c r="AE1241" s="1055"/>
      <c r="AF1241" s="1055"/>
      <c r="AG1241" s="1055"/>
      <c r="AH1241" s="346"/>
      <c r="AI1241" s="347"/>
      <c r="AJ1241" s="347"/>
      <c r="AK1241" s="347"/>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1054">
        <v>18</v>
      </c>
      <c r="B1242" s="1054">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1055"/>
      <c r="AD1242" s="1055"/>
      <c r="AE1242" s="1055"/>
      <c r="AF1242" s="1055"/>
      <c r="AG1242" s="1055"/>
      <c r="AH1242" s="346"/>
      <c r="AI1242" s="347"/>
      <c r="AJ1242" s="347"/>
      <c r="AK1242" s="347"/>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1054">
        <v>19</v>
      </c>
      <c r="B1243" s="1054">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1055"/>
      <c r="AD1243" s="1055"/>
      <c r="AE1243" s="1055"/>
      <c r="AF1243" s="1055"/>
      <c r="AG1243" s="1055"/>
      <c r="AH1243" s="346"/>
      <c r="AI1243" s="347"/>
      <c r="AJ1243" s="347"/>
      <c r="AK1243" s="347"/>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1054">
        <v>20</v>
      </c>
      <c r="B1244" s="1054">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1055"/>
      <c r="AD1244" s="1055"/>
      <c r="AE1244" s="1055"/>
      <c r="AF1244" s="1055"/>
      <c r="AG1244" s="1055"/>
      <c r="AH1244" s="346"/>
      <c r="AI1244" s="347"/>
      <c r="AJ1244" s="347"/>
      <c r="AK1244" s="347"/>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1054">
        <v>21</v>
      </c>
      <c r="B1245" s="1054">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1055"/>
      <c r="AD1245" s="1055"/>
      <c r="AE1245" s="1055"/>
      <c r="AF1245" s="1055"/>
      <c r="AG1245" s="1055"/>
      <c r="AH1245" s="346"/>
      <c r="AI1245" s="347"/>
      <c r="AJ1245" s="347"/>
      <c r="AK1245" s="347"/>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1054">
        <v>22</v>
      </c>
      <c r="B1246" s="1054">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1055"/>
      <c r="AD1246" s="1055"/>
      <c r="AE1246" s="1055"/>
      <c r="AF1246" s="1055"/>
      <c r="AG1246" s="1055"/>
      <c r="AH1246" s="346"/>
      <c r="AI1246" s="347"/>
      <c r="AJ1246" s="347"/>
      <c r="AK1246" s="347"/>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1054">
        <v>23</v>
      </c>
      <c r="B1247" s="1054">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1055"/>
      <c r="AD1247" s="1055"/>
      <c r="AE1247" s="1055"/>
      <c r="AF1247" s="1055"/>
      <c r="AG1247" s="1055"/>
      <c r="AH1247" s="346"/>
      <c r="AI1247" s="347"/>
      <c r="AJ1247" s="347"/>
      <c r="AK1247" s="347"/>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1054">
        <v>24</v>
      </c>
      <c r="B1248" s="1054">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1055"/>
      <c r="AD1248" s="1055"/>
      <c r="AE1248" s="1055"/>
      <c r="AF1248" s="1055"/>
      <c r="AG1248" s="1055"/>
      <c r="AH1248" s="346"/>
      <c r="AI1248" s="347"/>
      <c r="AJ1248" s="347"/>
      <c r="AK1248" s="347"/>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1054">
        <v>25</v>
      </c>
      <c r="B1249" s="1054">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1055"/>
      <c r="AD1249" s="1055"/>
      <c r="AE1249" s="1055"/>
      <c r="AF1249" s="1055"/>
      <c r="AG1249" s="1055"/>
      <c r="AH1249" s="346"/>
      <c r="AI1249" s="347"/>
      <c r="AJ1249" s="347"/>
      <c r="AK1249" s="347"/>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1054">
        <v>26</v>
      </c>
      <c r="B1250" s="1054">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1055"/>
      <c r="AD1250" s="1055"/>
      <c r="AE1250" s="1055"/>
      <c r="AF1250" s="1055"/>
      <c r="AG1250" s="1055"/>
      <c r="AH1250" s="346"/>
      <c r="AI1250" s="347"/>
      <c r="AJ1250" s="347"/>
      <c r="AK1250" s="347"/>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1054">
        <v>27</v>
      </c>
      <c r="B1251" s="1054">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1055"/>
      <c r="AD1251" s="1055"/>
      <c r="AE1251" s="1055"/>
      <c r="AF1251" s="1055"/>
      <c r="AG1251" s="1055"/>
      <c r="AH1251" s="346"/>
      <c r="AI1251" s="347"/>
      <c r="AJ1251" s="347"/>
      <c r="AK1251" s="347"/>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1054">
        <v>28</v>
      </c>
      <c r="B1252" s="1054">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1055"/>
      <c r="AD1252" s="1055"/>
      <c r="AE1252" s="1055"/>
      <c r="AF1252" s="1055"/>
      <c r="AG1252" s="1055"/>
      <c r="AH1252" s="346"/>
      <c r="AI1252" s="347"/>
      <c r="AJ1252" s="347"/>
      <c r="AK1252" s="347"/>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1054">
        <v>29</v>
      </c>
      <c r="B1253" s="1054">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1055"/>
      <c r="AD1253" s="1055"/>
      <c r="AE1253" s="1055"/>
      <c r="AF1253" s="1055"/>
      <c r="AG1253" s="1055"/>
      <c r="AH1253" s="346"/>
      <c r="AI1253" s="347"/>
      <c r="AJ1253" s="347"/>
      <c r="AK1253" s="347"/>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1054">
        <v>30</v>
      </c>
      <c r="B1254" s="1054">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1055"/>
      <c r="AD1254" s="1055"/>
      <c r="AE1254" s="1055"/>
      <c r="AF1254" s="1055"/>
      <c r="AG1254" s="1055"/>
      <c r="AH1254" s="346"/>
      <c r="AI1254" s="347"/>
      <c r="AJ1254" s="347"/>
      <c r="AK1254" s="347"/>
      <c r="AL1254" s="348"/>
      <c r="AM1254" s="349"/>
      <c r="AN1254" s="349"/>
      <c r="AO1254" s="350"/>
      <c r="AP1254" s="351"/>
      <c r="AQ1254" s="351"/>
      <c r="AR1254" s="351"/>
      <c r="AS1254" s="351"/>
      <c r="AT1254" s="351"/>
      <c r="AU1254" s="351"/>
      <c r="AV1254" s="351"/>
      <c r="AW1254" s="351"/>
      <c r="AX1254" s="35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152" t="s">
        <v>297</v>
      </c>
      <c r="K1257" s="355"/>
      <c r="L1257" s="355"/>
      <c r="M1257" s="355"/>
      <c r="N1257" s="355"/>
      <c r="O1257" s="355"/>
      <c r="P1257" s="244" t="s">
        <v>27</v>
      </c>
      <c r="Q1257" s="244"/>
      <c r="R1257" s="244"/>
      <c r="S1257" s="244"/>
      <c r="T1257" s="244"/>
      <c r="U1257" s="244"/>
      <c r="V1257" s="244"/>
      <c r="W1257" s="244"/>
      <c r="X1257" s="244"/>
      <c r="Y1257" s="356" t="s">
        <v>353</v>
      </c>
      <c r="Z1257" s="357"/>
      <c r="AA1257" s="357"/>
      <c r="AB1257" s="357"/>
      <c r="AC1257" s="152" t="s">
        <v>338</v>
      </c>
      <c r="AD1257" s="152"/>
      <c r="AE1257" s="152"/>
      <c r="AF1257" s="152"/>
      <c r="AG1257" s="152"/>
      <c r="AH1257" s="356" t="s">
        <v>258</v>
      </c>
      <c r="AI1257" s="354"/>
      <c r="AJ1257" s="354"/>
      <c r="AK1257" s="354"/>
      <c r="AL1257" s="354" t="s">
        <v>21</v>
      </c>
      <c r="AM1257" s="354"/>
      <c r="AN1257" s="354"/>
      <c r="AO1257" s="358"/>
      <c r="AP1257" s="359" t="s">
        <v>298</v>
      </c>
      <c r="AQ1257" s="359"/>
      <c r="AR1257" s="359"/>
      <c r="AS1257" s="359"/>
      <c r="AT1257" s="359"/>
      <c r="AU1257" s="359"/>
      <c r="AV1257" s="359"/>
      <c r="AW1257" s="359"/>
      <c r="AX1257" s="359"/>
      <c r="AY1257">
        <f t="shared" ref="AY1257:AY1258" si="35">$AY$1255</f>
        <v>0</v>
      </c>
    </row>
    <row r="1258" spans="1:51" ht="26.25" customHeight="1" x14ac:dyDescent="0.15">
      <c r="A1258" s="1054">
        <v>1</v>
      </c>
      <c r="B1258" s="1054">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1055"/>
      <c r="AD1258" s="1055"/>
      <c r="AE1258" s="1055"/>
      <c r="AF1258" s="1055"/>
      <c r="AG1258" s="1055"/>
      <c r="AH1258" s="346"/>
      <c r="AI1258" s="347"/>
      <c r="AJ1258" s="347"/>
      <c r="AK1258" s="347"/>
      <c r="AL1258" s="348"/>
      <c r="AM1258" s="349"/>
      <c r="AN1258" s="349"/>
      <c r="AO1258" s="350"/>
      <c r="AP1258" s="351"/>
      <c r="AQ1258" s="351"/>
      <c r="AR1258" s="351"/>
      <c r="AS1258" s="351"/>
      <c r="AT1258" s="351"/>
      <c r="AU1258" s="351"/>
      <c r="AV1258" s="351"/>
      <c r="AW1258" s="351"/>
      <c r="AX1258" s="351"/>
      <c r="AY1258">
        <f t="shared" si="35"/>
        <v>0</v>
      </c>
    </row>
    <row r="1259" spans="1:51" ht="26.25" customHeight="1" x14ac:dyDescent="0.15">
      <c r="A1259" s="1054">
        <v>2</v>
      </c>
      <c r="B1259" s="1054">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1055"/>
      <c r="AD1259" s="1055"/>
      <c r="AE1259" s="1055"/>
      <c r="AF1259" s="1055"/>
      <c r="AG1259" s="1055"/>
      <c r="AH1259" s="346"/>
      <c r="AI1259" s="347"/>
      <c r="AJ1259" s="347"/>
      <c r="AK1259" s="347"/>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1054">
        <v>3</v>
      </c>
      <c r="B1260" s="1054">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1055"/>
      <c r="AD1260" s="1055"/>
      <c r="AE1260" s="1055"/>
      <c r="AF1260" s="1055"/>
      <c r="AG1260" s="1055"/>
      <c r="AH1260" s="346"/>
      <c r="AI1260" s="347"/>
      <c r="AJ1260" s="347"/>
      <c r="AK1260" s="347"/>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1054">
        <v>4</v>
      </c>
      <c r="B1261" s="1054">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1055"/>
      <c r="AD1261" s="1055"/>
      <c r="AE1261" s="1055"/>
      <c r="AF1261" s="1055"/>
      <c r="AG1261" s="1055"/>
      <c r="AH1261" s="346"/>
      <c r="AI1261" s="347"/>
      <c r="AJ1261" s="347"/>
      <c r="AK1261" s="347"/>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1054">
        <v>5</v>
      </c>
      <c r="B1262" s="1054">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1055"/>
      <c r="AD1262" s="1055"/>
      <c r="AE1262" s="1055"/>
      <c r="AF1262" s="1055"/>
      <c r="AG1262" s="1055"/>
      <c r="AH1262" s="346"/>
      <c r="AI1262" s="347"/>
      <c r="AJ1262" s="347"/>
      <c r="AK1262" s="347"/>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1054">
        <v>6</v>
      </c>
      <c r="B1263" s="1054">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1055"/>
      <c r="AD1263" s="1055"/>
      <c r="AE1263" s="1055"/>
      <c r="AF1263" s="1055"/>
      <c r="AG1263" s="1055"/>
      <c r="AH1263" s="346"/>
      <c r="AI1263" s="347"/>
      <c r="AJ1263" s="347"/>
      <c r="AK1263" s="347"/>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1054">
        <v>7</v>
      </c>
      <c r="B1264" s="1054">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1055"/>
      <c r="AD1264" s="1055"/>
      <c r="AE1264" s="1055"/>
      <c r="AF1264" s="1055"/>
      <c r="AG1264" s="1055"/>
      <c r="AH1264" s="346"/>
      <c r="AI1264" s="347"/>
      <c r="AJ1264" s="347"/>
      <c r="AK1264" s="347"/>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1054">
        <v>8</v>
      </c>
      <c r="B1265" s="1054">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1055"/>
      <c r="AD1265" s="1055"/>
      <c r="AE1265" s="1055"/>
      <c r="AF1265" s="1055"/>
      <c r="AG1265" s="1055"/>
      <c r="AH1265" s="346"/>
      <c r="AI1265" s="347"/>
      <c r="AJ1265" s="347"/>
      <c r="AK1265" s="347"/>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1054">
        <v>9</v>
      </c>
      <c r="B1266" s="1054">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1055"/>
      <c r="AD1266" s="1055"/>
      <c r="AE1266" s="1055"/>
      <c r="AF1266" s="1055"/>
      <c r="AG1266" s="1055"/>
      <c r="AH1266" s="346"/>
      <c r="AI1266" s="347"/>
      <c r="AJ1266" s="347"/>
      <c r="AK1266" s="347"/>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1054">
        <v>10</v>
      </c>
      <c r="B1267" s="1054">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1055"/>
      <c r="AD1267" s="1055"/>
      <c r="AE1267" s="1055"/>
      <c r="AF1267" s="1055"/>
      <c r="AG1267" s="1055"/>
      <c r="AH1267" s="346"/>
      <c r="AI1267" s="347"/>
      <c r="AJ1267" s="347"/>
      <c r="AK1267" s="347"/>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1054">
        <v>11</v>
      </c>
      <c r="B1268" s="1054">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1055"/>
      <c r="AD1268" s="1055"/>
      <c r="AE1268" s="1055"/>
      <c r="AF1268" s="1055"/>
      <c r="AG1268" s="1055"/>
      <c r="AH1268" s="346"/>
      <c r="AI1268" s="347"/>
      <c r="AJ1268" s="347"/>
      <c r="AK1268" s="347"/>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1054">
        <v>12</v>
      </c>
      <c r="B1269" s="1054">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1055"/>
      <c r="AD1269" s="1055"/>
      <c r="AE1269" s="1055"/>
      <c r="AF1269" s="1055"/>
      <c r="AG1269" s="1055"/>
      <c r="AH1269" s="346"/>
      <c r="AI1269" s="347"/>
      <c r="AJ1269" s="347"/>
      <c r="AK1269" s="347"/>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1054">
        <v>13</v>
      </c>
      <c r="B1270" s="1054">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1055"/>
      <c r="AD1270" s="1055"/>
      <c r="AE1270" s="1055"/>
      <c r="AF1270" s="1055"/>
      <c r="AG1270" s="1055"/>
      <c r="AH1270" s="346"/>
      <c r="AI1270" s="347"/>
      <c r="AJ1270" s="347"/>
      <c r="AK1270" s="347"/>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1054">
        <v>14</v>
      </c>
      <c r="B1271" s="1054">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1055"/>
      <c r="AD1271" s="1055"/>
      <c r="AE1271" s="1055"/>
      <c r="AF1271" s="1055"/>
      <c r="AG1271" s="1055"/>
      <c r="AH1271" s="346"/>
      <c r="AI1271" s="347"/>
      <c r="AJ1271" s="347"/>
      <c r="AK1271" s="347"/>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1054">
        <v>15</v>
      </c>
      <c r="B1272" s="1054">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1055"/>
      <c r="AD1272" s="1055"/>
      <c r="AE1272" s="1055"/>
      <c r="AF1272" s="1055"/>
      <c r="AG1272" s="1055"/>
      <c r="AH1272" s="346"/>
      <c r="AI1272" s="347"/>
      <c r="AJ1272" s="347"/>
      <c r="AK1272" s="347"/>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1054">
        <v>16</v>
      </c>
      <c r="B1273" s="1054">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1055"/>
      <c r="AD1273" s="1055"/>
      <c r="AE1273" s="1055"/>
      <c r="AF1273" s="1055"/>
      <c r="AG1273" s="1055"/>
      <c r="AH1273" s="346"/>
      <c r="AI1273" s="347"/>
      <c r="AJ1273" s="347"/>
      <c r="AK1273" s="347"/>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1054">
        <v>17</v>
      </c>
      <c r="B1274" s="1054">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1055"/>
      <c r="AD1274" s="1055"/>
      <c r="AE1274" s="1055"/>
      <c r="AF1274" s="1055"/>
      <c r="AG1274" s="1055"/>
      <c r="AH1274" s="346"/>
      <c r="AI1274" s="347"/>
      <c r="AJ1274" s="347"/>
      <c r="AK1274" s="347"/>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1054">
        <v>18</v>
      </c>
      <c r="B1275" s="1054">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1055"/>
      <c r="AD1275" s="1055"/>
      <c r="AE1275" s="1055"/>
      <c r="AF1275" s="1055"/>
      <c r="AG1275" s="1055"/>
      <c r="AH1275" s="346"/>
      <c r="AI1275" s="347"/>
      <c r="AJ1275" s="347"/>
      <c r="AK1275" s="347"/>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1054">
        <v>19</v>
      </c>
      <c r="B1276" s="1054">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1055"/>
      <c r="AD1276" s="1055"/>
      <c r="AE1276" s="1055"/>
      <c r="AF1276" s="1055"/>
      <c r="AG1276" s="1055"/>
      <c r="AH1276" s="346"/>
      <c r="AI1276" s="347"/>
      <c r="AJ1276" s="347"/>
      <c r="AK1276" s="347"/>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1054">
        <v>20</v>
      </c>
      <c r="B1277" s="1054">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1055"/>
      <c r="AD1277" s="1055"/>
      <c r="AE1277" s="1055"/>
      <c r="AF1277" s="1055"/>
      <c r="AG1277" s="1055"/>
      <c r="AH1277" s="346"/>
      <c r="AI1277" s="347"/>
      <c r="AJ1277" s="347"/>
      <c r="AK1277" s="347"/>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1054">
        <v>21</v>
      </c>
      <c r="B1278" s="1054">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1055"/>
      <c r="AD1278" s="1055"/>
      <c r="AE1278" s="1055"/>
      <c r="AF1278" s="1055"/>
      <c r="AG1278" s="1055"/>
      <c r="AH1278" s="346"/>
      <c r="AI1278" s="347"/>
      <c r="AJ1278" s="347"/>
      <c r="AK1278" s="347"/>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1054">
        <v>22</v>
      </c>
      <c r="B1279" s="1054">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1055"/>
      <c r="AD1279" s="1055"/>
      <c r="AE1279" s="1055"/>
      <c r="AF1279" s="1055"/>
      <c r="AG1279" s="1055"/>
      <c r="AH1279" s="346"/>
      <c r="AI1279" s="347"/>
      <c r="AJ1279" s="347"/>
      <c r="AK1279" s="347"/>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1054">
        <v>23</v>
      </c>
      <c r="B1280" s="1054">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1055"/>
      <c r="AD1280" s="1055"/>
      <c r="AE1280" s="1055"/>
      <c r="AF1280" s="1055"/>
      <c r="AG1280" s="1055"/>
      <c r="AH1280" s="346"/>
      <c r="AI1280" s="347"/>
      <c r="AJ1280" s="347"/>
      <c r="AK1280" s="347"/>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1054">
        <v>24</v>
      </c>
      <c r="B1281" s="1054">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1055"/>
      <c r="AD1281" s="1055"/>
      <c r="AE1281" s="1055"/>
      <c r="AF1281" s="1055"/>
      <c r="AG1281" s="1055"/>
      <c r="AH1281" s="346"/>
      <c r="AI1281" s="347"/>
      <c r="AJ1281" s="347"/>
      <c r="AK1281" s="347"/>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1054">
        <v>25</v>
      </c>
      <c r="B1282" s="1054">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1055"/>
      <c r="AD1282" s="1055"/>
      <c r="AE1282" s="1055"/>
      <c r="AF1282" s="1055"/>
      <c r="AG1282" s="1055"/>
      <c r="AH1282" s="346"/>
      <c r="AI1282" s="347"/>
      <c r="AJ1282" s="347"/>
      <c r="AK1282" s="347"/>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1054">
        <v>26</v>
      </c>
      <c r="B1283" s="1054">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1055"/>
      <c r="AD1283" s="1055"/>
      <c r="AE1283" s="1055"/>
      <c r="AF1283" s="1055"/>
      <c r="AG1283" s="1055"/>
      <c r="AH1283" s="346"/>
      <c r="AI1283" s="347"/>
      <c r="AJ1283" s="347"/>
      <c r="AK1283" s="347"/>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1054">
        <v>27</v>
      </c>
      <c r="B1284" s="1054">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1055"/>
      <c r="AD1284" s="1055"/>
      <c r="AE1284" s="1055"/>
      <c r="AF1284" s="1055"/>
      <c r="AG1284" s="1055"/>
      <c r="AH1284" s="346"/>
      <c r="AI1284" s="347"/>
      <c r="AJ1284" s="347"/>
      <c r="AK1284" s="347"/>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1054">
        <v>28</v>
      </c>
      <c r="B1285" s="1054">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1055"/>
      <c r="AD1285" s="1055"/>
      <c r="AE1285" s="1055"/>
      <c r="AF1285" s="1055"/>
      <c r="AG1285" s="1055"/>
      <c r="AH1285" s="346"/>
      <c r="AI1285" s="347"/>
      <c r="AJ1285" s="347"/>
      <c r="AK1285" s="347"/>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1054">
        <v>29</v>
      </c>
      <c r="B1286" s="1054">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1055"/>
      <c r="AD1286" s="1055"/>
      <c r="AE1286" s="1055"/>
      <c r="AF1286" s="1055"/>
      <c r="AG1286" s="1055"/>
      <c r="AH1286" s="346"/>
      <c r="AI1286" s="347"/>
      <c r="AJ1286" s="347"/>
      <c r="AK1286" s="347"/>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1054">
        <v>30</v>
      </c>
      <c r="B1287" s="1054">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1055"/>
      <c r="AD1287" s="1055"/>
      <c r="AE1287" s="1055"/>
      <c r="AF1287" s="1055"/>
      <c r="AG1287" s="1055"/>
      <c r="AH1287" s="346"/>
      <c r="AI1287" s="347"/>
      <c r="AJ1287" s="347"/>
      <c r="AK1287" s="347"/>
      <c r="AL1287" s="348"/>
      <c r="AM1287" s="349"/>
      <c r="AN1287" s="349"/>
      <c r="AO1287" s="350"/>
      <c r="AP1287" s="351"/>
      <c r="AQ1287" s="351"/>
      <c r="AR1287" s="351"/>
      <c r="AS1287" s="351"/>
      <c r="AT1287" s="351"/>
      <c r="AU1287" s="351"/>
      <c r="AV1287" s="351"/>
      <c r="AW1287" s="351"/>
      <c r="AX1287" s="35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152" t="s">
        <v>297</v>
      </c>
      <c r="K1290" s="355"/>
      <c r="L1290" s="355"/>
      <c r="M1290" s="355"/>
      <c r="N1290" s="355"/>
      <c r="O1290" s="355"/>
      <c r="P1290" s="244" t="s">
        <v>27</v>
      </c>
      <c r="Q1290" s="244"/>
      <c r="R1290" s="244"/>
      <c r="S1290" s="244"/>
      <c r="T1290" s="244"/>
      <c r="U1290" s="244"/>
      <c r="V1290" s="244"/>
      <c r="W1290" s="244"/>
      <c r="X1290" s="244"/>
      <c r="Y1290" s="356" t="s">
        <v>353</v>
      </c>
      <c r="Z1290" s="357"/>
      <c r="AA1290" s="357"/>
      <c r="AB1290" s="357"/>
      <c r="AC1290" s="152" t="s">
        <v>338</v>
      </c>
      <c r="AD1290" s="152"/>
      <c r="AE1290" s="152"/>
      <c r="AF1290" s="152"/>
      <c r="AG1290" s="152"/>
      <c r="AH1290" s="356" t="s">
        <v>258</v>
      </c>
      <c r="AI1290" s="354"/>
      <c r="AJ1290" s="354"/>
      <c r="AK1290" s="354"/>
      <c r="AL1290" s="354" t="s">
        <v>21</v>
      </c>
      <c r="AM1290" s="354"/>
      <c r="AN1290" s="354"/>
      <c r="AO1290" s="358"/>
      <c r="AP1290" s="359" t="s">
        <v>298</v>
      </c>
      <c r="AQ1290" s="359"/>
      <c r="AR1290" s="359"/>
      <c r="AS1290" s="359"/>
      <c r="AT1290" s="359"/>
      <c r="AU1290" s="359"/>
      <c r="AV1290" s="359"/>
      <c r="AW1290" s="359"/>
      <c r="AX1290" s="359"/>
      <c r="AY1290">
        <f t="shared" ref="AY1290:AY1291" si="36">$AY$1288</f>
        <v>0</v>
      </c>
    </row>
    <row r="1291" spans="1:51" ht="26.25" customHeight="1" x14ac:dyDescent="0.15">
      <c r="A1291" s="1054">
        <v>1</v>
      </c>
      <c r="B1291" s="1054">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1055"/>
      <c r="AD1291" s="1055"/>
      <c r="AE1291" s="1055"/>
      <c r="AF1291" s="1055"/>
      <c r="AG1291" s="1055"/>
      <c r="AH1291" s="346"/>
      <c r="AI1291" s="347"/>
      <c r="AJ1291" s="347"/>
      <c r="AK1291" s="347"/>
      <c r="AL1291" s="348"/>
      <c r="AM1291" s="349"/>
      <c r="AN1291" s="349"/>
      <c r="AO1291" s="350"/>
      <c r="AP1291" s="351"/>
      <c r="AQ1291" s="351"/>
      <c r="AR1291" s="351"/>
      <c r="AS1291" s="351"/>
      <c r="AT1291" s="351"/>
      <c r="AU1291" s="351"/>
      <c r="AV1291" s="351"/>
      <c r="AW1291" s="351"/>
      <c r="AX1291" s="351"/>
      <c r="AY1291">
        <f t="shared" si="36"/>
        <v>0</v>
      </c>
    </row>
    <row r="1292" spans="1:51" ht="26.25" customHeight="1" x14ac:dyDescent="0.15">
      <c r="A1292" s="1054">
        <v>2</v>
      </c>
      <c r="B1292" s="1054">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1055"/>
      <c r="AD1292" s="1055"/>
      <c r="AE1292" s="1055"/>
      <c r="AF1292" s="1055"/>
      <c r="AG1292" s="1055"/>
      <c r="AH1292" s="346"/>
      <c r="AI1292" s="347"/>
      <c r="AJ1292" s="347"/>
      <c r="AK1292" s="347"/>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1054">
        <v>3</v>
      </c>
      <c r="B1293" s="1054">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1055"/>
      <c r="AD1293" s="1055"/>
      <c r="AE1293" s="1055"/>
      <c r="AF1293" s="1055"/>
      <c r="AG1293" s="1055"/>
      <c r="AH1293" s="346"/>
      <c r="AI1293" s="347"/>
      <c r="AJ1293" s="347"/>
      <c r="AK1293" s="347"/>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1054">
        <v>4</v>
      </c>
      <c r="B1294" s="1054">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1055"/>
      <c r="AD1294" s="1055"/>
      <c r="AE1294" s="1055"/>
      <c r="AF1294" s="1055"/>
      <c r="AG1294" s="1055"/>
      <c r="AH1294" s="346"/>
      <c r="AI1294" s="347"/>
      <c r="AJ1294" s="347"/>
      <c r="AK1294" s="347"/>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1054">
        <v>5</v>
      </c>
      <c r="B1295" s="1054">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1055"/>
      <c r="AD1295" s="1055"/>
      <c r="AE1295" s="1055"/>
      <c r="AF1295" s="1055"/>
      <c r="AG1295" s="1055"/>
      <c r="AH1295" s="346"/>
      <c r="AI1295" s="347"/>
      <c r="AJ1295" s="347"/>
      <c r="AK1295" s="347"/>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1054">
        <v>6</v>
      </c>
      <c r="B1296" s="1054">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1055"/>
      <c r="AD1296" s="1055"/>
      <c r="AE1296" s="1055"/>
      <c r="AF1296" s="1055"/>
      <c r="AG1296" s="1055"/>
      <c r="AH1296" s="346"/>
      <c r="AI1296" s="347"/>
      <c r="AJ1296" s="347"/>
      <c r="AK1296" s="347"/>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1054">
        <v>7</v>
      </c>
      <c r="B1297" s="1054">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1055"/>
      <c r="AD1297" s="1055"/>
      <c r="AE1297" s="1055"/>
      <c r="AF1297" s="1055"/>
      <c r="AG1297" s="1055"/>
      <c r="AH1297" s="346"/>
      <c r="AI1297" s="347"/>
      <c r="AJ1297" s="347"/>
      <c r="AK1297" s="347"/>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1054">
        <v>8</v>
      </c>
      <c r="B1298" s="1054">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1055"/>
      <c r="AD1298" s="1055"/>
      <c r="AE1298" s="1055"/>
      <c r="AF1298" s="1055"/>
      <c r="AG1298" s="1055"/>
      <c r="AH1298" s="346"/>
      <c r="AI1298" s="347"/>
      <c r="AJ1298" s="347"/>
      <c r="AK1298" s="347"/>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1054">
        <v>9</v>
      </c>
      <c r="B1299" s="1054">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1055"/>
      <c r="AD1299" s="1055"/>
      <c r="AE1299" s="1055"/>
      <c r="AF1299" s="1055"/>
      <c r="AG1299" s="1055"/>
      <c r="AH1299" s="346"/>
      <c r="AI1299" s="347"/>
      <c r="AJ1299" s="347"/>
      <c r="AK1299" s="347"/>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1054">
        <v>10</v>
      </c>
      <c r="B1300" s="1054">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1055"/>
      <c r="AD1300" s="1055"/>
      <c r="AE1300" s="1055"/>
      <c r="AF1300" s="1055"/>
      <c r="AG1300" s="1055"/>
      <c r="AH1300" s="346"/>
      <c r="AI1300" s="347"/>
      <c r="AJ1300" s="347"/>
      <c r="AK1300" s="347"/>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1054">
        <v>11</v>
      </c>
      <c r="B1301" s="1054">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1055"/>
      <c r="AD1301" s="1055"/>
      <c r="AE1301" s="1055"/>
      <c r="AF1301" s="1055"/>
      <c r="AG1301" s="1055"/>
      <c r="AH1301" s="346"/>
      <c r="AI1301" s="347"/>
      <c r="AJ1301" s="347"/>
      <c r="AK1301" s="347"/>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1054">
        <v>12</v>
      </c>
      <c r="B1302" s="1054">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1055"/>
      <c r="AD1302" s="1055"/>
      <c r="AE1302" s="1055"/>
      <c r="AF1302" s="1055"/>
      <c r="AG1302" s="1055"/>
      <c r="AH1302" s="346"/>
      <c r="AI1302" s="347"/>
      <c r="AJ1302" s="347"/>
      <c r="AK1302" s="347"/>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1054">
        <v>13</v>
      </c>
      <c r="B1303" s="1054">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1055"/>
      <c r="AD1303" s="1055"/>
      <c r="AE1303" s="1055"/>
      <c r="AF1303" s="1055"/>
      <c r="AG1303" s="1055"/>
      <c r="AH1303" s="346"/>
      <c r="AI1303" s="347"/>
      <c r="AJ1303" s="347"/>
      <c r="AK1303" s="347"/>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1054">
        <v>14</v>
      </c>
      <c r="B1304" s="1054">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1055"/>
      <c r="AD1304" s="1055"/>
      <c r="AE1304" s="1055"/>
      <c r="AF1304" s="1055"/>
      <c r="AG1304" s="1055"/>
      <c r="AH1304" s="346"/>
      <c r="AI1304" s="347"/>
      <c r="AJ1304" s="347"/>
      <c r="AK1304" s="347"/>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1054">
        <v>15</v>
      </c>
      <c r="B1305" s="1054">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1055"/>
      <c r="AD1305" s="1055"/>
      <c r="AE1305" s="1055"/>
      <c r="AF1305" s="1055"/>
      <c r="AG1305" s="1055"/>
      <c r="AH1305" s="346"/>
      <c r="AI1305" s="347"/>
      <c r="AJ1305" s="347"/>
      <c r="AK1305" s="347"/>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1054">
        <v>16</v>
      </c>
      <c r="B1306" s="1054">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1055"/>
      <c r="AD1306" s="1055"/>
      <c r="AE1306" s="1055"/>
      <c r="AF1306" s="1055"/>
      <c r="AG1306" s="1055"/>
      <c r="AH1306" s="346"/>
      <c r="AI1306" s="347"/>
      <c r="AJ1306" s="347"/>
      <c r="AK1306" s="347"/>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1054">
        <v>17</v>
      </c>
      <c r="B1307" s="1054">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1055"/>
      <c r="AD1307" s="1055"/>
      <c r="AE1307" s="1055"/>
      <c r="AF1307" s="1055"/>
      <c r="AG1307" s="1055"/>
      <c r="AH1307" s="346"/>
      <c r="AI1307" s="347"/>
      <c r="AJ1307" s="347"/>
      <c r="AK1307" s="347"/>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1054">
        <v>18</v>
      </c>
      <c r="B1308" s="1054">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1055"/>
      <c r="AD1308" s="1055"/>
      <c r="AE1308" s="1055"/>
      <c r="AF1308" s="1055"/>
      <c r="AG1308" s="1055"/>
      <c r="AH1308" s="346"/>
      <c r="AI1308" s="347"/>
      <c r="AJ1308" s="347"/>
      <c r="AK1308" s="347"/>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1054">
        <v>19</v>
      </c>
      <c r="B1309" s="1054">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1055"/>
      <c r="AD1309" s="1055"/>
      <c r="AE1309" s="1055"/>
      <c r="AF1309" s="1055"/>
      <c r="AG1309" s="1055"/>
      <c r="AH1309" s="346"/>
      <c r="AI1309" s="347"/>
      <c r="AJ1309" s="347"/>
      <c r="AK1309" s="347"/>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1054">
        <v>20</v>
      </c>
      <c r="B1310" s="1054">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1055"/>
      <c r="AD1310" s="1055"/>
      <c r="AE1310" s="1055"/>
      <c r="AF1310" s="1055"/>
      <c r="AG1310" s="1055"/>
      <c r="AH1310" s="346"/>
      <c r="AI1310" s="347"/>
      <c r="AJ1310" s="347"/>
      <c r="AK1310" s="347"/>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1054">
        <v>21</v>
      </c>
      <c r="B1311" s="1054">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1055"/>
      <c r="AD1311" s="1055"/>
      <c r="AE1311" s="1055"/>
      <c r="AF1311" s="1055"/>
      <c r="AG1311" s="1055"/>
      <c r="AH1311" s="346"/>
      <c r="AI1311" s="347"/>
      <c r="AJ1311" s="347"/>
      <c r="AK1311" s="347"/>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1054">
        <v>22</v>
      </c>
      <c r="B1312" s="1054">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1055"/>
      <c r="AD1312" s="1055"/>
      <c r="AE1312" s="1055"/>
      <c r="AF1312" s="1055"/>
      <c r="AG1312" s="1055"/>
      <c r="AH1312" s="346"/>
      <c r="AI1312" s="347"/>
      <c r="AJ1312" s="347"/>
      <c r="AK1312" s="347"/>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1054">
        <v>23</v>
      </c>
      <c r="B1313" s="1054">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1055"/>
      <c r="AD1313" s="1055"/>
      <c r="AE1313" s="1055"/>
      <c r="AF1313" s="1055"/>
      <c r="AG1313" s="1055"/>
      <c r="AH1313" s="346"/>
      <c r="AI1313" s="347"/>
      <c r="AJ1313" s="347"/>
      <c r="AK1313" s="347"/>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1054">
        <v>24</v>
      </c>
      <c r="B1314" s="1054">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1055"/>
      <c r="AD1314" s="1055"/>
      <c r="AE1314" s="1055"/>
      <c r="AF1314" s="1055"/>
      <c r="AG1314" s="1055"/>
      <c r="AH1314" s="346"/>
      <c r="AI1314" s="347"/>
      <c r="AJ1314" s="347"/>
      <c r="AK1314" s="347"/>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1054">
        <v>25</v>
      </c>
      <c r="B1315" s="1054">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1055"/>
      <c r="AD1315" s="1055"/>
      <c r="AE1315" s="1055"/>
      <c r="AF1315" s="1055"/>
      <c r="AG1315" s="1055"/>
      <c r="AH1315" s="346"/>
      <c r="AI1315" s="347"/>
      <c r="AJ1315" s="347"/>
      <c r="AK1315" s="347"/>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1054">
        <v>26</v>
      </c>
      <c r="B1316" s="1054">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1055"/>
      <c r="AD1316" s="1055"/>
      <c r="AE1316" s="1055"/>
      <c r="AF1316" s="1055"/>
      <c r="AG1316" s="1055"/>
      <c r="AH1316" s="346"/>
      <c r="AI1316" s="347"/>
      <c r="AJ1316" s="347"/>
      <c r="AK1316" s="347"/>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1054">
        <v>27</v>
      </c>
      <c r="B1317" s="1054">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1055"/>
      <c r="AD1317" s="1055"/>
      <c r="AE1317" s="1055"/>
      <c r="AF1317" s="1055"/>
      <c r="AG1317" s="1055"/>
      <c r="AH1317" s="346"/>
      <c r="AI1317" s="347"/>
      <c r="AJ1317" s="347"/>
      <c r="AK1317" s="347"/>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1054">
        <v>28</v>
      </c>
      <c r="B1318" s="1054">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1055"/>
      <c r="AD1318" s="1055"/>
      <c r="AE1318" s="1055"/>
      <c r="AF1318" s="1055"/>
      <c r="AG1318" s="1055"/>
      <c r="AH1318" s="346"/>
      <c r="AI1318" s="347"/>
      <c r="AJ1318" s="347"/>
      <c r="AK1318" s="347"/>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1054">
        <v>29</v>
      </c>
      <c r="B1319" s="1054">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1055"/>
      <c r="AD1319" s="1055"/>
      <c r="AE1319" s="1055"/>
      <c r="AF1319" s="1055"/>
      <c r="AG1319" s="1055"/>
      <c r="AH1319" s="346"/>
      <c r="AI1319" s="347"/>
      <c r="AJ1319" s="347"/>
      <c r="AK1319" s="347"/>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1054">
        <v>30</v>
      </c>
      <c r="B1320" s="1054">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1055"/>
      <c r="AD1320" s="1055"/>
      <c r="AE1320" s="1055"/>
      <c r="AF1320" s="1055"/>
      <c r="AG1320" s="1055"/>
      <c r="AH1320" s="346"/>
      <c r="AI1320" s="347"/>
      <c r="AJ1320" s="347"/>
      <c r="AK1320" s="347"/>
      <c r="AL1320" s="348"/>
      <c r="AM1320" s="349"/>
      <c r="AN1320" s="349"/>
      <c r="AO1320" s="350"/>
      <c r="AP1320" s="351"/>
      <c r="AQ1320" s="351"/>
      <c r="AR1320" s="351"/>
      <c r="AS1320" s="351"/>
      <c r="AT1320" s="351"/>
      <c r="AU1320" s="351"/>
      <c r="AV1320" s="351"/>
      <c r="AW1320" s="351"/>
      <c r="AX1320" s="35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吉津 考浩</dc:creator>
  <cp:lastModifiedBy>防衛省</cp:lastModifiedBy>
  <cp:lastPrinted>2021-07-28T05:12:05Z</cp:lastPrinted>
  <dcterms:created xsi:type="dcterms:W3CDTF">2012-03-13T00:50:25Z</dcterms:created>
  <dcterms:modified xsi:type="dcterms:W3CDTF">2021-09-03T11:49:22Z</dcterms:modified>
</cp:coreProperties>
</file>