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417" i="3"/>
  <c r="AY235" i="3"/>
  <c r="AY369" i="3"/>
  <c r="AY271" i="3"/>
  <c r="AY645" i="3"/>
  <c r="AY50" i="3"/>
  <c r="AY134" i="3"/>
  <c r="AY459" i="3"/>
  <c r="AY213" i="3"/>
  <c r="AY25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<sst xmlns="http://schemas.openxmlformats.org/spreadsheetml/2006/main" count="3207" uniqueCount="794">
  <si>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</si>
  <si>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</si>
  <si>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</si>
  <si>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</si>
  <si>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</si>
  <si>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</si>
  <si>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</si>
  <si>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</si>
  <si>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</si>
  <si>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</si>
  <si>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</si>
  <si>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</si>
  <si>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</si>
  <si>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</si>
  <si>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</si>
  <si>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</si>
  <si>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</si>
  <si>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</si>
  <si>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</si>
  <si>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</si>
  <si>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</si>
  <si>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</si>
  <si>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</si>
  <si>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</si>
  <si>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</si>
  <si>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</si>
  <si>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</si>
  <si>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</si>
  <si>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</si>
  <si>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</si>
  <si>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</si>
  <si>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</si>
  <si>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</si>
  <si>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</si>
  <si>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</si>
  <si>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</si>
  <si>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</si>
  <si>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</si>
  <si>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</si>
  <si>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</si>
  <si>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</si>
  <si>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</si>
  <si>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</si>
  <si>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</si>
  <si>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</si>
  <si>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</si>
  <si>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</si>
  <si>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</si>
  <si>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</si>
  <si>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</si>
  <si>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</si>
  <si>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</si>
  <si>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</si>
  <si>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</si>
  <si>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</si>
  <si>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</si>
  <si>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</si>
  <si>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</si>
  <si>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</si>
  <si>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</si>
  <si>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</si>
  <si>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</si>
  <si>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</si>
  <si>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</si>
  <si>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</si>
  <si>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</si>
  <si>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</si>
  <si>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</si>
  <si>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</si>
  <si>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</si>
  <si>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</si>
  <si>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</si>
  <si>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</si>
  <si>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</si>
  <si>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</si>
  <si>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</si>
  <si>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</si>
  <si>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</si>
  <si>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</si>
  <si>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</si>
  <si>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</si>
  <si>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</si>
  <si>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</si>
  <si>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</si>
  <si>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</si>
  <si>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</si>
  <si>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</si>
  <si>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</si>
  <si>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</si>
  <si>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</si>
  <si>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</si>
  <si>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</si>
  <si>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</si>
  <si>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</si>
  <si>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</si>
  <si>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</si>
  <si>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</si>
  <si>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</si>
  <si>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</si>
  <si>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</si>
  <si>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</si>
  <si>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</si>
  <si>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</si>
  <si>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</si>
  <si>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</si>
  <si>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</si>
  <si>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</si>
  <si>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</si>
  <si>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</si>
  <si>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</si>
  <si>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</si>
  <si>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</si>
  <si>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</si>
  <si>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</si>
  <si>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</si>
  <si>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</si>
  <si>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</si>
  <si>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</si>
  <si>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</si>
  <si>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</si>
  <si>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</si>
  <si>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</si>
  <si>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</si>
  <si>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</si>
  <si>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</si>
  <si>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</si>
  <si>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</si>
  <si>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</si>
  <si>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</si>
  <si>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</si>
  <si>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</si>
  <si>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</si>
  <si>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</si>
  <si>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</si>
  <si>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</si>
  <si>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</si>
  <si>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</si>
  <si>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</si>
  <si>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</si>
  <si>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</si>
  <si>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</si>
  <si>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</si>
  <si>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</si>
  <si>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</si>
  <si>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</si>
  <si>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</si>
  <si>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</si>
  <si>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</si>
  <si>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</si>
  <si>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</si>
  <si>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</si>
  <si>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</si>
  <si>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</si>
  <si>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</si>
  <si>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</si>
  <si>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</si>
  <si>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</si>
  <si>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</si>
  <si>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</si>
  <si>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</si>
  <si>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</si>
  <si>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</si>
  <si>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</si>
  <si>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</si>
  <si>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</si>
  <si>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</si>
  <si>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</si>
  <si>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</si>
  <si>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</si>
  <si>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</si>
  <si>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</si>
  <si>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</si>
  <si>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</si>
  <si>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</si>
  <si>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</si>
  <si>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</si>
  <si>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</si>
  <si>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</si>
  <si>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</si>
  <si>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</si>
  <si>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</si>
  <si>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</si>
  <si>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</si>
  <si>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</si>
  <si>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</si>
  <si>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</si>
  <si>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</si>
  <si>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</si>
  <si>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</si>
  <si>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</si>
  <si>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</si>
  <si>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</si>
  <si>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</si>
  <si>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</si>
  <si>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</si>
  <si>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</si>
  <si>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</si>
  <si>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</si>
  <si>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</si>
  <si>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</si>
  <si>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</si>
  <si>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</si>
  <si>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</si>
  <si>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</si>
  <si>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</si>
  <si>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</si>
  <si>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</si>
  <si>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</si>
  <si>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</si>
  <si>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</si>
  <si>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</si>
  <si>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</si>
  <si>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</si>
  <si>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</si>
  <si>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</si>
  <si>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</si>
  <si>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</si>
  <si>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</si>
  <si>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</si>
  <si>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</si>
  <si>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</si>
  <si>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</si>
  <si>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</si>
  <si>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</si>
  <si>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</si>
  <si>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</si>
  <si>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</si>
  <si>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</si>
  <si>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</si>
  <si>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</si>
  <si>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</si>
  <si>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</si>
  <si>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</si>
  <si>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</si>
  <si>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</si>
  <si>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</si>
  <si>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</si>
  <si>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</si>
  <si>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</si>
  <si>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</si>
  <si>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</si>
  <si>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</si>
  <si>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</si>
  <si>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</si>
  <si>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</si>
  <si>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</si>
  <si>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</si>
  <si>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</si>
  <si>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</si>
  <si>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</si>
  <si>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</si>
  <si>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</si>
  <si>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</si>
  <si>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</si>
  <si>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</si>
  <si>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</si>
  <si>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</si>
  <si>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</si>
  <si>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</si>
  <si>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</si>
  <si>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</si>
  <si>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</si>
  <si>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</si>
  <si>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</si>
  <si>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</si>
  <si>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</si>
  <si>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</si>
  <si>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</si>
  <si>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</si>
  <si>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</si>
  <si>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</si>
  <si>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</si>
  <si>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</si>
  <si>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</si>
  <si>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</si>
  <si>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</si>
  <si>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</si>
  <si>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</si>
  <si>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</si>
  <si>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</si>
  <si>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</si>
  <si>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</si>
  <si>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</si>
  <si>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</si>
  <si>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</si>
  <si>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</si>
  <si>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</si>
  <si>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</si>
  <si>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</si>
  <si>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</si>
  <si>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</si>
  <si>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</si>
  <si>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</si>
  <si>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</si>
  <si>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</si>
  <si>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</si>
  <si>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</si>
  <si>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</si>
  <si>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</si>
  <si>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</si>
  <si>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</si>
  <si>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</si>
  <si>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</si>
  <si>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</si>
  <si>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</si>
  <si>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</si>
  <si>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</si>
  <si>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</si>
  <si>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</si>
  <si>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</si>
  <si>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</si>
  <si>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</si>
  <si>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</si>
  <si>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</si>
  <si>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</si>
  <si>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</si>
  <si>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</si>
  <si>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</si>
  <si>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</si>
  <si>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</si>
  <si>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</si>
  <si>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</si>
  <si>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</si>
  <si>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</si>
  <si>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</si>
  <si>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</si>
  <si>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</si>
  <si>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</si>
  <si>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</si>
  <si>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</si>
  <si>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</si>
  <si>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</si>
  <si>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</si>
  <si>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</si>
  <si>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</si>
  <si>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</si>
  <si>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</si>
  <si>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</si>
  <si>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</si>
  <si>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</si>
  <si>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</si>
  <si>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</si>
  <si>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</si>
  <si>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</si>
  <si>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</si>
  <si>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</si>
  <si>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</si>
  <si>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</si>
  <si>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</si>
  <si>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</si>
  <si>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</si>
  <si>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</si>
  <si>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</si>
  <si>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</si>
  <si>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</si>
  <si>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</si>
  <si>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</si>
  <si>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</si>
  <si>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</si>
  <si>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</si>
  <si>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</si>
  <si>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</si>
  <si>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</si>
  <si>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</si>
  <si>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</si>
  <si>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</si>
  <si>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</si>
  <si>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</si>
  <si>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</si>
  <si>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</si>
  <si>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</si>
  <si>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</si>
  <si>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</si>
  <si>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</si>
  <si>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</si>
  <si>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</si>
  <si>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</si>
  <si>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</si>
  <si>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</si>
  <si>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</si>
  <si>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</si>
  <si>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</si>
  <si>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</si>
  <si>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</si>
  <si>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</si>
  <si>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</si>
  <si>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</si>
  <si>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</si>
  <si>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</si>
  <si>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</si>
  <si>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</si>
  <si>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</si>
  <si>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</si>
  <si>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</si>
  <si>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</si>
  <si>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</si>
  <si>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</si>
  <si>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</si>
  <si>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</si>
  <si>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</si>
  <si>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</si>
  <si>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</si>
  <si>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</si>
  <si>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</si>
  <si>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</si>
  <si>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</si>
  <si>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</si>
  <si>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</si>
  <si>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</si>
  <si>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</si>
  <si>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</si>
  <si>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</si>
  <si>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</si>
  <si>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</si>
  <si>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</si>
  <si>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</si>
  <si>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</si>
  <si>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</si>
  <si>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</si>
  <si>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</si>
  <si>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</si>
  <si>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</si>
  <si>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</si>
  <si>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</si>
  <si>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</si>
  <si>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</si>
  <si>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</si>
  <si>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</si>
  <si>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</si>
  <si>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</si>
  <si>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</si>
  <si>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</si>
  <si>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</si>
  <si>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</si>
  <si>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</si>
  <si>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</si>
  <si>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</si>
  <si>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</si>
  <si>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</si>
  <si>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</si>
  <si>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</si>
  <si>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</si>
  <si>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</si>
  <si>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</si>
  <si>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</si>
  <si>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</si>
  <si>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</si>
  <si>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</si>
  <si>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</si>
  <si>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</si>
  <si>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</si>
  <si>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</si>
  <si>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</si>
  <si>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</si>
  <si>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</si>
  <si>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</si>
  <si>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</si>
  <si>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</si>
  <si>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</si>
  <si>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</si>
  <si>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</si>
  <si>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</si>
  <si>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</si>
  <si>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</si>
  <si>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</si>
  <si>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</si>
  <si>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</si>
  <si>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</si>
  <si>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</si>
  <si>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</si>
  <si>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</si>
  <si>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</si>
  <si>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</si>
  <si>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</si>
  <si>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</si>
  <si>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</si>
  <si>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</si>
  <si>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</si>
  <si>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</si>
  <si>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</si>
  <si>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</si>
  <si>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</si>
  <si>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</si>
  <si>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</si>
  <si>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</si>
  <si>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</si>
  <si>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</si>
  <si>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</si>
  <si>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</si>
  <si>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</si>
  <si>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</si>
  <si>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</si>
  <si>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</si>
  <si>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</si>
  <si>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</si>
  <si>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</si>
  <si>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</si>
  <si>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</si>
  <si>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</si>
  <si>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</si>
  <si>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</si>
  <si>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</si>
  <si>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</si>
  <si>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</si>
  <si>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</si>
  <si>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</si>
  <si>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</si>
  <si>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</si>
  <si>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</si>
  <si>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</si>
  <si>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</si>
  <si>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</si>
  <si>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</si>
  <si>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</si>
  <si>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</si>
  <si>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</si>
  <si>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</si>
  <si>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</si>
  <si>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</si>
  <si>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</si>
  <si>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</si>
  <si>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</si>
  <si>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</si>
  <si>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</si>
  <si>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</si>
  <si>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</si>
  <si>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</si>
  <si>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</si>
  <si>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</si>
  <si>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</si>
  <si>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</si>
  <si>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</si>
  <si>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</si>
  <si>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</si>
  <si>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</si>
  <si>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</si>
  <si>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</si>
  <si>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</si>
  <si>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</si>
  <si>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</si>
  <si>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</si>
  <si>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</si>
  <si>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</si>
  <si>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</si>
  <si>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</si>
  <si>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</si>
  <si>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</si>
  <si>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</si>
  <si>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</si>
  <si>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</si>
  <si>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</si>
  <si>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</si>
  <si>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</si>
  <si>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</si>
  <si>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</si>
  <si>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</si>
  <si>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</si>
  <si>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</si>
  <si>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</si>
  <si>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</si>
  <si>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</si>
  <si>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</si>
  <si>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</si>
  <si>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</si>
  <si>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</si>
  <si>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</si>
  <si>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</si>
  <si>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</si>
  <si>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</si>
  <si>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</si>
  <si>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</si>
  <si>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</si>
  <si>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</si>
  <si>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</si>
  <si>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</si>
  <si>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</si>
  <si>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</si>
  <si>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</si>
  <si>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</si>
  <si>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</si>
  <si>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</si>
  <si>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</si>
  <si>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</si>
  <si>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</si>
  <si>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</si>
  <si>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</si>
  <si>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</si>
  <si>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</si>
  <si>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</si>
  <si>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</si>
  <si>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</si>
  <si>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</si>
  <si>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</si>
  <si>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</si>
  <si>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</si>
  <si>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</si>
  <si>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</si>
  <si>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</si>
  <si>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</si>
  <si>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</si>
  <si>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</si>
  <si>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</si>
  <si>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</si>
  <si>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</si>
  <si>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</si>
  <si>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</si>
  <si>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</si>
  <si>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</si>
  <si>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</si>
  <si>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</si>
  <si>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</si>
  <si>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</si>
  <si>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</si>
  <si>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</si>
  <si>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</si>
  <si>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</si>
  <si>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</si>
  <si>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</si>
  <si>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</si>
  <si>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</si>
  <si>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</si>
  <si>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</si>
  <si>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</si>
  <si>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</si>
  <si>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</si>
  <si>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</si>
  <si>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</si>
  <si>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</si>
  <si>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</si>
  <si>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</si>
  <si>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</si>
  <si>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</si>
  <si>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</si>
  <si>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</si>
  <si>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</si>
  <si>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</si>
  <si>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</si>
  <si>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</si>
  <si>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</si>
  <si>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</si>
  <si>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</si>
  <si>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</si>
  <si>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</si>
  <si>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</si>
  <si>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</si>
  <si>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</si>
  <si>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</si>
  <si>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</si>
  <si>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</si>
  <si>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</si>
  <si>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</si>
  <si>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</si>
  <si>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</si>
  <si>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</si>
  <si>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</si>
  <si>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</si>
  <si>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</si>
  <si>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</si>
  <si>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</si>
  <si>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</si>
  <si>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</si>
  <si>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</si>
  <si>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</si>
  <si>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</si>
  <si>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</si>
  <si>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</si>
  <si>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</si>
  <si>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</si>
  <si>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</si>
  <si>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</si>
  <si>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</si>
  <si>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</si>
  <si>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</si>
  <si>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</si>
  <si>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</si>
  <si>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</si>
  <si>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</si>
  <si>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</si>
  <si>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</si>
  <si>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</si>
  <si>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</si>
  <si>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</si>
  <si>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</si>
  <si>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</si>
  <si>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</si>
  <si>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</si>
  <si>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</si>
  <si>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</si>
  <si>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</si>
  <si>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</si>
  <si>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</si>
  <si>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</si>
  <si>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</si>
  <si>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</si>
  <si>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</si>
  <si>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</si>
  <si>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</si>
  <si>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</si>
  <si>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</si>
  <si>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</si>
  <si>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</si>
  <si>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</si>
  <si>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</si>
  <si>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</si>
  <si>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</si>
  <si>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</si>
  <si>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</si>
  <si>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</si>
  <si>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</si>
  <si>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</si>
  <si>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</si>
  <si>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</si>
  <si>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</si>
  <si>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防衛装備庁プロジェクト管理部</t>
  </si>
  <si>
    <t>平成17年度</t>
  </si>
  <si>
    <t>終了予定なし</t>
  </si>
  <si>
    <t>防衛省設置法第四条第一項第十三号</t>
  </si>
  <si>
    <t>平成３１年度以降に係る防衛計画の大綱、中期防衛力整備計画（平成３１年度～平成３５年度）（平成３０年１２月１８日　国家安全保障会議決定・閣議決定）</t>
  </si>
  <si>
    <t>使用済自動車の再資源化等に関する法律に基づき、航空自衛隊の使用済自動車を適正に処理する。</t>
  </si>
  <si>
    <t>航空自衛隊の使用済自動車を適正に処理するため、使用済自動車の再資源化等に関する法律に基づき、シュレッダーダスト、エアバッグ類、フロン類の再資源化等に必要な再資源化預託均等（リサイクル料金）を資金管理法人に対して預託する。</t>
  </si>
  <si>
    <t>-</t>
  </si>
  <si>
    <t>車両修理費</t>
  </si>
  <si>
    <t>再資源化等に必要な経費を取得し、当該年度の使用済自動車を適正に処理すること</t>
  </si>
  <si>
    <t>処分車両に応じたリサイクル券の取得数量</t>
  </si>
  <si>
    <t>両</t>
  </si>
  <si>
    <t>航空幕僚監部 装備計画部 整備・補給課　補給室 需品・燃料班調べ</t>
  </si>
  <si>
    <t>処分台数</t>
  </si>
  <si>
    <t>執行額(X)／処分台数（Ｙ）</t>
    <phoneticPr fontId="5"/>
  </si>
  <si>
    <t>千円／両</t>
  </si>
  <si>
    <t>　　Ｘ/Ｙ</t>
    <phoneticPr fontId="5"/>
  </si>
  <si>
    <t>434/47</t>
  </si>
  <si>
    <t>824/87</t>
  </si>
  <si>
    <t>Ⅰ－１　我が国自身の防衛体制の強化（領域横断作戦に必要な能力の強化における優先事項）</t>
  </si>
  <si>
    <t>Ⅰ－１－（１）　宇宙・サイバー・電磁波の領域における能力の獲得・強化</t>
  </si>
  <si>
    <t>宇宙領域における能力の獲得・強化</t>
  </si>
  <si>
    <t>その他の装備品（延命措置・機能向上を含む。）</t>
  </si>
  <si>
    <t>令和５年度</t>
  </si>
  <si>
    <t>Ⅰ－１－（２）　従来の領域における能力の強化</t>
  </si>
  <si>
    <t>海空領域における能力の強化</t>
  </si>
  <si>
    <t>Ⅰ－２　我が国自身の防衛体制の強化（防衛力の中心的な構成要素の強化における優先事項）</t>
  </si>
  <si>
    <t>Ⅰ－２－（６）　情報機能の強化</t>
  </si>
  <si>
    <t>各種情報に関する情報収集施設等の維持・整備</t>
  </si>
  <si>
    <t>関連装備品等の維持・整備（延命処置・機能向上を含む）</t>
  </si>
  <si>
    <t>Ⅰ－３　我が国自身の防衛体制の強化（大規模災害等への対応）</t>
  </si>
  <si>
    <t>Ⅰ－３－（１）　大規模災害等への対応</t>
  </si>
  <si>
    <t>各種災害に対して万全を期すための取組み</t>
  </si>
  <si>
    <t>その他の装備品等（延命処置・機能向上を含む。）</t>
  </si>
  <si>
    <t>0408</t>
  </si>
  <si>
    <t>0333</t>
  </si>
  <si>
    <t>0310</t>
  </si>
  <si>
    <t>0286</t>
  </si>
  <si>
    <t>0250</t>
  </si>
  <si>
    <t>0169</t>
  </si>
  <si>
    <t>0127</t>
  </si>
  <si>
    <t>防衛省（0122-00）</t>
  </si>
  <si>
    <t>0117</t>
  </si>
  <si>
    <t>○</t>
  </si>
  <si>
    <t>事業監理官（宇宙・地上装備担当）</t>
    <phoneticPr fontId="5"/>
  </si>
  <si>
    <t>-</t>
    <phoneticPr fontId="5"/>
  </si>
  <si>
    <t>759/70</t>
    <phoneticPr fontId="5"/>
  </si>
  <si>
    <t>使用済自動車の再資源化等に関する法律に基づき、航空自衛隊の使用済自動車を適正に処理する。</t>
    <phoneticPr fontId="5"/>
  </si>
  <si>
    <t>本事業は、航空自衛隊の使用済自動車を適正に処理するため、使用済自動車の再資源化等に関する法律に基づき実施する事業であり、国民や社会のニーズを的確に反映している。</t>
    <phoneticPr fontId="5"/>
  </si>
  <si>
    <t>本事業は、航空自衛隊の使用済自動車を適正に処理するため、使用済自動車の再資源化等に関する法律に基づき実施する事業であり、地方自治体、民間等に委ねることはできない。</t>
    <phoneticPr fontId="5"/>
  </si>
  <si>
    <t>本事業は、航空自衛隊の使用済自動車を適正に処理するため、使用済自動車の再資源化等に関する法律に基づき実施する事業であり、政策目的の達成手段として、必要かつ適切であり、優先度が高い事業である。</t>
    <phoneticPr fontId="5"/>
  </si>
  <si>
    <t>使用済自動車の再資源化等に関する法律に基づく許可を受けている事業者が１者に限られているため、競争性のない随意契約となったものであり、支出先の選定は妥当である。</t>
    <phoneticPr fontId="5"/>
  </si>
  <si>
    <t>無</t>
  </si>
  <si>
    <t>有</t>
  </si>
  <si>
    <t>契約相手方に対して契約内容以外の要求を行っていないため、負担関係は妥当である。</t>
    <phoneticPr fontId="5"/>
  </si>
  <si>
    <t>使用済自動車の再資源化等に関する法律に基づくものであり、単位当たりコスト等の水準は妥当である。</t>
    <phoneticPr fontId="5"/>
  </si>
  <si>
    <t>‐</t>
  </si>
  <si>
    <t>本事業は、使用済自動車の再資源化等に関する法律に基づく自動車のリサイクルに対して使用しており、真に必要なものに限定されている。</t>
    <phoneticPr fontId="5"/>
  </si>
  <si>
    <t>使用済自動車をリサイクルするため有効活用されている。</t>
    <phoneticPr fontId="5"/>
  </si>
  <si>
    <t>活動実績は見込みに見合ったものと判断している。</t>
    <phoneticPr fontId="5"/>
  </si>
  <si>
    <t>１　必要性
　　使用済自動車の再資源化等に関する法律に基づき防衛省が行う必要がある。
２　効率性
　　使用済自動車の再資源化等に関する法律に基づき使用されており、効率性は妥当である。
３　有効性
　　使用済自動車をリサイクルするため活用されており、有効的である。
４　総合評価
　　本事業について、効率性及び合理性の向上に努めつつ、適正に実施している。</t>
    <phoneticPr fontId="5"/>
  </si>
  <si>
    <t xml:space="preserve"> 引き続き、契約実績の分析及びコスト低減方策の検討等を行い、効率的な予算要求、執行に努める。</t>
    <phoneticPr fontId="5"/>
  </si>
  <si>
    <t>A.（財）自動車リサイクル促進センター</t>
    <phoneticPr fontId="5"/>
  </si>
  <si>
    <t>車両修理費</t>
    <rPh sb="0" eb="2">
      <t>シャリョウ</t>
    </rPh>
    <rPh sb="2" eb="5">
      <t>シュウリヒ</t>
    </rPh>
    <phoneticPr fontId="5"/>
  </si>
  <si>
    <t>リサイクル料金の支払い</t>
    <phoneticPr fontId="5"/>
  </si>
  <si>
    <t>（財）自動車リサイクル促進センター</t>
    <phoneticPr fontId="5"/>
  </si>
  <si>
    <t>使用済自動車のリサイクル料金の支払い</t>
    <phoneticPr fontId="5"/>
  </si>
  <si>
    <t>9.</t>
    <phoneticPr fontId="5"/>
  </si>
  <si>
    <t>1,250/135</t>
    <phoneticPr fontId="5"/>
  </si>
  <si>
    <t>●Xバンド衛星通信機能の向上を含む衛星通信の利用（約５１２億円）、商用画像衛星等の利用（約１０４億円）、弾道ミサイル攻撃への対応に係る経費のうち、宇宙空間を利用するもの（約２７０５億円）などの所要の経費を予算に計上した。</t>
    <phoneticPr fontId="5"/>
  </si>
  <si>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5"/>
  </si>
  <si>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</si>
  <si>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</si>
  <si>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t>
    <phoneticPr fontId="5"/>
  </si>
  <si>
    <t>-</t>
    <phoneticPr fontId="5"/>
  </si>
  <si>
    <t>・外部有識者抽出点検の対象外である。</t>
    <phoneticPr fontId="5"/>
  </si>
  <si>
    <t>・不用の分析などを行い、同趣旨の施策との統合や、一括点検の実施検討など、より一層のコスト縮減に努められたい。</t>
    <phoneticPr fontId="5"/>
  </si>
  <si>
    <t>自動車再資源化等預託金</t>
    <phoneticPr fontId="5"/>
  </si>
  <si>
    <t>行政事業レビュー推進チームの所見を踏まえ、不要の分析等を行い、更なるコスト縮減に努める。</t>
    <rPh sb="21" eb="23">
      <t>フヨウ</t>
    </rPh>
    <rPh sb="24" eb="26">
      <t>ブンセキ</t>
    </rPh>
    <rPh sb="26" eb="27">
      <t>トウ</t>
    </rPh>
    <rPh sb="28" eb="29">
      <t>オコナ</t>
    </rPh>
    <rPh sb="31" eb="32">
      <t>サラ</t>
    </rPh>
    <rPh sb="37" eb="39">
      <t>シュクゲン</t>
    </rPh>
    <rPh sb="40" eb="41">
      <t>ツト</t>
    </rPh>
    <phoneticPr fontId="5"/>
  </si>
  <si>
    <t>事業監理官  吉岡　正嗣</t>
    <rPh sb="0" eb="2">
      <t>ジギョウ</t>
    </rPh>
    <rPh sb="2" eb="4">
      <t>カンリ</t>
    </rPh>
    <rPh sb="4" eb="5">
      <t>カン</t>
    </rPh>
    <rPh sb="7" eb="9">
      <t>ヨシオカ</t>
    </rPh>
    <rPh sb="10" eb="12">
      <t>マサツグ</t>
    </rPh>
    <phoneticPr fontId="5"/>
  </si>
  <si>
    <t>新たな成長推進枠：1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</si>
</sst>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23812</xdr:colOff>
      <xdr:row>750</xdr:row>
      <xdr:rowOff>4203</xdr:rowOff>
    </xdr:from>
    <xdr:to>
      <xdr:col>43</xdr:col>
      <xdr:colOff>132845</xdr:colOff>
      <xdr:row>764</xdr:row>
      <xdr:rowOff>122935</xdr:rowOff>
    </xdr:to>
    <xdr:grpSp>
      <xdr:nvGrpSpPr>
        <xdr:cNvPr id="2" name="グループ化 1"/>
        <xdr:cNvGrpSpPr/>
      </xdr:nvGrpSpPr>
      <xdr:grpSpPr>
        <a:xfrm>
          <a:off x="2055812" y="78312403"/>
          <a:ext cx="6814633" cy="4030332"/>
          <a:chOff x="2305050" y="85128319"/>
          <a:chExt cx="6534149" cy="4984923"/>
        </a:xfrm>
      </xdr:grpSpPr>
      <xdr:sp macro="" textlink="">
        <xdr:nvSpPr>
          <xdr:cNvPr id="4" name="正方形/長方形 3"/>
          <xdr:cNvSpPr/>
        </xdr:nvSpPr>
        <xdr:spPr>
          <a:xfrm>
            <a:off x="2305050" y="88011000"/>
            <a:ext cx="6534149" cy="12954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800">
                <a:solidFill>
                  <a:sysClr val="windowText" lastClr="000000"/>
                </a:solidFill>
              </a:rPr>
              <a:t>Ａ．（財）自動車リサイクル促進センター</a:t>
            </a:r>
            <a:endParaRPr kumimoji="1" lang="en-US" altLang="ja-JP" sz="2800">
              <a:solidFill>
                <a:sysClr val="windowText" lastClr="000000"/>
              </a:solidFill>
            </a:endParaRPr>
          </a:p>
          <a:p>
            <a:pPr algn="ctr"/>
            <a:r>
              <a:rPr kumimoji="1" lang="ja-JP" altLang="en-US" sz="2800">
                <a:solidFill>
                  <a:sysClr val="windowText" lastClr="000000"/>
                </a:solidFill>
              </a:rPr>
              <a:t>　　１．２百万円</a:t>
            </a:r>
            <a:endParaRPr kumimoji="1" lang="en-US" altLang="ja-JP" sz="2800">
              <a:solidFill>
                <a:sysClr val="windowText" lastClr="000000"/>
              </a:solidFill>
            </a:endParaRPr>
          </a:p>
        </xdr:txBody>
      </xdr:sp>
      <xdr:cxnSp macro="">
        <xdr:nvCxnSpPr>
          <xdr:cNvPr id="5" name="直線矢印コネクタ 4"/>
          <xdr:cNvCxnSpPr/>
        </xdr:nvCxnSpPr>
        <xdr:spPr>
          <a:xfrm>
            <a:off x="5618883" y="85743176"/>
            <a:ext cx="0" cy="1676400"/>
          </a:xfrm>
          <a:prstGeom prst="straightConnector1">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6" name="テキスト ボックス 5"/>
          <xdr:cNvSpPr txBox="1"/>
        </xdr:nvSpPr>
        <xdr:spPr>
          <a:xfrm>
            <a:off x="4076700" y="87344250"/>
            <a:ext cx="3388300" cy="55919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2800"/>
              <a:t>【</a:t>
            </a:r>
            <a:r>
              <a:rPr kumimoji="1" lang="ja-JP" altLang="en-US" sz="2800"/>
              <a:t>随意契約（その他）</a:t>
            </a:r>
            <a:r>
              <a:rPr kumimoji="1" lang="en-US" altLang="ja-JP" sz="2800"/>
              <a:t>】</a:t>
            </a:r>
            <a:endParaRPr kumimoji="1" lang="ja-JP" altLang="en-US" sz="2800"/>
          </a:p>
        </xdr:txBody>
      </xdr:sp>
      <xdr:sp macro="" textlink="">
        <xdr:nvSpPr>
          <xdr:cNvPr id="7" name="テキスト ボックス 6"/>
          <xdr:cNvSpPr txBox="1"/>
        </xdr:nvSpPr>
        <xdr:spPr>
          <a:xfrm>
            <a:off x="3486150" y="89554050"/>
            <a:ext cx="4249497" cy="55919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2800"/>
              <a:t>（リサイクル料金の支払い）</a:t>
            </a:r>
          </a:p>
        </xdr:txBody>
      </xdr:sp>
      <xdr:sp macro="" textlink="">
        <xdr:nvSpPr>
          <xdr:cNvPr id="3" name="正方形/長方形 2"/>
          <xdr:cNvSpPr/>
        </xdr:nvSpPr>
        <xdr:spPr>
          <a:xfrm>
            <a:off x="3364921" y="85128319"/>
            <a:ext cx="4486275" cy="12954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800">
                <a:solidFill>
                  <a:sysClr val="windowText" lastClr="000000"/>
                </a:solidFill>
              </a:rPr>
              <a:t>防衛省</a:t>
            </a:r>
            <a:endParaRPr kumimoji="1" lang="en-US" altLang="ja-JP" sz="2800">
              <a:solidFill>
                <a:sysClr val="windowText" lastClr="000000"/>
              </a:solidFill>
            </a:endParaRPr>
          </a:p>
          <a:p>
            <a:pPr algn="ctr"/>
            <a:r>
              <a:rPr kumimoji="1" lang="ja-JP" altLang="en-US" sz="2800" baseline="0">
                <a:solidFill>
                  <a:sysClr val="windowText" lastClr="000000"/>
                </a:solidFill>
              </a:rPr>
              <a:t>　　１．２</a:t>
            </a:r>
            <a:r>
              <a:rPr kumimoji="1" lang="ja-JP" altLang="en-US" sz="2800">
                <a:solidFill>
                  <a:sysClr val="windowText" lastClr="000000"/>
                </a:solidFill>
              </a:rPr>
              <a:t>百万円</a:t>
            </a:r>
            <a:endParaRPr kumimoji="1" lang="en-US" altLang="ja-JP" sz="2800">
              <a:solidFill>
                <a:sysClr val="windowText" lastClr="000000"/>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 zoomScale="75" zoomScaleNormal="75" zoomScaleSheetLayoutView="75"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711</v>
      </c>
      <c r="AK2" s="206"/>
      <c r="AL2" s="206"/>
      <c r="AM2" s="206"/>
      <c r="AN2" s="98" t="s">
        <v>407</v>
      </c>
      <c r="AO2" s="206">
        <v>20</v>
      </c>
      <c r="AP2" s="206"/>
      <c r="AQ2" s="206"/>
      <c r="AR2" s="99" t="s">
        <v>710</v>
      </c>
      <c r="AS2" s="207">
        <v>48</v>
      </c>
      <c r="AT2" s="207"/>
      <c r="AU2" s="207"/>
      <c r="AV2" s="98" t="str">
        <f>IF(AW2="","","-")</f>
        <v/>
      </c>
      <c r="AW2" s="394"/>
      <c r="AX2" s="394"/>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712</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790</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713</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714</v>
      </c>
      <c r="H5" s="555"/>
      <c r="I5" s="555"/>
      <c r="J5" s="555"/>
      <c r="K5" s="555"/>
      <c r="L5" s="555"/>
      <c r="M5" s="556" t="s">
        <v>66</v>
      </c>
      <c r="N5" s="557"/>
      <c r="O5" s="557"/>
      <c r="P5" s="557"/>
      <c r="Q5" s="557"/>
      <c r="R5" s="558"/>
      <c r="S5" s="559" t="s">
        <v>715</v>
      </c>
      <c r="T5" s="555"/>
      <c r="U5" s="555"/>
      <c r="V5" s="555"/>
      <c r="W5" s="555"/>
      <c r="X5" s="560"/>
      <c r="Y5" s="713" t="s">
        <v>3</v>
      </c>
      <c r="Z5" s="714"/>
      <c r="AA5" s="714"/>
      <c r="AB5" s="714"/>
      <c r="AC5" s="714"/>
      <c r="AD5" s="715"/>
      <c r="AE5" s="716" t="s">
        <v>757</v>
      </c>
      <c r="AF5" s="716"/>
      <c r="AG5" s="716"/>
      <c r="AH5" s="716"/>
      <c r="AI5" s="716"/>
      <c r="AJ5" s="716"/>
      <c r="AK5" s="716"/>
      <c r="AL5" s="716"/>
      <c r="AM5" s="716"/>
      <c r="AN5" s="716"/>
      <c r="AO5" s="716"/>
      <c r="AP5" s="717"/>
      <c r="AQ5" s="718" t="s">
        <v>792</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716</v>
      </c>
      <c r="H7" s="824"/>
      <c r="I7" s="824"/>
      <c r="J7" s="824"/>
      <c r="K7" s="824"/>
      <c r="L7" s="824"/>
      <c r="M7" s="824"/>
      <c r="N7" s="824"/>
      <c r="O7" s="824"/>
      <c r="P7" s="824"/>
      <c r="Q7" s="824"/>
      <c r="R7" s="824"/>
      <c r="S7" s="824"/>
      <c r="T7" s="824"/>
      <c r="U7" s="824"/>
      <c r="V7" s="824"/>
      <c r="W7" s="824"/>
      <c r="X7" s="825"/>
      <c r="Y7" s="392" t="s">
        <v>390</v>
      </c>
      <c r="Z7" s="296"/>
      <c r="AA7" s="296"/>
      <c r="AB7" s="296"/>
      <c r="AC7" s="296"/>
      <c r="AD7" s="393"/>
      <c r="AE7" s="379" t="s">
        <v>717</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防衛関係</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718</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719</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0.8</v>
      </c>
      <c r="Q13" s="164"/>
      <c r="R13" s="164"/>
      <c r="S13" s="164"/>
      <c r="T13" s="164"/>
      <c r="U13" s="164"/>
      <c r="V13" s="165"/>
      <c r="W13" s="163">
        <v>1</v>
      </c>
      <c r="X13" s="164"/>
      <c r="Y13" s="164"/>
      <c r="Z13" s="164"/>
      <c r="AA13" s="164"/>
      <c r="AB13" s="164"/>
      <c r="AC13" s="165"/>
      <c r="AD13" s="163">
        <v>1.3</v>
      </c>
      <c r="AE13" s="164"/>
      <c r="AF13" s="164"/>
      <c r="AG13" s="164"/>
      <c r="AH13" s="164"/>
      <c r="AI13" s="164"/>
      <c r="AJ13" s="165"/>
      <c r="AK13" s="163">
        <v>0.8</v>
      </c>
      <c r="AL13" s="164"/>
      <c r="AM13" s="164"/>
      <c r="AN13" s="164"/>
      <c r="AO13" s="164"/>
      <c r="AP13" s="164"/>
      <c r="AQ13" s="165"/>
      <c r="AR13" s="160">
        <v>0.8</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720</v>
      </c>
      <c r="Q14" s="164"/>
      <c r="R14" s="164"/>
      <c r="S14" s="164"/>
      <c r="T14" s="164"/>
      <c r="U14" s="164"/>
      <c r="V14" s="165"/>
      <c r="W14" s="163" t="s">
        <v>720</v>
      </c>
      <c r="X14" s="164"/>
      <c r="Y14" s="164"/>
      <c r="Z14" s="164"/>
      <c r="AA14" s="164"/>
      <c r="AB14" s="164"/>
      <c r="AC14" s="165"/>
      <c r="AD14" s="163" t="s">
        <v>720</v>
      </c>
      <c r="AE14" s="164"/>
      <c r="AF14" s="164"/>
      <c r="AG14" s="164"/>
      <c r="AH14" s="164"/>
      <c r="AI14" s="164"/>
      <c r="AJ14" s="165"/>
      <c r="AK14" s="163" t="s">
        <v>758</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720</v>
      </c>
      <c r="Q15" s="164"/>
      <c r="R15" s="164"/>
      <c r="S15" s="164"/>
      <c r="T15" s="164"/>
      <c r="U15" s="164"/>
      <c r="V15" s="165"/>
      <c r="W15" s="163" t="s">
        <v>720</v>
      </c>
      <c r="X15" s="164"/>
      <c r="Y15" s="164"/>
      <c r="Z15" s="164"/>
      <c r="AA15" s="164"/>
      <c r="AB15" s="164"/>
      <c r="AC15" s="165"/>
      <c r="AD15" s="163" t="s">
        <v>720</v>
      </c>
      <c r="AE15" s="164"/>
      <c r="AF15" s="164"/>
      <c r="AG15" s="164"/>
      <c r="AH15" s="164"/>
      <c r="AI15" s="164"/>
      <c r="AJ15" s="165"/>
      <c r="AK15" s="163" t="s">
        <v>758</v>
      </c>
      <c r="AL15" s="164"/>
      <c r="AM15" s="164"/>
      <c r="AN15" s="164"/>
      <c r="AO15" s="164"/>
      <c r="AP15" s="164"/>
      <c r="AQ15" s="165"/>
      <c r="AR15" s="163" t="s">
        <v>758</v>
      </c>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720</v>
      </c>
      <c r="Q16" s="164"/>
      <c r="R16" s="164"/>
      <c r="S16" s="164"/>
      <c r="T16" s="164"/>
      <c r="U16" s="164"/>
      <c r="V16" s="165"/>
      <c r="W16" s="163" t="s">
        <v>720</v>
      </c>
      <c r="X16" s="164"/>
      <c r="Y16" s="164"/>
      <c r="Z16" s="164"/>
      <c r="AA16" s="164"/>
      <c r="AB16" s="164"/>
      <c r="AC16" s="165"/>
      <c r="AD16" s="163" t="s">
        <v>720</v>
      </c>
      <c r="AE16" s="164"/>
      <c r="AF16" s="164"/>
      <c r="AG16" s="164"/>
      <c r="AH16" s="164"/>
      <c r="AI16" s="164"/>
      <c r="AJ16" s="165"/>
      <c r="AK16" s="163" t="s">
        <v>758</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720</v>
      </c>
      <c r="Q17" s="164"/>
      <c r="R17" s="164"/>
      <c r="S17" s="164"/>
      <c r="T17" s="164"/>
      <c r="U17" s="164"/>
      <c r="V17" s="165"/>
      <c r="W17" s="163" t="s">
        <v>720</v>
      </c>
      <c r="X17" s="164"/>
      <c r="Y17" s="164"/>
      <c r="Z17" s="164"/>
      <c r="AA17" s="164"/>
      <c r="AB17" s="164"/>
      <c r="AC17" s="165"/>
      <c r="AD17" s="163" t="s">
        <v>720</v>
      </c>
      <c r="AE17" s="164"/>
      <c r="AF17" s="164"/>
      <c r="AG17" s="164"/>
      <c r="AH17" s="164"/>
      <c r="AI17" s="164"/>
      <c r="AJ17" s="165"/>
      <c r="AK17" s="163" t="s">
        <v>758</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0.8</v>
      </c>
      <c r="Q18" s="170"/>
      <c r="R18" s="170"/>
      <c r="S18" s="170"/>
      <c r="T18" s="170"/>
      <c r="U18" s="170"/>
      <c r="V18" s="171"/>
      <c r="W18" s="169">
        <f>SUM(W13:AC17)</f>
        <v>1</v>
      </c>
      <c r="X18" s="170"/>
      <c r="Y18" s="170"/>
      <c r="Z18" s="170"/>
      <c r="AA18" s="170"/>
      <c r="AB18" s="170"/>
      <c r="AC18" s="171"/>
      <c r="AD18" s="169">
        <f>SUM(AD13:AJ17)</f>
        <v>1.3</v>
      </c>
      <c r="AE18" s="170"/>
      <c r="AF18" s="170"/>
      <c r="AG18" s="170"/>
      <c r="AH18" s="170"/>
      <c r="AI18" s="170"/>
      <c r="AJ18" s="171"/>
      <c r="AK18" s="169">
        <f>SUM(AK13:AQ17)</f>
        <v>0.8</v>
      </c>
      <c r="AL18" s="170"/>
      <c r="AM18" s="170"/>
      <c r="AN18" s="170"/>
      <c r="AO18" s="170"/>
      <c r="AP18" s="170"/>
      <c r="AQ18" s="171"/>
      <c r="AR18" s="169">
        <f>SUM(AR13:AX17)</f>
        <v>0.8</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0.4</v>
      </c>
      <c r="Q19" s="164"/>
      <c r="R19" s="164"/>
      <c r="S19" s="164"/>
      <c r="T19" s="164"/>
      <c r="U19" s="164"/>
      <c r="V19" s="165"/>
      <c r="W19" s="163">
        <v>0.8</v>
      </c>
      <c r="X19" s="164"/>
      <c r="Y19" s="164"/>
      <c r="Z19" s="164"/>
      <c r="AA19" s="164"/>
      <c r="AB19" s="164"/>
      <c r="AC19" s="165"/>
      <c r="AD19" s="163">
        <v>1.2</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0.5</v>
      </c>
      <c r="Q20" s="535"/>
      <c r="R20" s="535"/>
      <c r="S20" s="535"/>
      <c r="T20" s="535"/>
      <c r="U20" s="535"/>
      <c r="V20" s="535"/>
      <c r="W20" s="535">
        <f t="shared" ref="W20" si="0">IF(W18=0, "-", SUM(W19)/W18)</f>
        <v>0.8</v>
      </c>
      <c r="X20" s="535"/>
      <c r="Y20" s="535"/>
      <c r="Z20" s="535"/>
      <c r="AA20" s="535"/>
      <c r="AB20" s="535"/>
      <c r="AC20" s="535"/>
      <c r="AD20" s="535">
        <f t="shared" ref="AD20" si="1">IF(AD18=0, "-", SUM(AD19)/AD18)</f>
        <v>0.92307692307692302</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f>IF(P19=0, "-", SUM(P19)/SUM(P13,P14))</f>
        <v>0.5</v>
      </c>
      <c r="Q21" s="535"/>
      <c r="R21" s="535"/>
      <c r="S21" s="535"/>
      <c r="T21" s="535"/>
      <c r="U21" s="535"/>
      <c r="V21" s="535"/>
      <c r="W21" s="535">
        <f t="shared" ref="W21" si="2">IF(W19=0, "-", SUM(W19)/SUM(W13,W14))</f>
        <v>0.8</v>
      </c>
      <c r="X21" s="535"/>
      <c r="Y21" s="535"/>
      <c r="Z21" s="535"/>
      <c r="AA21" s="535"/>
      <c r="AB21" s="535"/>
      <c r="AC21" s="535"/>
      <c r="AD21" s="535">
        <f t="shared" ref="AD21" si="3">IF(AD19=0, "-", SUM(AD19)/SUM(AD13,AD14))</f>
        <v>0.92307692307692302</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721</v>
      </c>
      <c r="H23" s="133"/>
      <c r="I23" s="133"/>
      <c r="J23" s="133"/>
      <c r="K23" s="133"/>
      <c r="L23" s="133"/>
      <c r="M23" s="133"/>
      <c r="N23" s="133"/>
      <c r="O23" s="134"/>
      <c r="P23" s="160">
        <v>0.8</v>
      </c>
      <c r="Q23" s="161"/>
      <c r="R23" s="161"/>
      <c r="S23" s="161"/>
      <c r="T23" s="161"/>
      <c r="U23" s="161"/>
      <c r="V23" s="162"/>
      <c r="W23" s="160">
        <v>0.8</v>
      </c>
      <c r="X23" s="161"/>
      <c r="Y23" s="161"/>
      <c r="Z23" s="161"/>
      <c r="AA23" s="161"/>
      <c r="AB23" s="161"/>
      <c r="AC23" s="162"/>
      <c r="AD23" s="149" t="s">
        <v>793</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720</v>
      </c>
      <c r="H24" s="136"/>
      <c r="I24" s="136"/>
      <c r="J24" s="136"/>
      <c r="K24" s="136"/>
      <c r="L24" s="136"/>
      <c r="M24" s="136"/>
      <c r="N24" s="136"/>
      <c r="O24" s="137"/>
      <c r="P24" s="163" t="s">
        <v>786</v>
      </c>
      <c r="Q24" s="164"/>
      <c r="R24" s="164"/>
      <c r="S24" s="164"/>
      <c r="T24" s="164"/>
      <c r="U24" s="164"/>
      <c r="V24" s="165"/>
      <c r="W24" s="163" t="s">
        <v>786</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720</v>
      </c>
      <c r="H25" s="136"/>
      <c r="I25" s="136"/>
      <c r="J25" s="136"/>
      <c r="K25" s="136"/>
      <c r="L25" s="136"/>
      <c r="M25" s="136"/>
      <c r="N25" s="136"/>
      <c r="O25" s="137"/>
      <c r="P25" s="163" t="s">
        <v>786</v>
      </c>
      <c r="Q25" s="164"/>
      <c r="R25" s="164"/>
      <c r="S25" s="164"/>
      <c r="T25" s="164"/>
      <c r="U25" s="164"/>
      <c r="V25" s="165"/>
      <c r="W25" s="163" t="s">
        <v>786</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720</v>
      </c>
      <c r="H26" s="136"/>
      <c r="I26" s="136"/>
      <c r="J26" s="136"/>
      <c r="K26" s="136"/>
      <c r="L26" s="136"/>
      <c r="M26" s="136"/>
      <c r="N26" s="136"/>
      <c r="O26" s="137"/>
      <c r="P26" s="163" t="s">
        <v>786</v>
      </c>
      <c r="Q26" s="164"/>
      <c r="R26" s="164"/>
      <c r="S26" s="164"/>
      <c r="T26" s="164"/>
      <c r="U26" s="164"/>
      <c r="V26" s="165"/>
      <c r="W26" s="163" t="s">
        <v>786</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720</v>
      </c>
      <c r="H27" s="136"/>
      <c r="I27" s="136"/>
      <c r="J27" s="136"/>
      <c r="K27" s="136"/>
      <c r="L27" s="136"/>
      <c r="M27" s="136"/>
      <c r="N27" s="136"/>
      <c r="O27" s="137"/>
      <c r="P27" s="163" t="s">
        <v>786</v>
      </c>
      <c r="Q27" s="164"/>
      <c r="R27" s="164"/>
      <c r="S27" s="164"/>
      <c r="T27" s="164"/>
      <c r="U27" s="164"/>
      <c r="V27" s="165"/>
      <c r="W27" s="163" t="s">
        <v>786</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0.8</v>
      </c>
      <c r="Q29" s="164"/>
      <c r="R29" s="164"/>
      <c r="S29" s="164"/>
      <c r="T29" s="164"/>
      <c r="U29" s="164"/>
      <c r="V29" s="165"/>
      <c r="W29" s="211">
        <f>AR13</f>
        <v>0.8</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v>3</v>
      </c>
      <c r="AR31" s="178"/>
      <c r="AS31" s="179" t="s">
        <v>233</v>
      </c>
      <c r="AT31" s="202"/>
      <c r="AU31" s="271" t="s">
        <v>720</v>
      </c>
      <c r="AV31" s="271"/>
      <c r="AW31" s="375" t="s">
        <v>179</v>
      </c>
      <c r="AX31" s="376"/>
    </row>
    <row r="32" spans="1:50" ht="23.25" customHeight="1" x14ac:dyDescent="0.15">
      <c r="A32" s="511"/>
      <c r="B32" s="509"/>
      <c r="C32" s="509"/>
      <c r="D32" s="509"/>
      <c r="E32" s="509"/>
      <c r="F32" s="510"/>
      <c r="G32" s="536" t="s">
        <v>722</v>
      </c>
      <c r="H32" s="537"/>
      <c r="I32" s="537"/>
      <c r="J32" s="537"/>
      <c r="K32" s="537"/>
      <c r="L32" s="537"/>
      <c r="M32" s="537"/>
      <c r="N32" s="537"/>
      <c r="O32" s="538"/>
      <c r="P32" s="191" t="s">
        <v>723</v>
      </c>
      <c r="Q32" s="191"/>
      <c r="R32" s="191"/>
      <c r="S32" s="191"/>
      <c r="T32" s="191"/>
      <c r="U32" s="191"/>
      <c r="V32" s="191"/>
      <c r="W32" s="191"/>
      <c r="X32" s="233"/>
      <c r="Y32" s="339" t="s">
        <v>12</v>
      </c>
      <c r="Z32" s="545"/>
      <c r="AA32" s="546"/>
      <c r="AB32" s="547" t="s">
        <v>724</v>
      </c>
      <c r="AC32" s="547"/>
      <c r="AD32" s="547"/>
      <c r="AE32" s="363">
        <v>47</v>
      </c>
      <c r="AF32" s="364"/>
      <c r="AG32" s="364"/>
      <c r="AH32" s="364"/>
      <c r="AI32" s="363">
        <v>87</v>
      </c>
      <c r="AJ32" s="364"/>
      <c r="AK32" s="364"/>
      <c r="AL32" s="364"/>
      <c r="AM32" s="363">
        <v>135</v>
      </c>
      <c r="AN32" s="364"/>
      <c r="AO32" s="364"/>
      <c r="AP32" s="364"/>
      <c r="AQ32" s="166" t="s">
        <v>720</v>
      </c>
      <c r="AR32" s="167"/>
      <c r="AS32" s="167"/>
      <c r="AT32" s="168"/>
      <c r="AU32" s="364" t="s">
        <v>720</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724</v>
      </c>
      <c r="AC33" s="518"/>
      <c r="AD33" s="518"/>
      <c r="AE33" s="363">
        <v>43</v>
      </c>
      <c r="AF33" s="364"/>
      <c r="AG33" s="364"/>
      <c r="AH33" s="364"/>
      <c r="AI33" s="363">
        <v>74</v>
      </c>
      <c r="AJ33" s="364"/>
      <c r="AK33" s="364"/>
      <c r="AL33" s="364"/>
      <c r="AM33" s="363">
        <v>97</v>
      </c>
      <c r="AN33" s="364"/>
      <c r="AO33" s="364"/>
      <c r="AP33" s="364"/>
      <c r="AQ33" s="166">
        <v>70</v>
      </c>
      <c r="AR33" s="167"/>
      <c r="AS33" s="167"/>
      <c r="AT33" s="168"/>
      <c r="AU33" s="364" t="s">
        <v>720</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v>109.302325581395</v>
      </c>
      <c r="AF34" s="364"/>
      <c r="AG34" s="364"/>
      <c r="AH34" s="364"/>
      <c r="AI34" s="363">
        <v>117.56756756756801</v>
      </c>
      <c r="AJ34" s="364"/>
      <c r="AK34" s="364"/>
      <c r="AL34" s="364"/>
      <c r="AM34" s="363">
        <v>139.19999999999999</v>
      </c>
      <c r="AN34" s="364"/>
      <c r="AO34" s="364"/>
      <c r="AP34" s="364"/>
      <c r="AQ34" s="166" t="s">
        <v>720</v>
      </c>
      <c r="AR34" s="167"/>
      <c r="AS34" s="167"/>
      <c r="AT34" s="168"/>
      <c r="AU34" s="364" t="s">
        <v>720</v>
      </c>
      <c r="AV34" s="364"/>
      <c r="AW34" s="364"/>
      <c r="AX34" s="365"/>
    </row>
    <row r="35" spans="1:51" ht="23.25" customHeight="1" x14ac:dyDescent="0.15">
      <c r="A35" s="891" t="s">
        <v>381</v>
      </c>
      <c r="B35" s="892"/>
      <c r="C35" s="892"/>
      <c r="D35" s="892"/>
      <c r="E35" s="892"/>
      <c r="F35" s="893"/>
      <c r="G35" s="897" t="s">
        <v>725</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391</v>
      </c>
      <c r="AF65" s="335"/>
      <c r="AG65" s="335"/>
      <c r="AH65" s="335"/>
      <c r="AI65" s="335" t="s">
        <v>413</v>
      </c>
      <c r="AJ65" s="335"/>
      <c r="AK65" s="335"/>
      <c r="AL65" s="335"/>
      <c r="AM65" s="335" t="s">
        <v>510</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371</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371</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372</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370</v>
      </c>
      <c r="X70" s="938"/>
      <c r="Y70" s="943" t="s">
        <v>12</v>
      </c>
      <c r="Z70" s="943"/>
      <c r="AA70" s="944"/>
      <c r="AB70" s="945" t="s">
        <v>371</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371</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372</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384</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customHeight="1" thickBot="1" x14ac:dyDescent="0.2">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391</v>
      </c>
      <c r="AF100" s="818"/>
      <c r="AG100" s="818"/>
      <c r="AH100" s="819"/>
      <c r="AI100" s="817" t="s">
        <v>413</v>
      </c>
      <c r="AJ100" s="818"/>
      <c r="AK100" s="818"/>
      <c r="AL100" s="819"/>
      <c r="AM100" s="817" t="s">
        <v>510</v>
      </c>
      <c r="AN100" s="818"/>
      <c r="AO100" s="818"/>
      <c r="AP100" s="819"/>
      <c r="AQ100" s="920" t="s">
        <v>418</v>
      </c>
      <c r="AR100" s="921"/>
      <c r="AS100" s="921"/>
      <c r="AT100" s="922"/>
      <c r="AU100" s="920" t="s">
        <v>542</v>
      </c>
      <c r="AV100" s="921"/>
      <c r="AW100" s="921"/>
      <c r="AX100" s="923"/>
    </row>
    <row r="101" spans="1:60" ht="23.25" customHeight="1" x14ac:dyDescent="0.15">
      <c r="A101" s="487"/>
      <c r="B101" s="488"/>
      <c r="C101" s="488"/>
      <c r="D101" s="488"/>
      <c r="E101" s="488"/>
      <c r="F101" s="489"/>
      <c r="G101" s="191" t="s">
        <v>726</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724</v>
      </c>
      <c r="AC101" s="547"/>
      <c r="AD101" s="547"/>
      <c r="AE101" s="358">
        <v>47</v>
      </c>
      <c r="AF101" s="358"/>
      <c r="AG101" s="358"/>
      <c r="AH101" s="358"/>
      <c r="AI101" s="358">
        <v>87</v>
      </c>
      <c r="AJ101" s="358"/>
      <c r="AK101" s="358"/>
      <c r="AL101" s="358"/>
      <c r="AM101" s="358">
        <v>135</v>
      </c>
      <c r="AN101" s="358"/>
      <c r="AO101" s="358"/>
      <c r="AP101" s="358"/>
      <c r="AQ101" s="358" t="s">
        <v>758</v>
      </c>
      <c r="AR101" s="358"/>
      <c r="AS101" s="358"/>
      <c r="AT101" s="358"/>
      <c r="AU101" s="363" t="s">
        <v>758</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724</v>
      </c>
      <c r="AC102" s="547"/>
      <c r="AD102" s="547"/>
      <c r="AE102" s="358">
        <v>43</v>
      </c>
      <c r="AF102" s="358"/>
      <c r="AG102" s="358"/>
      <c r="AH102" s="358"/>
      <c r="AI102" s="358">
        <v>74</v>
      </c>
      <c r="AJ102" s="358"/>
      <c r="AK102" s="358"/>
      <c r="AL102" s="358"/>
      <c r="AM102" s="358">
        <v>97</v>
      </c>
      <c r="AN102" s="358"/>
      <c r="AO102" s="358"/>
      <c r="AP102" s="358"/>
      <c r="AQ102" s="358">
        <v>70</v>
      </c>
      <c r="AR102" s="358"/>
      <c r="AS102" s="358"/>
      <c r="AT102" s="358"/>
      <c r="AU102" s="371">
        <v>138</v>
      </c>
      <c r="AV102" s="372"/>
      <c r="AW102" s="372"/>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727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728</v>
      </c>
      <c r="AC116" s="301"/>
      <c r="AD116" s="302"/>
      <c r="AE116" s="358">
        <v>9.1999999999999993</v>
      </c>
      <c r="AF116" s="358"/>
      <c r="AG116" s="358"/>
      <c r="AH116" s="358"/>
      <c r="AI116" s="358">
        <v>9.5</v>
      </c>
      <c r="AJ116" s="358"/>
      <c r="AK116" s="358"/>
      <c r="AL116" s="358"/>
      <c r="AM116" s="358">
        <v>9.3000000000000007</v>
      </c>
      <c r="AN116" s="358"/>
      <c r="AO116" s="358"/>
      <c r="AP116" s="358"/>
      <c r="AQ116" s="363">
        <v>10.8</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729</v>
      </c>
      <c r="AC117" s="343"/>
      <c r="AD117" s="344"/>
      <c r="AE117" s="306" t="s">
        <v>730</v>
      </c>
      <c r="AF117" s="306"/>
      <c r="AG117" s="306"/>
      <c r="AH117" s="306"/>
      <c r="AI117" s="306" t="s">
        <v>731</v>
      </c>
      <c r="AJ117" s="306"/>
      <c r="AK117" s="306"/>
      <c r="AL117" s="306"/>
      <c r="AM117" s="306" t="s">
        <v>781</v>
      </c>
      <c r="AN117" s="306"/>
      <c r="AO117" s="306"/>
      <c r="AP117" s="306"/>
      <c r="AQ117" s="306" t="s">
        <v>759</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t="s">
        <v>780</v>
      </c>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406</v>
      </c>
      <c r="B130" s="985"/>
      <c r="C130" s="984" t="s">
        <v>236</v>
      </c>
      <c r="D130" s="985"/>
      <c r="E130" s="308" t="s">
        <v>265</v>
      </c>
      <c r="F130" s="309"/>
      <c r="G130" s="310" t="s">
        <v>732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hidden="1"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720</v>
      </c>
      <c r="AR133" s="271"/>
      <c r="AS133" s="179" t="s">
        <v>233</v>
      </c>
      <c r="AT133" s="202"/>
      <c r="AU133" s="178" t="s">
        <v>720</v>
      </c>
      <c r="AV133" s="178"/>
      <c r="AW133" s="179" t="s">
        <v>179</v>
      </c>
      <c r="AX133" s="180"/>
      <c r="AY133">
        <f>$AY$132</f>
        <v>1</v>
      </c>
    </row>
    <row r="134" spans="1:51" ht="39.75" hidden="1" customHeight="1" x14ac:dyDescent="0.15">
      <c r="A134" s="988"/>
      <c r="B134" s="253"/>
      <c r="C134" s="252"/>
      <c r="D134" s="253"/>
      <c r="E134" s="252"/>
      <c r="F134" s="314"/>
      <c r="G134" s="232" t="s">
        <v>720</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720</v>
      </c>
      <c r="AC134" s="224"/>
      <c r="AD134" s="224"/>
      <c r="AE134" s="266" t="s">
        <v>720</v>
      </c>
      <c r="AF134" s="167"/>
      <c r="AG134" s="167"/>
      <c r="AH134" s="167"/>
      <c r="AI134" s="266" t="s">
        <v>720</v>
      </c>
      <c r="AJ134" s="167"/>
      <c r="AK134" s="167"/>
      <c r="AL134" s="167"/>
      <c r="AM134" s="266" t="s">
        <v>758</v>
      </c>
      <c r="AN134" s="167"/>
      <c r="AO134" s="167"/>
      <c r="AP134" s="167"/>
      <c r="AQ134" s="266" t="s">
        <v>720</v>
      </c>
      <c r="AR134" s="167"/>
      <c r="AS134" s="167"/>
      <c r="AT134" s="167"/>
      <c r="AU134" s="266" t="s">
        <v>720</v>
      </c>
      <c r="AV134" s="167"/>
      <c r="AW134" s="167"/>
      <c r="AX134" s="208"/>
      <c r="AY134">
        <f t="shared" ref="AY134:AY135" si="13">$AY$132</f>
        <v>1</v>
      </c>
    </row>
    <row r="135" spans="1:51" ht="39.75" hidden="1"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720</v>
      </c>
      <c r="AC135" s="175"/>
      <c r="AD135" s="175"/>
      <c r="AE135" s="266" t="s">
        <v>720</v>
      </c>
      <c r="AF135" s="167"/>
      <c r="AG135" s="167"/>
      <c r="AH135" s="167"/>
      <c r="AI135" s="266" t="s">
        <v>720</v>
      </c>
      <c r="AJ135" s="167"/>
      <c r="AK135" s="167"/>
      <c r="AL135" s="167"/>
      <c r="AM135" s="266" t="s">
        <v>758</v>
      </c>
      <c r="AN135" s="167"/>
      <c r="AO135" s="167"/>
      <c r="AP135" s="167"/>
      <c r="AQ135" s="266" t="s">
        <v>720</v>
      </c>
      <c r="AR135" s="167"/>
      <c r="AS135" s="167"/>
      <c r="AT135" s="167"/>
      <c r="AU135" s="266" t="s">
        <v>720</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1</v>
      </c>
    </row>
    <row r="149" spans="1:51" ht="18.75"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t="s">
        <v>787</v>
      </c>
      <c r="AR149" s="271"/>
      <c r="AS149" s="179" t="s">
        <v>233</v>
      </c>
      <c r="AT149" s="202"/>
      <c r="AU149" s="178" t="s">
        <v>787</v>
      </c>
      <c r="AV149" s="178"/>
      <c r="AW149" s="179" t="s">
        <v>179</v>
      </c>
      <c r="AX149" s="180"/>
      <c r="AY149">
        <f>$AY$148</f>
        <v>1</v>
      </c>
    </row>
    <row r="150" spans="1:51" ht="39.75" customHeight="1" x14ac:dyDescent="0.15">
      <c r="A150" s="988"/>
      <c r="B150" s="253"/>
      <c r="C150" s="252"/>
      <c r="D150" s="253"/>
      <c r="E150" s="252"/>
      <c r="F150" s="314"/>
      <c r="G150" s="232" t="s">
        <v>787</v>
      </c>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t="s">
        <v>787</v>
      </c>
      <c r="AC150" s="224"/>
      <c r="AD150" s="224"/>
      <c r="AE150" s="266" t="s">
        <v>787</v>
      </c>
      <c r="AF150" s="167"/>
      <c r="AG150" s="167"/>
      <c r="AH150" s="167"/>
      <c r="AI150" s="266" t="s">
        <v>787</v>
      </c>
      <c r="AJ150" s="167"/>
      <c r="AK150" s="167"/>
      <c r="AL150" s="167"/>
      <c r="AM150" s="266" t="s">
        <v>787</v>
      </c>
      <c r="AN150" s="167"/>
      <c r="AO150" s="167"/>
      <c r="AP150" s="167"/>
      <c r="AQ150" s="266" t="s">
        <v>787</v>
      </c>
      <c r="AR150" s="167"/>
      <c r="AS150" s="167"/>
      <c r="AT150" s="167"/>
      <c r="AU150" s="266" t="s">
        <v>787</v>
      </c>
      <c r="AV150" s="167"/>
      <c r="AW150" s="167"/>
      <c r="AX150" s="208"/>
      <c r="AY150">
        <f t="shared" ref="AY150:AY151" si="17">$AY$148</f>
        <v>1</v>
      </c>
    </row>
    <row r="151" spans="1:51" ht="39.75"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t="s">
        <v>787</v>
      </c>
      <c r="AC151" s="175"/>
      <c r="AD151" s="175"/>
      <c r="AE151" s="266" t="s">
        <v>787</v>
      </c>
      <c r="AF151" s="167"/>
      <c r="AG151" s="167"/>
      <c r="AH151" s="167"/>
      <c r="AI151" s="266" t="s">
        <v>787</v>
      </c>
      <c r="AJ151" s="167"/>
      <c r="AK151" s="167"/>
      <c r="AL151" s="167"/>
      <c r="AM151" s="266" t="s">
        <v>787</v>
      </c>
      <c r="AN151" s="167"/>
      <c r="AO151" s="167"/>
      <c r="AP151" s="167"/>
      <c r="AQ151" s="266" t="s">
        <v>787</v>
      </c>
      <c r="AR151" s="167"/>
      <c r="AS151" s="167"/>
      <c r="AT151" s="167"/>
      <c r="AU151" s="266" t="s">
        <v>787</v>
      </c>
      <c r="AV151" s="167"/>
      <c r="AW151" s="167"/>
      <c r="AX151" s="208"/>
      <c r="AY151">
        <f t="shared" si="17"/>
        <v>1</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8"/>
      <c r="B154" s="253"/>
      <c r="C154" s="252"/>
      <c r="D154" s="253"/>
      <c r="E154" s="252"/>
      <c r="F154" s="314"/>
      <c r="G154" s="232" t="s">
        <v>734</v>
      </c>
      <c r="H154" s="191"/>
      <c r="I154" s="191"/>
      <c r="J154" s="191"/>
      <c r="K154" s="191"/>
      <c r="L154" s="191"/>
      <c r="M154" s="191"/>
      <c r="N154" s="191"/>
      <c r="O154" s="191"/>
      <c r="P154" s="233"/>
      <c r="Q154" s="190" t="s">
        <v>735</v>
      </c>
      <c r="R154" s="191"/>
      <c r="S154" s="191"/>
      <c r="T154" s="191"/>
      <c r="U154" s="191"/>
      <c r="V154" s="191"/>
      <c r="W154" s="191"/>
      <c r="X154" s="191"/>
      <c r="Y154" s="191"/>
      <c r="Z154" s="191"/>
      <c r="AA154" s="915"/>
      <c r="AB154" s="256" t="s">
        <v>736</v>
      </c>
      <c r="AC154" s="257"/>
      <c r="AD154" s="257"/>
      <c r="AE154" s="262" t="s">
        <v>720</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41.25"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782</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41.25"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760</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customHeight="1" x14ac:dyDescent="0.15">
      <c r="A190" s="988"/>
      <c r="B190" s="253"/>
      <c r="C190" s="252"/>
      <c r="D190" s="253"/>
      <c r="E190" s="308" t="s">
        <v>265</v>
      </c>
      <c r="F190" s="309"/>
      <c r="G190" s="310" t="s">
        <v>732</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1</v>
      </c>
    </row>
    <row r="191" spans="1:51" ht="45" customHeight="1" x14ac:dyDescent="0.15">
      <c r="A191" s="988"/>
      <c r="B191" s="253"/>
      <c r="C191" s="252"/>
      <c r="D191" s="253"/>
      <c r="E191" s="239" t="s">
        <v>264</v>
      </c>
      <c r="F191" s="240"/>
      <c r="G191" s="237" t="s">
        <v>737</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1</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1</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720</v>
      </c>
      <c r="AR193" s="271"/>
      <c r="AS193" s="179" t="s">
        <v>233</v>
      </c>
      <c r="AT193" s="202"/>
      <c r="AU193" s="178" t="s">
        <v>720</v>
      </c>
      <c r="AV193" s="178"/>
      <c r="AW193" s="179" t="s">
        <v>179</v>
      </c>
      <c r="AX193" s="180"/>
      <c r="AY193">
        <f>$AY$192</f>
        <v>1</v>
      </c>
    </row>
    <row r="194" spans="1:51" ht="39.75" hidden="1" customHeight="1" x14ac:dyDescent="0.15">
      <c r="A194" s="988"/>
      <c r="B194" s="253"/>
      <c r="C194" s="252"/>
      <c r="D194" s="253"/>
      <c r="E194" s="252"/>
      <c r="F194" s="314"/>
      <c r="G194" s="232" t="s">
        <v>720</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t="s">
        <v>720</v>
      </c>
      <c r="AC194" s="224"/>
      <c r="AD194" s="224"/>
      <c r="AE194" s="266" t="s">
        <v>720</v>
      </c>
      <c r="AF194" s="167"/>
      <c r="AG194" s="167"/>
      <c r="AH194" s="167"/>
      <c r="AI194" s="266" t="s">
        <v>720</v>
      </c>
      <c r="AJ194" s="167"/>
      <c r="AK194" s="167"/>
      <c r="AL194" s="167"/>
      <c r="AM194" s="266" t="s">
        <v>758</v>
      </c>
      <c r="AN194" s="167"/>
      <c r="AO194" s="167"/>
      <c r="AP194" s="167"/>
      <c r="AQ194" s="266" t="s">
        <v>720</v>
      </c>
      <c r="AR194" s="167"/>
      <c r="AS194" s="167"/>
      <c r="AT194" s="167"/>
      <c r="AU194" s="266" t="s">
        <v>720</v>
      </c>
      <c r="AV194" s="167"/>
      <c r="AW194" s="167"/>
      <c r="AX194" s="208"/>
      <c r="AY194">
        <f t="shared" ref="AY194:AY195" si="23">$AY$192</f>
        <v>1</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t="s">
        <v>720</v>
      </c>
      <c r="AC195" s="175"/>
      <c r="AD195" s="175"/>
      <c r="AE195" s="266" t="s">
        <v>720</v>
      </c>
      <c r="AF195" s="167"/>
      <c r="AG195" s="167"/>
      <c r="AH195" s="167"/>
      <c r="AI195" s="266" t="s">
        <v>720</v>
      </c>
      <c r="AJ195" s="167"/>
      <c r="AK195" s="167"/>
      <c r="AL195" s="167"/>
      <c r="AM195" s="266" t="s">
        <v>758</v>
      </c>
      <c r="AN195" s="167"/>
      <c r="AO195" s="167"/>
      <c r="AP195" s="167"/>
      <c r="AQ195" s="266" t="s">
        <v>720</v>
      </c>
      <c r="AR195" s="167"/>
      <c r="AS195" s="167"/>
      <c r="AT195" s="167"/>
      <c r="AU195" s="266" t="s">
        <v>720</v>
      </c>
      <c r="AV195" s="167"/>
      <c r="AW195" s="167"/>
      <c r="AX195" s="208"/>
      <c r="AY195">
        <f t="shared" si="23"/>
        <v>1</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1</v>
      </c>
    </row>
    <row r="209" spans="1:51" ht="18.75"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t="s">
        <v>787</v>
      </c>
      <c r="AR209" s="271"/>
      <c r="AS209" s="179" t="s">
        <v>233</v>
      </c>
      <c r="AT209" s="202"/>
      <c r="AU209" s="178" t="s">
        <v>787</v>
      </c>
      <c r="AV209" s="178"/>
      <c r="AW209" s="179" t="s">
        <v>179</v>
      </c>
      <c r="AX209" s="180"/>
      <c r="AY209">
        <f>$AY$208</f>
        <v>1</v>
      </c>
    </row>
    <row r="210" spans="1:51" ht="39.75" customHeight="1" x14ac:dyDescent="0.15">
      <c r="A210" s="988"/>
      <c r="B210" s="253"/>
      <c r="C210" s="252"/>
      <c r="D210" s="253"/>
      <c r="E210" s="252"/>
      <c r="F210" s="314"/>
      <c r="G210" s="232" t="s">
        <v>787</v>
      </c>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t="s">
        <v>787</v>
      </c>
      <c r="AC210" s="224"/>
      <c r="AD210" s="224"/>
      <c r="AE210" s="266" t="s">
        <v>787</v>
      </c>
      <c r="AF210" s="167"/>
      <c r="AG210" s="167"/>
      <c r="AH210" s="167"/>
      <c r="AI210" s="266" t="s">
        <v>787</v>
      </c>
      <c r="AJ210" s="167"/>
      <c r="AK210" s="167"/>
      <c r="AL210" s="167"/>
      <c r="AM210" s="266" t="s">
        <v>787</v>
      </c>
      <c r="AN210" s="167"/>
      <c r="AO210" s="167"/>
      <c r="AP210" s="167"/>
      <c r="AQ210" s="266" t="s">
        <v>787</v>
      </c>
      <c r="AR210" s="167"/>
      <c r="AS210" s="167"/>
      <c r="AT210" s="167"/>
      <c r="AU210" s="266" t="s">
        <v>787</v>
      </c>
      <c r="AV210" s="167"/>
      <c r="AW210" s="167"/>
      <c r="AX210" s="208"/>
      <c r="AY210">
        <f t="shared" ref="AY210:AY211" si="27">$AY$208</f>
        <v>1</v>
      </c>
    </row>
    <row r="211" spans="1:51" ht="39.75"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t="s">
        <v>787</v>
      </c>
      <c r="AC211" s="175"/>
      <c r="AD211" s="175"/>
      <c r="AE211" s="266" t="s">
        <v>787</v>
      </c>
      <c r="AF211" s="167"/>
      <c r="AG211" s="167"/>
      <c r="AH211" s="167"/>
      <c r="AI211" s="266" t="s">
        <v>787</v>
      </c>
      <c r="AJ211" s="167"/>
      <c r="AK211" s="167"/>
      <c r="AL211" s="167"/>
      <c r="AM211" s="266" t="s">
        <v>787</v>
      </c>
      <c r="AN211" s="167"/>
      <c r="AO211" s="167"/>
      <c r="AP211" s="167"/>
      <c r="AQ211" s="266" t="s">
        <v>787</v>
      </c>
      <c r="AR211" s="167"/>
      <c r="AS211" s="167"/>
      <c r="AT211" s="167"/>
      <c r="AU211" s="266" t="s">
        <v>787</v>
      </c>
      <c r="AV211" s="167"/>
      <c r="AW211" s="167"/>
      <c r="AX211" s="208"/>
      <c r="AY211">
        <f t="shared" si="27"/>
        <v>1</v>
      </c>
    </row>
    <row r="212" spans="1:51" ht="22.5"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1</v>
      </c>
    </row>
    <row r="213" spans="1:51" ht="22.5"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22.5" customHeight="1" x14ac:dyDescent="0.15">
      <c r="A214" s="988"/>
      <c r="B214" s="253"/>
      <c r="C214" s="252"/>
      <c r="D214" s="253"/>
      <c r="E214" s="252"/>
      <c r="F214" s="314"/>
      <c r="G214" s="232" t="s">
        <v>738</v>
      </c>
      <c r="H214" s="191"/>
      <c r="I214" s="191"/>
      <c r="J214" s="191"/>
      <c r="K214" s="191"/>
      <c r="L214" s="191"/>
      <c r="M214" s="191"/>
      <c r="N214" s="191"/>
      <c r="O214" s="191"/>
      <c r="P214" s="233"/>
      <c r="Q214" s="975" t="s">
        <v>735</v>
      </c>
      <c r="R214" s="976"/>
      <c r="S214" s="976"/>
      <c r="T214" s="976"/>
      <c r="U214" s="976"/>
      <c r="V214" s="976"/>
      <c r="W214" s="976"/>
      <c r="X214" s="976"/>
      <c r="Y214" s="976"/>
      <c r="Z214" s="976"/>
      <c r="AA214" s="977"/>
      <c r="AB214" s="256" t="s">
        <v>736</v>
      </c>
      <c r="AC214" s="257"/>
      <c r="AD214" s="257"/>
      <c r="AE214" s="262" t="s">
        <v>720</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22.5"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351.75"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t="s">
        <v>783</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358.5"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1.5"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24.75" customHeight="1" x14ac:dyDescent="0.15">
      <c r="A248" s="988"/>
      <c r="B248" s="253"/>
      <c r="C248" s="252"/>
      <c r="D248" s="253"/>
      <c r="E248" s="190" t="s">
        <v>760</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24.75"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1</v>
      </c>
    </row>
    <row r="250" spans="1:51" ht="45" customHeight="1" x14ac:dyDescent="0.15">
      <c r="A250" s="988"/>
      <c r="B250" s="253"/>
      <c r="C250" s="252"/>
      <c r="D250" s="253"/>
      <c r="E250" s="308" t="s">
        <v>265</v>
      </c>
      <c r="F250" s="309"/>
      <c r="G250" s="310" t="s">
        <v>739</v>
      </c>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1</v>
      </c>
    </row>
    <row r="251" spans="1:51" ht="45" customHeight="1" x14ac:dyDescent="0.15">
      <c r="A251" s="988"/>
      <c r="B251" s="253"/>
      <c r="C251" s="252"/>
      <c r="D251" s="253"/>
      <c r="E251" s="239" t="s">
        <v>264</v>
      </c>
      <c r="F251" s="240"/>
      <c r="G251" s="237" t="s">
        <v>740</v>
      </c>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1</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1</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t="s">
        <v>720</v>
      </c>
      <c r="AR253" s="271"/>
      <c r="AS253" s="179" t="s">
        <v>233</v>
      </c>
      <c r="AT253" s="202"/>
      <c r="AU253" s="178" t="s">
        <v>720</v>
      </c>
      <c r="AV253" s="178"/>
      <c r="AW253" s="179" t="s">
        <v>179</v>
      </c>
      <c r="AX253" s="180"/>
      <c r="AY253">
        <f>$AY$252</f>
        <v>1</v>
      </c>
    </row>
    <row r="254" spans="1:51" ht="39.75" hidden="1" customHeight="1" x14ac:dyDescent="0.15">
      <c r="A254" s="988"/>
      <c r="B254" s="253"/>
      <c r="C254" s="252"/>
      <c r="D254" s="253"/>
      <c r="E254" s="252"/>
      <c r="F254" s="314"/>
      <c r="G254" s="232" t="s">
        <v>720</v>
      </c>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t="s">
        <v>720</v>
      </c>
      <c r="AC254" s="224"/>
      <c r="AD254" s="224"/>
      <c r="AE254" s="266" t="s">
        <v>720</v>
      </c>
      <c r="AF254" s="167"/>
      <c r="AG254" s="167"/>
      <c r="AH254" s="167"/>
      <c r="AI254" s="266" t="s">
        <v>720</v>
      </c>
      <c r="AJ254" s="167"/>
      <c r="AK254" s="167"/>
      <c r="AL254" s="167"/>
      <c r="AM254" s="266" t="s">
        <v>758</v>
      </c>
      <c r="AN254" s="167"/>
      <c r="AO254" s="167"/>
      <c r="AP254" s="167"/>
      <c r="AQ254" s="266" t="s">
        <v>720</v>
      </c>
      <c r="AR254" s="167"/>
      <c r="AS254" s="167"/>
      <c r="AT254" s="167"/>
      <c r="AU254" s="266" t="s">
        <v>720</v>
      </c>
      <c r="AV254" s="167"/>
      <c r="AW254" s="167"/>
      <c r="AX254" s="208"/>
      <c r="AY254">
        <f t="shared" ref="AY254:AY255" si="33">$AY$252</f>
        <v>1</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t="s">
        <v>720</v>
      </c>
      <c r="AC255" s="175"/>
      <c r="AD255" s="175"/>
      <c r="AE255" s="266" t="s">
        <v>720</v>
      </c>
      <c r="AF255" s="167"/>
      <c r="AG255" s="167"/>
      <c r="AH255" s="167"/>
      <c r="AI255" s="266" t="s">
        <v>720</v>
      </c>
      <c r="AJ255" s="167"/>
      <c r="AK255" s="167"/>
      <c r="AL255" s="167"/>
      <c r="AM255" s="266" t="s">
        <v>758</v>
      </c>
      <c r="AN255" s="167"/>
      <c r="AO255" s="167"/>
      <c r="AP255" s="167"/>
      <c r="AQ255" s="266" t="s">
        <v>720</v>
      </c>
      <c r="AR255" s="167"/>
      <c r="AS255" s="167"/>
      <c r="AT255" s="167"/>
      <c r="AU255" s="266" t="s">
        <v>720</v>
      </c>
      <c r="AV255" s="167"/>
      <c r="AW255" s="167"/>
      <c r="AX255" s="208"/>
      <c r="AY255">
        <f t="shared" si="33"/>
        <v>1</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1</v>
      </c>
    </row>
    <row r="273" spans="1:51" ht="22.5"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1</v>
      </c>
    </row>
    <row r="274" spans="1:51" ht="22.5" customHeight="1" x14ac:dyDescent="0.15">
      <c r="A274" s="988"/>
      <c r="B274" s="253"/>
      <c r="C274" s="252"/>
      <c r="D274" s="253"/>
      <c r="E274" s="252"/>
      <c r="F274" s="314"/>
      <c r="G274" s="232" t="s">
        <v>741</v>
      </c>
      <c r="H274" s="191"/>
      <c r="I274" s="191"/>
      <c r="J274" s="191"/>
      <c r="K274" s="191"/>
      <c r="L274" s="191"/>
      <c r="M274" s="191"/>
      <c r="N274" s="191"/>
      <c r="O274" s="191"/>
      <c r="P274" s="233"/>
      <c r="Q274" s="975" t="s">
        <v>742</v>
      </c>
      <c r="R274" s="976"/>
      <c r="S274" s="976"/>
      <c r="T274" s="976"/>
      <c r="U274" s="976"/>
      <c r="V274" s="976"/>
      <c r="W274" s="976"/>
      <c r="X274" s="976"/>
      <c r="Y274" s="976"/>
      <c r="Z274" s="976"/>
      <c r="AA274" s="977"/>
      <c r="AB274" s="256" t="s">
        <v>736</v>
      </c>
      <c r="AC274" s="257"/>
      <c r="AD274" s="257"/>
      <c r="AE274" s="262" t="s">
        <v>720</v>
      </c>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1</v>
      </c>
    </row>
    <row r="275" spans="1:51" ht="22.5"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1</v>
      </c>
    </row>
    <row r="276" spans="1:51" ht="25.5"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1</v>
      </c>
    </row>
    <row r="277" spans="1:51" ht="78"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t="s">
        <v>784</v>
      </c>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1</v>
      </c>
    </row>
    <row r="278" spans="1:51" ht="78"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1</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38.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1</v>
      </c>
    </row>
    <row r="308" spans="1:51" ht="24.75" customHeight="1" x14ac:dyDescent="0.15">
      <c r="A308" s="988"/>
      <c r="B308" s="253"/>
      <c r="C308" s="252"/>
      <c r="D308" s="253"/>
      <c r="E308" s="190" t="s">
        <v>760</v>
      </c>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1</v>
      </c>
    </row>
    <row r="309" spans="1:51" ht="24.75"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1</v>
      </c>
    </row>
    <row r="310" spans="1:51" ht="45" customHeight="1" x14ac:dyDescent="0.15">
      <c r="A310" s="988"/>
      <c r="B310" s="253"/>
      <c r="C310" s="252"/>
      <c r="D310" s="253"/>
      <c r="E310" s="308" t="s">
        <v>265</v>
      </c>
      <c r="F310" s="309"/>
      <c r="G310" s="310" t="s">
        <v>743</v>
      </c>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1</v>
      </c>
    </row>
    <row r="311" spans="1:51" ht="45" customHeight="1" x14ac:dyDescent="0.15">
      <c r="A311" s="988"/>
      <c r="B311" s="253"/>
      <c r="C311" s="252"/>
      <c r="D311" s="253"/>
      <c r="E311" s="239" t="s">
        <v>264</v>
      </c>
      <c r="F311" s="240"/>
      <c r="G311" s="237" t="s">
        <v>744</v>
      </c>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1</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1</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t="s">
        <v>720</v>
      </c>
      <c r="AR313" s="271"/>
      <c r="AS313" s="179" t="s">
        <v>233</v>
      </c>
      <c r="AT313" s="202"/>
      <c r="AU313" s="178" t="s">
        <v>720</v>
      </c>
      <c r="AV313" s="178"/>
      <c r="AW313" s="179" t="s">
        <v>179</v>
      </c>
      <c r="AX313" s="180"/>
      <c r="AY313">
        <f>$AY$312</f>
        <v>1</v>
      </c>
    </row>
    <row r="314" spans="1:51" ht="39.75" hidden="1" customHeight="1" x14ac:dyDescent="0.15">
      <c r="A314" s="988"/>
      <c r="B314" s="253"/>
      <c r="C314" s="252"/>
      <c r="D314" s="253"/>
      <c r="E314" s="252"/>
      <c r="F314" s="314"/>
      <c r="G314" s="232" t="s">
        <v>720</v>
      </c>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t="s">
        <v>720</v>
      </c>
      <c r="AC314" s="224"/>
      <c r="AD314" s="224"/>
      <c r="AE314" s="266" t="s">
        <v>720</v>
      </c>
      <c r="AF314" s="167"/>
      <c r="AG314" s="167"/>
      <c r="AH314" s="167"/>
      <c r="AI314" s="266" t="s">
        <v>720</v>
      </c>
      <c r="AJ314" s="167"/>
      <c r="AK314" s="167"/>
      <c r="AL314" s="167"/>
      <c r="AM314" s="266" t="s">
        <v>758</v>
      </c>
      <c r="AN314" s="167"/>
      <c r="AO314" s="167"/>
      <c r="AP314" s="167"/>
      <c r="AQ314" s="266" t="s">
        <v>720</v>
      </c>
      <c r="AR314" s="167"/>
      <c r="AS314" s="167"/>
      <c r="AT314" s="167"/>
      <c r="AU314" s="266" t="s">
        <v>720</v>
      </c>
      <c r="AV314" s="167"/>
      <c r="AW314" s="167"/>
      <c r="AX314" s="208"/>
      <c r="AY314">
        <f t="shared" ref="AY314:AY315" si="43">$AY$312</f>
        <v>1</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t="s">
        <v>720</v>
      </c>
      <c r="AC315" s="175"/>
      <c r="AD315" s="175"/>
      <c r="AE315" s="266" t="s">
        <v>720</v>
      </c>
      <c r="AF315" s="167"/>
      <c r="AG315" s="167"/>
      <c r="AH315" s="167"/>
      <c r="AI315" s="266" t="s">
        <v>720</v>
      </c>
      <c r="AJ315" s="167"/>
      <c r="AK315" s="167"/>
      <c r="AL315" s="167"/>
      <c r="AM315" s="266" t="s">
        <v>758</v>
      </c>
      <c r="AN315" s="167"/>
      <c r="AO315" s="167"/>
      <c r="AP315" s="167"/>
      <c r="AQ315" s="266" t="s">
        <v>720</v>
      </c>
      <c r="AR315" s="167"/>
      <c r="AS315" s="167"/>
      <c r="AT315" s="167"/>
      <c r="AU315" s="266" t="s">
        <v>720</v>
      </c>
      <c r="AV315" s="167"/>
      <c r="AW315" s="167"/>
      <c r="AX315" s="208"/>
      <c r="AY315">
        <f t="shared" si="43"/>
        <v>1</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1</v>
      </c>
    </row>
    <row r="329" spans="1:51" ht="18.75"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t="s">
        <v>787</v>
      </c>
      <c r="AR329" s="271"/>
      <c r="AS329" s="179" t="s">
        <v>233</v>
      </c>
      <c r="AT329" s="202"/>
      <c r="AU329" s="178" t="s">
        <v>787</v>
      </c>
      <c r="AV329" s="178"/>
      <c r="AW329" s="179" t="s">
        <v>179</v>
      </c>
      <c r="AX329" s="180"/>
      <c r="AY329">
        <f>$AY$328</f>
        <v>1</v>
      </c>
    </row>
    <row r="330" spans="1:51" ht="39.75" customHeight="1" x14ac:dyDescent="0.15">
      <c r="A330" s="988"/>
      <c r="B330" s="253"/>
      <c r="C330" s="252"/>
      <c r="D330" s="253"/>
      <c r="E330" s="252"/>
      <c r="F330" s="314"/>
      <c r="G330" s="232" t="s">
        <v>787</v>
      </c>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t="s">
        <v>787</v>
      </c>
      <c r="AC330" s="224"/>
      <c r="AD330" s="224"/>
      <c r="AE330" s="266" t="s">
        <v>787</v>
      </c>
      <c r="AF330" s="167"/>
      <c r="AG330" s="167"/>
      <c r="AH330" s="167"/>
      <c r="AI330" s="266" t="s">
        <v>787</v>
      </c>
      <c r="AJ330" s="167"/>
      <c r="AK330" s="167"/>
      <c r="AL330" s="167"/>
      <c r="AM330" s="266" t="s">
        <v>787</v>
      </c>
      <c r="AN330" s="167"/>
      <c r="AO330" s="167"/>
      <c r="AP330" s="167"/>
      <c r="AQ330" s="266" t="s">
        <v>787</v>
      </c>
      <c r="AR330" s="167"/>
      <c r="AS330" s="167"/>
      <c r="AT330" s="167"/>
      <c r="AU330" s="266" t="s">
        <v>787</v>
      </c>
      <c r="AV330" s="167"/>
      <c r="AW330" s="167"/>
      <c r="AX330" s="208"/>
      <c r="AY330">
        <f t="shared" ref="AY330:AY331" si="47">$AY$328</f>
        <v>1</v>
      </c>
    </row>
    <row r="331" spans="1:51" ht="39.75"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t="s">
        <v>787</v>
      </c>
      <c r="AC331" s="175"/>
      <c r="AD331" s="175"/>
      <c r="AE331" s="266" t="s">
        <v>787</v>
      </c>
      <c r="AF331" s="167"/>
      <c r="AG331" s="167"/>
      <c r="AH331" s="167"/>
      <c r="AI331" s="266" t="s">
        <v>787</v>
      </c>
      <c r="AJ331" s="167"/>
      <c r="AK331" s="167"/>
      <c r="AL331" s="167"/>
      <c r="AM331" s="266" t="s">
        <v>787</v>
      </c>
      <c r="AN331" s="167"/>
      <c r="AO331" s="167"/>
      <c r="AP331" s="167"/>
      <c r="AQ331" s="266" t="s">
        <v>787</v>
      </c>
      <c r="AR331" s="167"/>
      <c r="AS331" s="167"/>
      <c r="AT331" s="167"/>
      <c r="AU331" s="266" t="s">
        <v>787</v>
      </c>
      <c r="AV331" s="167"/>
      <c r="AW331" s="167"/>
      <c r="AX331" s="208"/>
      <c r="AY331">
        <f t="shared" si="47"/>
        <v>1</v>
      </c>
    </row>
    <row r="332" spans="1:51" ht="22.5"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1</v>
      </c>
    </row>
    <row r="333" spans="1:51" ht="22.5"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1</v>
      </c>
    </row>
    <row r="334" spans="1:51" ht="22.5" customHeight="1" x14ac:dyDescent="0.15">
      <c r="A334" s="988"/>
      <c r="B334" s="253"/>
      <c r="C334" s="252"/>
      <c r="D334" s="253"/>
      <c r="E334" s="252"/>
      <c r="F334" s="314"/>
      <c r="G334" s="232" t="s">
        <v>745</v>
      </c>
      <c r="H334" s="191"/>
      <c r="I334" s="191"/>
      <c r="J334" s="191"/>
      <c r="K334" s="191"/>
      <c r="L334" s="191"/>
      <c r="M334" s="191"/>
      <c r="N334" s="191"/>
      <c r="O334" s="191"/>
      <c r="P334" s="233"/>
      <c r="Q334" s="975" t="s">
        <v>746</v>
      </c>
      <c r="R334" s="976"/>
      <c r="S334" s="976"/>
      <c r="T334" s="976"/>
      <c r="U334" s="976"/>
      <c r="V334" s="976"/>
      <c r="W334" s="976"/>
      <c r="X334" s="976"/>
      <c r="Y334" s="976"/>
      <c r="Z334" s="976"/>
      <c r="AA334" s="977"/>
      <c r="AB334" s="256" t="s">
        <v>736</v>
      </c>
      <c r="AC334" s="257"/>
      <c r="AD334" s="257"/>
      <c r="AE334" s="262" t="s">
        <v>720</v>
      </c>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1</v>
      </c>
    </row>
    <row r="335" spans="1:51" ht="22.5"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1</v>
      </c>
    </row>
    <row r="336" spans="1:51" ht="25.5"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1</v>
      </c>
    </row>
    <row r="337" spans="1:51" ht="20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t="s">
        <v>785</v>
      </c>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1</v>
      </c>
    </row>
    <row r="338" spans="1:51" ht="219.75"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1</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1</v>
      </c>
    </row>
    <row r="368" spans="1:51" ht="24.75" customHeight="1" x14ac:dyDescent="0.15">
      <c r="A368" s="988"/>
      <c r="B368" s="253"/>
      <c r="C368" s="252"/>
      <c r="D368" s="253"/>
      <c r="E368" s="190" t="s">
        <v>760</v>
      </c>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1</v>
      </c>
    </row>
    <row r="369" spans="1:51" ht="24.75" customHeight="1" x14ac:dyDescent="0.15">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1</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672</v>
      </c>
      <c r="D430" s="251"/>
      <c r="E430" s="239" t="s">
        <v>400</v>
      </c>
      <c r="F430" s="444"/>
      <c r="G430" s="241" t="s">
        <v>252</v>
      </c>
      <c r="H430" s="188"/>
      <c r="I430" s="188"/>
      <c r="J430" s="242" t="s">
        <v>720</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720</v>
      </c>
      <c r="AF432" s="178"/>
      <c r="AG432" s="179" t="s">
        <v>233</v>
      </c>
      <c r="AH432" s="202"/>
      <c r="AI432" s="216"/>
      <c r="AJ432" s="216"/>
      <c r="AK432" s="216"/>
      <c r="AL432" s="217"/>
      <c r="AM432" s="216"/>
      <c r="AN432" s="216"/>
      <c r="AO432" s="216"/>
      <c r="AP432" s="217"/>
      <c r="AQ432" s="231" t="s">
        <v>720</v>
      </c>
      <c r="AR432" s="178"/>
      <c r="AS432" s="179" t="s">
        <v>233</v>
      </c>
      <c r="AT432" s="202"/>
      <c r="AU432" s="178" t="s">
        <v>720</v>
      </c>
      <c r="AV432" s="178"/>
      <c r="AW432" s="179" t="s">
        <v>179</v>
      </c>
      <c r="AX432" s="180"/>
      <c r="AY432">
        <f>$AY$431</f>
        <v>1</v>
      </c>
    </row>
    <row r="433" spans="1:51" ht="23.25" customHeight="1" x14ac:dyDescent="0.15">
      <c r="A433" s="988"/>
      <c r="B433" s="253"/>
      <c r="C433" s="252"/>
      <c r="D433" s="253"/>
      <c r="E433" s="196"/>
      <c r="F433" s="197"/>
      <c r="G433" s="232" t="s">
        <v>720</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720</v>
      </c>
      <c r="AC433" s="175"/>
      <c r="AD433" s="175"/>
      <c r="AE433" s="166" t="s">
        <v>720</v>
      </c>
      <c r="AF433" s="167"/>
      <c r="AG433" s="167"/>
      <c r="AH433" s="167"/>
      <c r="AI433" s="166" t="s">
        <v>720</v>
      </c>
      <c r="AJ433" s="167"/>
      <c r="AK433" s="167"/>
      <c r="AL433" s="167"/>
      <c r="AM433" s="166" t="s">
        <v>758</v>
      </c>
      <c r="AN433" s="167"/>
      <c r="AO433" s="167"/>
      <c r="AP433" s="168"/>
      <c r="AQ433" s="166" t="s">
        <v>720</v>
      </c>
      <c r="AR433" s="167"/>
      <c r="AS433" s="167"/>
      <c r="AT433" s="168"/>
      <c r="AU433" s="167" t="s">
        <v>720</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720</v>
      </c>
      <c r="AC434" s="224"/>
      <c r="AD434" s="224"/>
      <c r="AE434" s="166" t="s">
        <v>720</v>
      </c>
      <c r="AF434" s="167"/>
      <c r="AG434" s="167"/>
      <c r="AH434" s="168"/>
      <c r="AI434" s="166" t="s">
        <v>720</v>
      </c>
      <c r="AJ434" s="167"/>
      <c r="AK434" s="167"/>
      <c r="AL434" s="167"/>
      <c r="AM434" s="166" t="s">
        <v>758</v>
      </c>
      <c r="AN434" s="167"/>
      <c r="AO434" s="167"/>
      <c r="AP434" s="168"/>
      <c r="AQ434" s="166" t="s">
        <v>720</v>
      </c>
      <c r="AR434" s="167"/>
      <c r="AS434" s="167"/>
      <c r="AT434" s="168"/>
      <c r="AU434" s="167" t="s">
        <v>720</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720</v>
      </c>
      <c r="AF435" s="167"/>
      <c r="AG435" s="167"/>
      <c r="AH435" s="168"/>
      <c r="AI435" s="166" t="s">
        <v>720</v>
      </c>
      <c r="AJ435" s="167"/>
      <c r="AK435" s="167"/>
      <c r="AL435" s="167"/>
      <c r="AM435" s="166" t="s">
        <v>758</v>
      </c>
      <c r="AN435" s="167"/>
      <c r="AO435" s="167"/>
      <c r="AP435" s="168"/>
      <c r="AQ435" s="166" t="s">
        <v>720</v>
      </c>
      <c r="AR435" s="167"/>
      <c r="AS435" s="167"/>
      <c r="AT435" s="168"/>
      <c r="AU435" s="167" t="s">
        <v>720</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720</v>
      </c>
      <c r="AF457" s="178"/>
      <c r="AG457" s="179" t="s">
        <v>233</v>
      </c>
      <c r="AH457" s="202"/>
      <c r="AI457" s="216"/>
      <c r="AJ457" s="216"/>
      <c r="AK457" s="216"/>
      <c r="AL457" s="217"/>
      <c r="AM457" s="216"/>
      <c r="AN457" s="216"/>
      <c r="AO457" s="216"/>
      <c r="AP457" s="217"/>
      <c r="AQ457" s="231" t="s">
        <v>720</v>
      </c>
      <c r="AR457" s="178"/>
      <c r="AS457" s="179" t="s">
        <v>233</v>
      </c>
      <c r="AT457" s="202"/>
      <c r="AU457" s="178" t="s">
        <v>720</v>
      </c>
      <c r="AV457" s="178"/>
      <c r="AW457" s="179" t="s">
        <v>179</v>
      </c>
      <c r="AX457" s="180"/>
      <c r="AY457">
        <f>$AY$456</f>
        <v>1</v>
      </c>
    </row>
    <row r="458" spans="1:51" ht="23.25" hidden="1" customHeight="1" x14ac:dyDescent="0.15">
      <c r="A458" s="988"/>
      <c r="B458" s="253"/>
      <c r="C458" s="252"/>
      <c r="D458" s="253"/>
      <c r="E458" s="196"/>
      <c r="F458" s="197"/>
      <c r="G458" s="232" t="s">
        <v>720</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720</v>
      </c>
      <c r="AC458" s="175"/>
      <c r="AD458" s="175"/>
      <c r="AE458" s="166" t="s">
        <v>720</v>
      </c>
      <c r="AF458" s="167"/>
      <c r="AG458" s="167"/>
      <c r="AH458" s="167"/>
      <c r="AI458" s="166" t="s">
        <v>720</v>
      </c>
      <c r="AJ458" s="167"/>
      <c r="AK458" s="167"/>
      <c r="AL458" s="167"/>
      <c r="AM458" s="166" t="s">
        <v>758</v>
      </c>
      <c r="AN458" s="167"/>
      <c r="AO458" s="167"/>
      <c r="AP458" s="168"/>
      <c r="AQ458" s="166" t="s">
        <v>720</v>
      </c>
      <c r="AR458" s="167"/>
      <c r="AS458" s="167"/>
      <c r="AT458" s="168"/>
      <c r="AU458" s="167" t="s">
        <v>720</v>
      </c>
      <c r="AV458" s="167"/>
      <c r="AW458" s="167"/>
      <c r="AX458" s="208"/>
      <c r="AY458">
        <f t="shared" ref="AY458:AY460" si="68">$AY$456</f>
        <v>1</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720</v>
      </c>
      <c r="AC459" s="224"/>
      <c r="AD459" s="224"/>
      <c r="AE459" s="166" t="s">
        <v>720</v>
      </c>
      <c r="AF459" s="167"/>
      <c r="AG459" s="167"/>
      <c r="AH459" s="168"/>
      <c r="AI459" s="166" t="s">
        <v>720</v>
      </c>
      <c r="AJ459" s="167"/>
      <c r="AK459" s="167"/>
      <c r="AL459" s="167"/>
      <c r="AM459" s="166" t="s">
        <v>758</v>
      </c>
      <c r="AN459" s="167"/>
      <c r="AO459" s="167"/>
      <c r="AP459" s="168"/>
      <c r="AQ459" s="166" t="s">
        <v>720</v>
      </c>
      <c r="AR459" s="167"/>
      <c r="AS459" s="167"/>
      <c r="AT459" s="168"/>
      <c r="AU459" s="167" t="s">
        <v>720</v>
      </c>
      <c r="AV459" s="167"/>
      <c r="AW459" s="167"/>
      <c r="AX459" s="208"/>
      <c r="AY459">
        <f t="shared" si="68"/>
        <v>1</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720</v>
      </c>
      <c r="AF460" s="167"/>
      <c r="AG460" s="167"/>
      <c r="AH460" s="168"/>
      <c r="AI460" s="166" t="s">
        <v>720</v>
      </c>
      <c r="AJ460" s="167"/>
      <c r="AK460" s="167"/>
      <c r="AL460" s="167"/>
      <c r="AM460" s="166" t="s">
        <v>758</v>
      </c>
      <c r="AN460" s="167"/>
      <c r="AO460" s="167"/>
      <c r="AP460" s="168"/>
      <c r="AQ460" s="166" t="s">
        <v>720</v>
      </c>
      <c r="AR460" s="167"/>
      <c r="AS460" s="167"/>
      <c r="AT460" s="168"/>
      <c r="AU460" s="167" t="s">
        <v>720</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1</v>
      </c>
    </row>
    <row r="693" spans="1:51" ht="18.75"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t="s">
        <v>787</v>
      </c>
      <c r="AF693" s="178"/>
      <c r="AG693" s="179" t="s">
        <v>233</v>
      </c>
      <c r="AH693" s="202"/>
      <c r="AI693" s="216"/>
      <c r="AJ693" s="216"/>
      <c r="AK693" s="216"/>
      <c r="AL693" s="217"/>
      <c r="AM693" s="216"/>
      <c r="AN693" s="216"/>
      <c r="AO693" s="216"/>
      <c r="AP693" s="217"/>
      <c r="AQ693" s="231" t="s">
        <v>787</v>
      </c>
      <c r="AR693" s="178"/>
      <c r="AS693" s="179" t="s">
        <v>233</v>
      </c>
      <c r="AT693" s="202"/>
      <c r="AU693" s="178" t="s">
        <v>787</v>
      </c>
      <c r="AV693" s="178"/>
      <c r="AW693" s="179" t="s">
        <v>179</v>
      </c>
      <c r="AX693" s="180"/>
      <c r="AY693">
        <f>$AY$692</f>
        <v>1</v>
      </c>
    </row>
    <row r="694" spans="1:51" ht="23.25" customHeight="1" x14ac:dyDescent="0.15">
      <c r="A694" s="988"/>
      <c r="B694" s="253"/>
      <c r="C694" s="252"/>
      <c r="D694" s="253"/>
      <c r="E694" s="196"/>
      <c r="F694" s="197"/>
      <c r="G694" s="232" t="s">
        <v>787</v>
      </c>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t="s">
        <v>787</v>
      </c>
      <c r="AC694" s="175"/>
      <c r="AD694" s="175"/>
      <c r="AE694" s="166" t="s">
        <v>787</v>
      </c>
      <c r="AF694" s="167"/>
      <c r="AG694" s="167"/>
      <c r="AH694" s="167"/>
      <c r="AI694" s="166" t="s">
        <v>787</v>
      </c>
      <c r="AJ694" s="167"/>
      <c r="AK694" s="167"/>
      <c r="AL694" s="167"/>
      <c r="AM694" s="166" t="s">
        <v>787</v>
      </c>
      <c r="AN694" s="167"/>
      <c r="AO694" s="167"/>
      <c r="AP694" s="168"/>
      <c r="AQ694" s="166" t="s">
        <v>787</v>
      </c>
      <c r="AR694" s="167"/>
      <c r="AS694" s="167"/>
      <c r="AT694" s="168"/>
      <c r="AU694" s="167" t="s">
        <v>787</v>
      </c>
      <c r="AV694" s="167"/>
      <c r="AW694" s="167"/>
      <c r="AX694" s="208"/>
      <c r="AY694">
        <f t="shared" ref="AY694:AY696" si="112">$AY$692</f>
        <v>1</v>
      </c>
    </row>
    <row r="695" spans="1:51" ht="23.25"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t="s">
        <v>787</v>
      </c>
      <c r="AC695" s="224"/>
      <c r="AD695" s="224"/>
      <c r="AE695" s="166" t="s">
        <v>787</v>
      </c>
      <c r="AF695" s="167"/>
      <c r="AG695" s="167"/>
      <c r="AH695" s="168"/>
      <c r="AI695" s="166" t="s">
        <v>787</v>
      </c>
      <c r="AJ695" s="167"/>
      <c r="AK695" s="167"/>
      <c r="AL695" s="167"/>
      <c r="AM695" s="166" t="s">
        <v>787</v>
      </c>
      <c r="AN695" s="167"/>
      <c r="AO695" s="167"/>
      <c r="AP695" s="168"/>
      <c r="AQ695" s="166" t="s">
        <v>787</v>
      </c>
      <c r="AR695" s="167"/>
      <c r="AS695" s="167"/>
      <c r="AT695" s="168"/>
      <c r="AU695" s="167" t="s">
        <v>787</v>
      </c>
      <c r="AV695" s="167"/>
      <c r="AW695" s="167"/>
      <c r="AX695" s="208"/>
      <c r="AY695">
        <f t="shared" si="112"/>
        <v>1</v>
      </c>
    </row>
    <row r="696" spans="1:51" ht="23.25"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t="s">
        <v>787</v>
      </c>
      <c r="AF696" s="167"/>
      <c r="AG696" s="167"/>
      <c r="AH696" s="168"/>
      <c r="AI696" s="166" t="s">
        <v>787</v>
      </c>
      <c r="AJ696" s="167"/>
      <c r="AK696" s="167"/>
      <c r="AL696" s="167"/>
      <c r="AM696" s="166" t="s">
        <v>787</v>
      </c>
      <c r="AN696" s="167"/>
      <c r="AO696" s="167"/>
      <c r="AP696" s="168"/>
      <c r="AQ696" s="166" t="s">
        <v>787</v>
      </c>
      <c r="AR696" s="167"/>
      <c r="AS696" s="167"/>
      <c r="AT696" s="168"/>
      <c r="AU696" s="167" t="s">
        <v>787</v>
      </c>
      <c r="AV696" s="167"/>
      <c r="AW696" s="167"/>
      <c r="AX696" s="208"/>
      <c r="AY696">
        <f t="shared" si="112"/>
        <v>1</v>
      </c>
    </row>
    <row r="697" spans="1:51" ht="23.85" customHeight="1" x14ac:dyDescent="0.15">
      <c r="A697" s="988"/>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988"/>
      <c r="B698" s="253"/>
      <c r="C698" s="252"/>
      <c r="D698" s="253"/>
      <c r="E698" s="190" t="s">
        <v>787</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54"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756</v>
      </c>
      <c r="AE702" s="890"/>
      <c r="AF702" s="890"/>
      <c r="AG702" s="879" t="s">
        <v>761</v>
      </c>
      <c r="AH702" s="880"/>
      <c r="AI702" s="880"/>
      <c r="AJ702" s="880"/>
      <c r="AK702" s="880"/>
      <c r="AL702" s="880"/>
      <c r="AM702" s="880"/>
      <c r="AN702" s="880"/>
      <c r="AO702" s="880"/>
      <c r="AP702" s="880"/>
      <c r="AQ702" s="880"/>
      <c r="AR702" s="880"/>
      <c r="AS702" s="880"/>
      <c r="AT702" s="880"/>
      <c r="AU702" s="880"/>
      <c r="AV702" s="880"/>
      <c r="AW702" s="880"/>
      <c r="AX702" s="881"/>
    </row>
    <row r="703" spans="1:51" ht="54.7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756</v>
      </c>
      <c r="AE703" s="185"/>
      <c r="AF703" s="185"/>
      <c r="AG703" s="663" t="s">
        <v>762</v>
      </c>
      <c r="AH703" s="664"/>
      <c r="AI703" s="664"/>
      <c r="AJ703" s="664"/>
      <c r="AK703" s="664"/>
      <c r="AL703" s="664"/>
      <c r="AM703" s="664"/>
      <c r="AN703" s="664"/>
      <c r="AO703" s="664"/>
      <c r="AP703" s="664"/>
      <c r="AQ703" s="664"/>
      <c r="AR703" s="664"/>
      <c r="AS703" s="664"/>
      <c r="AT703" s="664"/>
      <c r="AU703" s="664"/>
      <c r="AV703" s="664"/>
      <c r="AW703" s="664"/>
      <c r="AX703" s="665"/>
    </row>
    <row r="704" spans="1:51" ht="54.7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756</v>
      </c>
      <c r="AE704" s="582"/>
      <c r="AF704" s="582"/>
      <c r="AG704" s="424" t="s">
        <v>763</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756</v>
      </c>
      <c r="AE705" s="732"/>
      <c r="AF705" s="732"/>
      <c r="AG705" s="190" t="s">
        <v>764</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765</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766</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756</v>
      </c>
      <c r="AE708" s="667"/>
      <c r="AF708" s="667"/>
      <c r="AG708" s="522" t="s">
        <v>767</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756</v>
      </c>
      <c r="AE709" s="185"/>
      <c r="AF709" s="185"/>
      <c r="AG709" s="663" t="s">
        <v>768</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769</v>
      </c>
      <c r="AE710" s="185"/>
      <c r="AF710" s="185"/>
      <c r="AG710" s="663" t="s">
        <v>758</v>
      </c>
      <c r="AH710" s="664"/>
      <c r="AI710" s="664"/>
      <c r="AJ710" s="664"/>
      <c r="AK710" s="664"/>
      <c r="AL710" s="664"/>
      <c r="AM710" s="664"/>
      <c r="AN710" s="664"/>
      <c r="AO710" s="664"/>
      <c r="AP710" s="664"/>
      <c r="AQ710" s="664"/>
      <c r="AR710" s="664"/>
      <c r="AS710" s="664"/>
      <c r="AT710" s="664"/>
      <c r="AU710" s="664"/>
      <c r="AV710" s="664"/>
      <c r="AW710" s="664"/>
      <c r="AX710" s="665"/>
    </row>
    <row r="711" spans="1:50" ht="40.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756</v>
      </c>
      <c r="AE711" s="185"/>
      <c r="AF711" s="185"/>
      <c r="AG711" s="663" t="s">
        <v>770</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769</v>
      </c>
      <c r="AE712" s="582"/>
      <c r="AF712" s="582"/>
      <c r="AG712" s="590" t="s">
        <v>758</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769</v>
      </c>
      <c r="AE713" s="185"/>
      <c r="AF713" s="186"/>
      <c r="AG713" s="663" t="s">
        <v>758</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769</v>
      </c>
      <c r="AE714" s="588"/>
      <c r="AF714" s="589"/>
      <c r="AG714" s="688" t="s">
        <v>758</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756</v>
      </c>
      <c r="AE715" s="667"/>
      <c r="AF715" s="773"/>
      <c r="AG715" s="522" t="s">
        <v>771</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769</v>
      </c>
      <c r="AE716" s="755"/>
      <c r="AF716" s="755"/>
      <c r="AG716" s="663" t="s">
        <v>758</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756</v>
      </c>
      <c r="AE717" s="185"/>
      <c r="AF717" s="185"/>
      <c r="AG717" s="663" t="s">
        <v>772</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756</v>
      </c>
      <c r="AE718" s="185"/>
      <c r="AF718" s="185"/>
      <c r="AG718" s="193" t="s">
        <v>771</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769</v>
      </c>
      <c r="AE719" s="667"/>
      <c r="AF719" s="667"/>
      <c r="AG719" s="190" t="s">
        <v>758</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112.5" customHeight="1" x14ac:dyDescent="0.15">
      <c r="A726" s="617" t="s">
        <v>48</v>
      </c>
      <c r="B726" s="618"/>
      <c r="C726" s="439" t="s">
        <v>53</v>
      </c>
      <c r="D726" s="577"/>
      <c r="E726" s="577"/>
      <c r="F726" s="578"/>
      <c r="G726" s="793" t="s">
        <v>773</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774</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788</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t="s">
        <v>138</v>
      </c>
      <c r="B731" s="615"/>
      <c r="C731" s="615"/>
      <c r="D731" s="615"/>
      <c r="E731" s="616"/>
      <c r="F731" s="679" t="s">
        <v>789</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t="s">
        <v>138</v>
      </c>
      <c r="B733" s="615"/>
      <c r="C733" s="615"/>
      <c r="D733" s="615"/>
      <c r="E733" s="616"/>
      <c r="F733" s="762" t="s">
        <v>791</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t="s">
        <v>786</v>
      </c>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673</v>
      </c>
      <c r="B737" s="158"/>
      <c r="C737" s="158"/>
      <c r="D737" s="159"/>
      <c r="E737" s="105" t="s">
        <v>747</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748</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749</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750</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751</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752</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753</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754</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755</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712</v>
      </c>
      <c r="F746" s="113"/>
      <c r="G746" s="113"/>
      <c r="H746" s="100" t="str">
        <f>IF(E746="","","-")</f>
        <v>-</v>
      </c>
      <c r="I746" s="113"/>
      <c r="J746" s="113"/>
      <c r="K746" s="100" t="str">
        <f>IF(I746="","","-")</f>
        <v/>
      </c>
      <c r="L746" s="104">
        <v>108</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712</v>
      </c>
      <c r="F747" s="113"/>
      <c r="G747" s="113"/>
      <c r="H747" s="100" t="str">
        <f>IF(E747="","","-")</f>
        <v>-</v>
      </c>
      <c r="I747" s="113"/>
      <c r="J747" s="113"/>
      <c r="K747" s="100" t="str">
        <f>IF(I747="","","-")</f>
        <v/>
      </c>
      <c r="L747" s="104">
        <v>50</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hidden="1"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hidden="1"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hidden="1"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hidden="1"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hidden="1"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7.7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7.7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25.5" customHeight="1" thickBo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387</v>
      </c>
      <c r="B787" s="757"/>
      <c r="C787" s="757"/>
      <c r="D787" s="757"/>
      <c r="E787" s="757"/>
      <c r="F787" s="758"/>
      <c r="G787" s="435" t="s">
        <v>775</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776</v>
      </c>
      <c r="H789" s="446"/>
      <c r="I789" s="446"/>
      <c r="J789" s="446"/>
      <c r="K789" s="447"/>
      <c r="L789" s="448" t="s">
        <v>777</v>
      </c>
      <c r="M789" s="449"/>
      <c r="N789" s="449"/>
      <c r="O789" s="449"/>
      <c r="P789" s="449"/>
      <c r="Q789" s="449"/>
      <c r="R789" s="449"/>
      <c r="S789" s="449"/>
      <c r="T789" s="449"/>
      <c r="U789" s="449"/>
      <c r="V789" s="449"/>
      <c r="W789" s="449"/>
      <c r="X789" s="450"/>
      <c r="Y789" s="451">
        <v>1.2</v>
      </c>
      <c r="Z789" s="452"/>
      <c r="AA789" s="452"/>
      <c r="AB789" s="553"/>
      <c r="AC789" s="445" t="s">
        <v>787</v>
      </c>
      <c r="AD789" s="446"/>
      <c r="AE789" s="446"/>
      <c r="AF789" s="446"/>
      <c r="AG789" s="447"/>
      <c r="AH789" s="448" t="s">
        <v>787</v>
      </c>
      <c r="AI789" s="449"/>
      <c r="AJ789" s="449"/>
      <c r="AK789" s="449"/>
      <c r="AL789" s="449"/>
      <c r="AM789" s="449"/>
      <c r="AN789" s="449"/>
      <c r="AO789" s="449"/>
      <c r="AP789" s="449"/>
      <c r="AQ789" s="449"/>
      <c r="AR789" s="449"/>
      <c r="AS789" s="449"/>
      <c r="AT789" s="450"/>
      <c r="AU789" s="451" t="s">
        <v>787</v>
      </c>
      <c r="AV789" s="452"/>
      <c r="AW789" s="452"/>
      <c r="AX789" s="453"/>
    </row>
    <row r="790" spans="1:51" ht="24.75"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1.2</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778</v>
      </c>
      <c r="D845" s="415"/>
      <c r="E845" s="415"/>
      <c r="F845" s="415"/>
      <c r="G845" s="415"/>
      <c r="H845" s="415"/>
      <c r="I845" s="415"/>
      <c r="J845" s="416">
        <v>9010405008752</v>
      </c>
      <c r="K845" s="417"/>
      <c r="L845" s="417"/>
      <c r="M845" s="417"/>
      <c r="N845" s="417"/>
      <c r="O845" s="417"/>
      <c r="P845" s="421" t="s">
        <v>779</v>
      </c>
      <c r="Q845" s="317"/>
      <c r="R845" s="317"/>
      <c r="S845" s="317"/>
      <c r="T845" s="317"/>
      <c r="U845" s="317"/>
      <c r="V845" s="317"/>
      <c r="W845" s="317"/>
      <c r="X845" s="317"/>
      <c r="Y845" s="318">
        <v>1.2</v>
      </c>
      <c r="Z845" s="319"/>
      <c r="AA845" s="319"/>
      <c r="AB845" s="320"/>
      <c r="AC845" s="322" t="s">
        <v>380</v>
      </c>
      <c r="AD845" s="323"/>
      <c r="AE845" s="323"/>
      <c r="AF845" s="323"/>
      <c r="AG845" s="323"/>
      <c r="AH845" s="418" t="s">
        <v>758</v>
      </c>
      <c r="AI845" s="419"/>
      <c r="AJ845" s="419"/>
      <c r="AK845" s="419"/>
      <c r="AL845" s="326">
        <v>100</v>
      </c>
      <c r="AM845" s="327"/>
      <c r="AN845" s="327"/>
      <c r="AO845" s="328"/>
      <c r="AP845" s="321" t="s">
        <v>758</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262" t="s">
        <v>758</v>
      </c>
      <c r="F1110" s="886"/>
      <c r="G1110" s="886"/>
      <c r="H1110" s="886"/>
      <c r="I1110" s="886"/>
      <c r="J1110" s="416" t="s">
        <v>758</v>
      </c>
      <c r="K1110" s="417"/>
      <c r="L1110" s="417"/>
      <c r="M1110" s="417"/>
      <c r="N1110" s="417"/>
      <c r="O1110" s="417"/>
      <c r="P1110" s="421" t="s">
        <v>758</v>
      </c>
      <c r="Q1110" s="317"/>
      <c r="R1110" s="317"/>
      <c r="S1110" s="317"/>
      <c r="T1110" s="317"/>
      <c r="U1110" s="317"/>
      <c r="V1110" s="317"/>
      <c r="W1110" s="317"/>
      <c r="X1110" s="317"/>
      <c r="Y1110" s="318" t="s">
        <v>758</v>
      </c>
      <c r="Z1110" s="319"/>
      <c r="AA1110" s="319"/>
      <c r="AB1110" s="320"/>
      <c r="AC1110" s="322"/>
      <c r="AD1110" s="323"/>
      <c r="AE1110" s="323"/>
      <c r="AF1110" s="323"/>
      <c r="AG1110" s="323"/>
      <c r="AH1110" s="324" t="s">
        <v>758</v>
      </c>
      <c r="AI1110" s="325"/>
      <c r="AJ1110" s="325"/>
      <c r="AK1110" s="325"/>
      <c r="AL1110" s="326" t="s">
        <v>758</v>
      </c>
      <c r="AM1110" s="327"/>
      <c r="AN1110" s="327"/>
      <c r="AO1110" s="328"/>
      <c r="AP1110" s="321" t="s">
        <v>758</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11">
      <formula>IF(RIGHT(TEXT(P14,"0.#"),1)=".",FALSE,TRUE)</formula>
    </cfRule>
    <cfRule type="expression" dxfId="2796" priority="14012">
      <formula>IF(RIGHT(TEXT(P14,"0.#"),1)=".",TRUE,FALSE)</formula>
    </cfRule>
  </conditionalFormatting>
  <conditionalFormatting sqref="AE32">
    <cfRule type="expression" dxfId="2795" priority="14001">
      <formula>IF(RIGHT(TEXT(AE32,"0.#"),1)=".",FALSE,TRUE)</formula>
    </cfRule>
    <cfRule type="expression" dxfId="2794" priority="14002">
      <formula>IF(RIGHT(TEXT(AE32,"0.#"),1)=".",TRUE,FALSE)</formula>
    </cfRule>
  </conditionalFormatting>
  <conditionalFormatting sqref="P18:AX18">
    <cfRule type="expression" dxfId="2793" priority="13887">
      <formula>IF(RIGHT(TEXT(P18,"0.#"),1)=".",FALSE,TRUE)</formula>
    </cfRule>
    <cfRule type="expression" dxfId="2792" priority="13888">
      <formula>IF(RIGHT(TEXT(P18,"0.#"),1)=".",TRUE,FALSE)</formula>
    </cfRule>
  </conditionalFormatting>
  <conditionalFormatting sqref="Y790">
    <cfRule type="expression" dxfId="2791" priority="13883">
      <formula>IF(RIGHT(TEXT(Y790,"0.#"),1)=".",FALSE,TRUE)</formula>
    </cfRule>
    <cfRule type="expression" dxfId="2790" priority="13884">
      <formula>IF(RIGHT(TEXT(Y790,"0.#"),1)=".",TRUE,FALSE)</formula>
    </cfRule>
  </conditionalFormatting>
  <conditionalFormatting sqref="Y799">
    <cfRule type="expression" dxfId="2789" priority="13879">
      <formula>IF(RIGHT(TEXT(Y799,"0.#"),1)=".",FALSE,TRUE)</formula>
    </cfRule>
    <cfRule type="expression" dxfId="2788" priority="13880">
      <formula>IF(RIGHT(TEXT(Y799,"0.#"),1)=".",TRUE,FALSE)</formula>
    </cfRule>
  </conditionalFormatting>
  <conditionalFormatting sqref="Y830:Y837 Y828 Y817:Y824 Y815 Y804:Y811 Y802">
    <cfRule type="expression" dxfId="2787" priority="13661">
      <formula>IF(RIGHT(TEXT(Y802,"0.#"),1)=".",FALSE,TRUE)</formula>
    </cfRule>
    <cfRule type="expression" dxfId="2786" priority="13662">
      <formula>IF(RIGHT(TEXT(Y802,"0.#"),1)=".",TRUE,FALSE)</formula>
    </cfRule>
  </conditionalFormatting>
  <conditionalFormatting sqref="P16:AQ17 P15:AX15 P13:AX13">
    <cfRule type="expression" dxfId="2785" priority="13709">
      <formula>IF(RIGHT(TEXT(P13,"0.#"),1)=".",FALSE,TRUE)</formula>
    </cfRule>
    <cfRule type="expression" dxfId="2784" priority="13710">
      <formula>IF(RIGHT(TEXT(P13,"0.#"),1)=".",TRUE,FALSE)</formula>
    </cfRule>
  </conditionalFormatting>
  <conditionalFormatting sqref="P19:AJ19">
    <cfRule type="expression" dxfId="2783" priority="13707">
      <formula>IF(RIGHT(TEXT(P19,"0.#"),1)=".",FALSE,TRUE)</formula>
    </cfRule>
    <cfRule type="expression" dxfId="2782" priority="13708">
      <formula>IF(RIGHT(TEXT(P19,"0.#"),1)=".",TRUE,FALSE)</formula>
    </cfRule>
  </conditionalFormatting>
  <conditionalFormatting sqref="AE101 AQ101">
    <cfRule type="expression" dxfId="2781" priority="13699">
      <formula>IF(RIGHT(TEXT(AE101,"0.#"),1)=".",FALSE,TRUE)</formula>
    </cfRule>
    <cfRule type="expression" dxfId="2780" priority="13700">
      <formula>IF(RIGHT(TEXT(AE101,"0.#"),1)=".",TRUE,FALSE)</formula>
    </cfRule>
  </conditionalFormatting>
  <conditionalFormatting sqref="Y791:Y798 Y789">
    <cfRule type="expression" dxfId="2779" priority="13685">
      <formula>IF(RIGHT(TEXT(Y789,"0.#"),1)=".",FALSE,TRUE)</formula>
    </cfRule>
    <cfRule type="expression" dxfId="2778" priority="13686">
      <formula>IF(RIGHT(TEXT(Y789,"0.#"),1)=".",TRUE,FALSE)</formula>
    </cfRule>
  </conditionalFormatting>
  <conditionalFormatting sqref="AU790">
    <cfRule type="expression" dxfId="2777" priority="13683">
      <formula>IF(RIGHT(TEXT(AU790,"0.#"),1)=".",FALSE,TRUE)</formula>
    </cfRule>
    <cfRule type="expression" dxfId="2776" priority="13684">
      <formula>IF(RIGHT(TEXT(AU790,"0.#"),1)=".",TRUE,FALSE)</formula>
    </cfRule>
  </conditionalFormatting>
  <conditionalFormatting sqref="AU799">
    <cfRule type="expression" dxfId="2775" priority="13681">
      <formula>IF(RIGHT(TEXT(AU799,"0.#"),1)=".",FALSE,TRUE)</formula>
    </cfRule>
    <cfRule type="expression" dxfId="2774" priority="13682">
      <formula>IF(RIGHT(TEXT(AU799,"0.#"),1)=".",TRUE,FALSE)</formula>
    </cfRule>
  </conditionalFormatting>
  <conditionalFormatting sqref="AU791:AU798 AU789">
    <cfRule type="expression" dxfId="2773" priority="13679">
      <formula>IF(RIGHT(TEXT(AU789,"0.#"),1)=".",FALSE,TRUE)</formula>
    </cfRule>
    <cfRule type="expression" dxfId="2772" priority="13680">
      <formula>IF(RIGHT(TEXT(AU789,"0.#"),1)=".",TRUE,FALSE)</formula>
    </cfRule>
  </conditionalFormatting>
  <conditionalFormatting sqref="Y829 Y816 Y803">
    <cfRule type="expression" dxfId="2771" priority="13665">
      <formula>IF(RIGHT(TEXT(Y803,"0.#"),1)=".",FALSE,TRUE)</formula>
    </cfRule>
    <cfRule type="expression" dxfId="2770" priority="13666">
      <formula>IF(RIGHT(TEXT(Y803,"0.#"),1)=".",TRUE,FALSE)</formula>
    </cfRule>
  </conditionalFormatting>
  <conditionalFormatting sqref="Y838 Y825 Y812">
    <cfRule type="expression" dxfId="2769" priority="13663">
      <formula>IF(RIGHT(TEXT(Y812,"0.#"),1)=".",FALSE,TRUE)</formula>
    </cfRule>
    <cfRule type="expression" dxfId="2768" priority="13664">
      <formula>IF(RIGHT(TEXT(Y812,"0.#"),1)=".",TRUE,FALSE)</formula>
    </cfRule>
  </conditionalFormatting>
  <conditionalFormatting sqref="AU829 AU816 AU803">
    <cfRule type="expression" dxfId="2767" priority="13659">
      <formula>IF(RIGHT(TEXT(AU803,"0.#"),1)=".",FALSE,TRUE)</formula>
    </cfRule>
    <cfRule type="expression" dxfId="2766" priority="13660">
      <formula>IF(RIGHT(TEXT(AU803,"0.#"),1)=".",TRUE,FALSE)</formula>
    </cfRule>
  </conditionalFormatting>
  <conditionalFormatting sqref="AU838 AU825 AU812">
    <cfRule type="expression" dxfId="2765" priority="13657">
      <formula>IF(RIGHT(TEXT(AU812,"0.#"),1)=".",FALSE,TRUE)</formula>
    </cfRule>
    <cfRule type="expression" dxfId="2764" priority="13658">
      <formula>IF(RIGHT(TEXT(AU812,"0.#"),1)=".",TRUE,FALSE)</formula>
    </cfRule>
  </conditionalFormatting>
  <conditionalFormatting sqref="AU830:AU837 AU828 AU817:AU824 AU815 AU804:AU811 AU802">
    <cfRule type="expression" dxfId="2763" priority="13655">
      <formula>IF(RIGHT(TEXT(AU802,"0.#"),1)=".",FALSE,TRUE)</formula>
    </cfRule>
    <cfRule type="expression" dxfId="2762" priority="13656">
      <formula>IF(RIGHT(TEXT(AU802,"0.#"),1)=".",TRUE,FALSE)</formula>
    </cfRule>
  </conditionalFormatting>
  <conditionalFormatting sqref="AM87">
    <cfRule type="expression" dxfId="2761" priority="13309">
      <formula>IF(RIGHT(TEXT(AM87,"0.#"),1)=".",FALSE,TRUE)</formula>
    </cfRule>
    <cfRule type="expression" dxfId="2760" priority="13310">
      <formula>IF(RIGHT(TEXT(AM87,"0.#"),1)=".",TRUE,FALSE)</formula>
    </cfRule>
  </conditionalFormatting>
  <conditionalFormatting sqref="AE55">
    <cfRule type="expression" dxfId="2759" priority="13377">
      <formula>IF(RIGHT(TEXT(AE55,"0.#"),1)=".",FALSE,TRUE)</formula>
    </cfRule>
    <cfRule type="expression" dxfId="2758" priority="13378">
      <formula>IF(RIGHT(TEXT(AE55,"0.#"),1)=".",TRUE,FALSE)</formula>
    </cfRule>
  </conditionalFormatting>
  <conditionalFormatting sqref="AI55">
    <cfRule type="expression" dxfId="2757" priority="13375">
      <formula>IF(RIGHT(TEXT(AI55,"0.#"),1)=".",FALSE,TRUE)</formula>
    </cfRule>
    <cfRule type="expression" dxfId="2756" priority="13376">
      <formula>IF(RIGHT(TEXT(AI55,"0.#"),1)=".",TRUE,FALSE)</formula>
    </cfRule>
  </conditionalFormatting>
  <conditionalFormatting sqref="AE33">
    <cfRule type="expression" dxfId="2755" priority="13469">
      <formula>IF(RIGHT(TEXT(AE33,"0.#"),1)=".",FALSE,TRUE)</formula>
    </cfRule>
    <cfRule type="expression" dxfId="2754" priority="13470">
      <formula>IF(RIGHT(TEXT(AE33,"0.#"),1)=".",TRUE,FALSE)</formula>
    </cfRule>
  </conditionalFormatting>
  <conditionalFormatting sqref="AE34">
    <cfRule type="expression" dxfId="2753" priority="13467">
      <formula>IF(RIGHT(TEXT(AE34,"0.#"),1)=".",FALSE,TRUE)</formula>
    </cfRule>
    <cfRule type="expression" dxfId="2752" priority="13468">
      <formula>IF(RIGHT(TEXT(AE34,"0.#"),1)=".",TRUE,FALSE)</formula>
    </cfRule>
  </conditionalFormatting>
  <conditionalFormatting sqref="AI34">
    <cfRule type="expression" dxfId="2751" priority="13465">
      <formula>IF(RIGHT(TEXT(AI34,"0.#"),1)=".",FALSE,TRUE)</formula>
    </cfRule>
    <cfRule type="expression" dxfId="2750" priority="13466">
      <formula>IF(RIGHT(TEXT(AI34,"0.#"),1)=".",TRUE,FALSE)</formula>
    </cfRule>
  </conditionalFormatting>
  <conditionalFormatting sqref="AI33">
    <cfRule type="expression" dxfId="2749" priority="13463">
      <formula>IF(RIGHT(TEXT(AI33,"0.#"),1)=".",FALSE,TRUE)</formula>
    </cfRule>
    <cfRule type="expression" dxfId="2748" priority="13464">
      <formula>IF(RIGHT(TEXT(AI33,"0.#"),1)=".",TRUE,FALSE)</formula>
    </cfRule>
  </conditionalFormatting>
  <conditionalFormatting sqref="AI32">
    <cfRule type="expression" dxfId="2747" priority="13461">
      <formula>IF(RIGHT(TEXT(AI32,"0.#"),1)=".",FALSE,TRUE)</formula>
    </cfRule>
    <cfRule type="expression" dxfId="2746" priority="13462">
      <formula>IF(RIGHT(TEXT(AI32,"0.#"),1)=".",TRUE,FALSE)</formula>
    </cfRule>
  </conditionalFormatting>
  <conditionalFormatting sqref="AM33">
    <cfRule type="expression" dxfId="2745" priority="13457">
      <formula>IF(RIGHT(TEXT(AM33,"0.#"),1)=".",FALSE,TRUE)</formula>
    </cfRule>
    <cfRule type="expression" dxfId="2744" priority="13458">
      <formula>IF(RIGHT(TEXT(AM33,"0.#"),1)=".",TRUE,FALSE)</formula>
    </cfRule>
  </conditionalFormatting>
  <conditionalFormatting sqref="AQ32:AQ34">
    <cfRule type="expression" dxfId="2743" priority="13449">
      <formula>IF(RIGHT(TEXT(AQ32,"0.#"),1)=".",FALSE,TRUE)</formula>
    </cfRule>
    <cfRule type="expression" dxfId="2742" priority="13450">
      <formula>IF(RIGHT(TEXT(AQ32,"0.#"),1)=".",TRUE,FALSE)</formula>
    </cfRule>
  </conditionalFormatting>
  <conditionalFormatting sqref="AU32:AU34">
    <cfRule type="expression" dxfId="2741" priority="13447">
      <formula>IF(RIGHT(TEXT(AU32,"0.#"),1)=".",FALSE,TRUE)</formula>
    </cfRule>
    <cfRule type="expression" dxfId="2740" priority="13448">
      <formula>IF(RIGHT(TEXT(AU32,"0.#"),1)=".",TRUE,FALSE)</formula>
    </cfRule>
  </conditionalFormatting>
  <conditionalFormatting sqref="AE53">
    <cfRule type="expression" dxfId="2739" priority="13381">
      <formula>IF(RIGHT(TEXT(AE53,"0.#"),1)=".",FALSE,TRUE)</formula>
    </cfRule>
    <cfRule type="expression" dxfId="2738" priority="13382">
      <formula>IF(RIGHT(TEXT(AE53,"0.#"),1)=".",TRUE,FALSE)</formula>
    </cfRule>
  </conditionalFormatting>
  <conditionalFormatting sqref="AE54">
    <cfRule type="expression" dxfId="2737" priority="13379">
      <formula>IF(RIGHT(TEXT(AE54,"0.#"),1)=".",FALSE,TRUE)</formula>
    </cfRule>
    <cfRule type="expression" dxfId="2736" priority="13380">
      <formula>IF(RIGHT(TEXT(AE54,"0.#"),1)=".",TRUE,FALSE)</formula>
    </cfRule>
  </conditionalFormatting>
  <conditionalFormatting sqref="AI54">
    <cfRule type="expression" dxfId="2735" priority="13373">
      <formula>IF(RIGHT(TEXT(AI54,"0.#"),1)=".",FALSE,TRUE)</formula>
    </cfRule>
    <cfRule type="expression" dxfId="2734" priority="13374">
      <formula>IF(RIGHT(TEXT(AI54,"0.#"),1)=".",TRUE,FALSE)</formula>
    </cfRule>
  </conditionalFormatting>
  <conditionalFormatting sqref="AI53">
    <cfRule type="expression" dxfId="2733" priority="13371">
      <formula>IF(RIGHT(TEXT(AI53,"0.#"),1)=".",FALSE,TRUE)</formula>
    </cfRule>
    <cfRule type="expression" dxfId="2732" priority="13372">
      <formula>IF(RIGHT(TEXT(AI53,"0.#"),1)=".",TRUE,FALSE)</formula>
    </cfRule>
  </conditionalFormatting>
  <conditionalFormatting sqref="AM53">
    <cfRule type="expression" dxfId="2731" priority="13369">
      <formula>IF(RIGHT(TEXT(AM53,"0.#"),1)=".",FALSE,TRUE)</formula>
    </cfRule>
    <cfRule type="expression" dxfId="2730" priority="13370">
      <formula>IF(RIGHT(TEXT(AM53,"0.#"),1)=".",TRUE,FALSE)</formula>
    </cfRule>
  </conditionalFormatting>
  <conditionalFormatting sqref="AM54">
    <cfRule type="expression" dxfId="2729" priority="13367">
      <formula>IF(RIGHT(TEXT(AM54,"0.#"),1)=".",FALSE,TRUE)</formula>
    </cfRule>
    <cfRule type="expression" dxfId="2728" priority="13368">
      <formula>IF(RIGHT(TEXT(AM54,"0.#"),1)=".",TRUE,FALSE)</formula>
    </cfRule>
  </conditionalFormatting>
  <conditionalFormatting sqref="AM55">
    <cfRule type="expression" dxfId="2727" priority="13365">
      <formula>IF(RIGHT(TEXT(AM55,"0.#"),1)=".",FALSE,TRUE)</formula>
    </cfRule>
    <cfRule type="expression" dxfId="2726" priority="13366">
      <formula>IF(RIGHT(TEXT(AM55,"0.#"),1)=".",TRUE,FALSE)</formula>
    </cfRule>
  </conditionalFormatting>
  <conditionalFormatting sqref="AE60">
    <cfRule type="expression" dxfId="2725" priority="13351">
      <formula>IF(RIGHT(TEXT(AE60,"0.#"),1)=".",FALSE,TRUE)</formula>
    </cfRule>
    <cfRule type="expression" dxfId="2724" priority="13352">
      <formula>IF(RIGHT(TEXT(AE60,"0.#"),1)=".",TRUE,FALSE)</formula>
    </cfRule>
  </conditionalFormatting>
  <conditionalFormatting sqref="AE61">
    <cfRule type="expression" dxfId="2723" priority="13349">
      <formula>IF(RIGHT(TEXT(AE61,"0.#"),1)=".",FALSE,TRUE)</formula>
    </cfRule>
    <cfRule type="expression" dxfId="2722" priority="13350">
      <formula>IF(RIGHT(TEXT(AE61,"0.#"),1)=".",TRUE,FALSE)</formula>
    </cfRule>
  </conditionalFormatting>
  <conditionalFormatting sqref="AE62">
    <cfRule type="expression" dxfId="2721" priority="13347">
      <formula>IF(RIGHT(TEXT(AE62,"0.#"),1)=".",FALSE,TRUE)</formula>
    </cfRule>
    <cfRule type="expression" dxfId="2720" priority="13348">
      <formula>IF(RIGHT(TEXT(AE62,"0.#"),1)=".",TRUE,FALSE)</formula>
    </cfRule>
  </conditionalFormatting>
  <conditionalFormatting sqref="AI62">
    <cfRule type="expression" dxfId="2719" priority="13345">
      <formula>IF(RIGHT(TEXT(AI62,"0.#"),1)=".",FALSE,TRUE)</formula>
    </cfRule>
    <cfRule type="expression" dxfId="2718" priority="13346">
      <formula>IF(RIGHT(TEXT(AI62,"0.#"),1)=".",TRUE,FALSE)</formula>
    </cfRule>
  </conditionalFormatting>
  <conditionalFormatting sqref="AI61">
    <cfRule type="expression" dxfId="2717" priority="13343">
      <formula>IF(RIGHT(TEXT(AI61,"0.#"),1)=".",FALSE,TRUE)</formula>
    </cfRule>
    <cfRule type="expression" dxfId="2716" priority="13344">
      <formula>IF(RIGHT(TEXT(AI61,"0.#"),1)=".",TRUE,FALSE)</formula>
    </cfRule>
  </conditionalFormatting>
  <conditionalFormatting sqref="AI60">
    <cfRule type="expression" dxfId="2715" priority="13341">
      <formula>IF(RIGHT(TEXT(AI60,"0.#"),1)=".",FALSE,TRUE)</formula>
    </cfRule>
    <cfRule type="expression" dxfId="2714" priority="13342">
      <formula>IF(RIGHT(TEXT(AI60,"0.#"),1)=".",TRUE,FALSE)</formula>
    </cfRule>
  </conditionalFormatting>
  <conditionalFormatting sqref="AM60">
    <cfRule type="expression" dxfId="2713" priority="13339">
      <formula>IF(RIGHT(TEXT(AM60,"0.#"),1)=".",FALSE,TRUE)</formula>
    </cfRule>
    <cfRule type="expression" dxfId="2712" priority="13340">
      <formula>IF(RIGHT(TEXT(AM60,"0.#"),1)=".",TRUE,FALSE)</formula>
    </cfRule>
  </conditionalFormatting>
  <conditionalFormatting sqref="AM61">
    <cfRule type="expression" dxfId="2711" priority="13337">
      <formula>IF(RIGHT(TEXT(AM61,"0.#"),1)=".",FALSE,TRUE)</formula>
    </cfRule>
    <cfRule type="expression" dxfId="2710" priority="13338">
      <formula>IF(RIGHT(TEXT(AM61,"0.#"),1)=".",TRUE,FALSE)</formula>
    </cfRule>
  </conditionalFormatting>
  <conditionalFormatting sqref="AM62">
    <cfRule type="expression" dxfId="2709" priority="13335">
      <formula>IF(RIGHT(TEXT(AM62,"0.#"),1)=".",FALSE,TRUE)</formula>
    </cfRule>
    <cfRule type="expression" dxfId="2708" priority="13336">
      <formula>IF(RIGHT(TEXT(AM62,"0.#"),1)=".",TRUE,FALSE)</formula>
    </cfRule>
  </conditionalFormatting>
  <conditionalFormatting sqref="AE87">
    <cfRule type="expression" dxfId="2707" priority="13321">
      <formula>IF(RIGHT(TEXT(AE87,"0.#"),1)=".",FALSE,TRUE)</formula>
    </cfRule>
    <cfRule type="expression" dxfId="2706" priority="13322">
      <formula>IF(RIGHT(TEXT(AE87,"0.#"),1)=".",TRUE,FALSE)</formula>
    </cfRule>
  </conditionalFormatting>
  <conditionalFormatting sqref="AE88">
    <cfRule type="expression" dxfId="2705" priority="13319">
      <formula>IF(RIGHT(TEXT(AE88,"0.#"),1)=".",FALSE,TRUE)</formula>
    </cfRule>
    <cfRule type="expression" dxfId="2704" priority="13320">
      <formula>IF(RIGHT(TEXT(AE88,"0.#"),1)=".",TRUE,FALSE)</formula>
    </cfRule>
  </conditionalFormatting>
  <conditionalFormatting sqref="AE89">
    <cfRule type="expression" dxfId="2703" priority="13317">
      <formula>IF(RIGHT(TEXT(AE89,"0.#"),1)=".",FALSE,TRUE)</formula>
    </cfRule>
    <cfRule type="expression" dxfId="2702" priority="13318">
      <formula>IF(RIGHT(TEXT(AE89,"0.#"),1)=".",TRUE,FALSE)</formula>
    </cfRule>
  </conditionalFormatting>
  <conditionalFormatting sqref="AI89">
    <cfRule type="expression" dxfId="2701" priority="13315">
      <formula>IF(RIGHT(TEXT(AI89,"0.#"),1)=".",FALSE,TRUE)</formula>
    </cfRule>
    <cfRule type="expression" dxfId="2700" priority="13316">
      <formula>IF(RIGHT(TEXT(AI89,"0.#"),1)=".",TRUE,FALSE)</formula>
    </cfRule>
  </conditionalFormatting>
  <conditionalFormatting sqref="AI88">
    <cfRule type="expression" dxfId="2699" priority="13313">
      <formula>IF(RIGHT(TEXT(AI88,"0.#"),1)=".",FALSE,TRUE)</formula>
    </cfRule>
    <cfRule type="expression" dxfId="2698" priority="13314">
      <formula>IF(RIGHT(TEXT(AI88,"0.#"),1)=".",TRUE,FALSE)</formula>
    </cfRule>
  </conditionalFormatting>
  <conditionalFormatting sqref="AI87">
    <cfRule type="expression" dxfId="2697" priority="13311">
      <formula>IF(RIGHT(TEXT(AI87,"0.#"),1)=".",FALSE,TRUE)</formula>
    </cfRule>
    <cfRule type="expression" dxfId="2696" priority="13312">
      <formula>IF(RIGHT(TEXT(AI87,"0.#"),1)=".",TRUE,FALSE)</formula>
    </cfRule>
  </conditionalFormatting>
  <conditionalFormatting sqref="AM88">
    <cfRule type="expression" dxfId="2695" priority="13307">
      <formula>IF(RIGHT(TEXT(AM88,"0.#"),1)=".",FALSE,TRUE)</formula>
    </cfRule>
    <cfRule type="expression" dxfId="2694" priority="13308">
      <formula>IF(RIGHT(TEXT(AM88,"0.#"),1)=".",TRUE,FALSE)</formula>
    </cfRule>
  </conditionalFormatting>
  <conditionalFormatting sqref="AM89">
    <cfRule type="expression" dxfId="2693" priority="13305">
      <formula>IF(RIGHT(TEXT(AM89,"0.#"),1)=".",FALSE,TRUE)</formula>
    </cfRule>
    <cfRule type="expression" dxfId="2692" priority="13306">
      <formula>IF(RIGHT(TEXT(AM89,"0.#"),1)=".",TRUE,FALSE)</formula>
    </cfRule>
  </conditionalFormatting>
  <conditionalFormatting sqref="AE92">
    <cfRule type="expression" dxfId="2691" priority="13291">
      <formula>IF(RIGHT(TEXT(AE92,"0.#"),1)=".",FALSE,TRUE)</formula>
    </cfRule>
    <cfRule type="expression" dxfId="2690" priority="13292">
      <formula>IF(RIGHT(TEXT(AE92,"0.#"),1)=".",TRUE,FALSE)</formula>
    </cfRule>
  </conditionalFormatting>
  <conditionalFormatting sqref="AE93">
    <cfRule type="expression" dxfId="2689" priority="13289">
      <formula>IF(RIGHT(TEXT(AE93,"0.#"),1)=".",FALSE,TRUE)</formula>
    </cfRule>
    <cfRule type="expression" dxfId="2688" priority="13290">
      <formula>IF(RIGHT(TEXT(AE93,"0.#"),1)=".",TRUE,FALSE)</formula>
    </cfRule>
  </conditionalFormatting>
  <conditionalFormatting sqref="AE94">
    <cfRule type="expression" dxfId="2687" priority="13287">
      <formula>IF(RIGHT(TEXT(AE94,"0.#"),1)=".",FALSE,TRUE)</formula>
    </cfRule>
    <cfRule type="expression" dxfId="2686" priority="13288">
      <formula>IF(RIGHT(TEXT(AE94,"0.#"),1)=".",TRUE,FALSE)</formula>
    </cfRule>
  </conditionalFormatting>
  <conditionalFormatting sqref="AI94">
    <cfRule type="expression" dxfId="2685" priority="13285">
      <formula>IF(RIGHT(TEXT(AI94,"0.#"),1)=".",FALSE,TRUE)</formula>
    </cfRule>
    <cfRule type="expression" dxfId="2684" priority="13286">
      <formula>IF(RIGHT(TEXT(AI94,"0.#"),1)=".",TRUE,FALSE)</formula>
    </cfRule>
  </conditionalFormatting>
  <conditionalFormatting sqref="AI93">
    <cfRule type="expression" dxfId="2683" priority="13283">
      <formula>IF(RIGHT(TEXT(AI93,"0.#"),1)=".",FALSE,TRUE)</formula>
    </cfRule>
    <cfRule type="expression" dxfId="2682" priority="13284">
      <formula>IF(RIGHT(TEXT(AI93,"0.#"),1)=".",TRUE,FALSE)</formula>
    </cfRule>
  </conditionalFormatting>
  <conditionalFormatting sqref="AI92">
    <cfRule type="expression" dxfId="2681" priority="13281">
      <formula>IF(RIGHT(TEXT(AI92,"0.#"),1)=".",FALSE,TRUE)</formula>
    </cfRule>
    <cfRule type="expression" dxfId="2680" priority="13282">
      <formula>IF(RIGHT(TEXT(AI92,"0.#"),1)=".",TRUE,FALSE)</formula>
    </cfRule>
  </conditionalFormatting>
  <conditionalFormatting sqref="AM92">
    <cfRule type="expression" dxfId="2679" priority="13279">
      <formula>IF(RIGHT(TEXT(AM92,"0.#"),1)=".",FALSE,TRUE)</formula>
    </cfRule>
    <cfRule type="expression" dxfId="2678" priority="13280">
      <formula>IF(RIGHT(TEXT(AM92,"0.#"),1)=".",TRUE,FALSE)</formula>
    </cfRule>
  </conditionalFormatting>
  <conditionalFormatting sqref="AM93">
    <cfRule type="expression" dxfId="2677" priority="13277">
      <formula>IF(RIGHT(TEXT(AM93,"0.#"),1)=".",FALSE,TRUE)</formula>
    </cfRule>
    <cfRule type="expression" dxfId="2676" priority="13278">
      <formula>IF(RIGHT(TEXT(AM93,"0.#"),1)=".",TRUE,FALSE)</formula>
    </cfRule>
  </conditionalFormatting>
  <conditionalFormatting sqref="AM94">
    <cfRule type="expression" dxfId="2675" priority="13275">
      <formula>IF(RIGHT(TEXT(AM94,"0.#"),1)=".",FALSE,TRUE)</formula>
    </cfRule>
    <cfRule type="expression" dxfId="2674" priority="13276">
      <formula>IF(RIGHT(TEXT(AM94,"0.#"),1)=".",TRUE,FALSE)</formula>
    </cfRule>
  </conditionalFormatting>
  <conditionalFormatting sqref="AE97">
    <cfRule type="expression" dxfId="2673" priority="13261">
      <formula>IF(RIGHT(TEXT(AE97,"0.#"),1)=".",FALSE,TRUE)</formula>
    </cfRule>
    <cfRule type="expression" dxfId="2672" priority="13262">
      <formula>IF(RIGHT(TEXT(AE97,"0.#"),1)=".",TRUE,FALSE)</formula>
    </cfRule>
  </conditionalFormatting>
  <conditionalFormatting sqref="AE98">
    <cfRule type="expression" dxfId="2671" priority="13259">
      <formula>IF(RIGHT(TEXT(AE98,"0.#"),1)=".",FALSE,TRUE)</formula>
    </cfRule>
    <cfRule type="expression" dxfId="2670" priority="13260">
      <formula>IF(RIGHT(TEXT(AE98,"0.#"),1)=".",TRUE,FALSE)</formula>
    </cfRule>
  </conditionalFormatting>
  <conditionalFormatting sqref="AE99">
    <cfRule type="expression" dxfId="2669" priority="13257">
      <formula>IF(RIGHT(TEXT(AE99,"0.#"),1)=".",FALSE,TRUE)</formula>
    </cfRule>
    <cfRule type="expression" dxfId="2668" priority="13258">
      <formula>IF(RIGHT(TEXT(AE99,"0.#"),1)=".",TRUE,FALSE)</formula>
    </cfRule>
  </conditionalFormatting>
  <conditionalFormatting sqref="AI99">
    <cfRule type="expression" dxfId="2667" priority="13255">
      <formula>IF(RIGHT(TEXT(AI99,"0.#"),1)=".",FALSE,TRUE)</formula>
    </cfRule>
    <cfRule type="expression" dxfId="2666" priority="13256">
      <formula>IF(RIGHT(TEXT(AI99,"0.#"),1)=".",TRUE,FALSE)</formula>
    </cfRule>
  </conditionalFormatting>
  <conditionalFormatting sqref="AI98">
    <cfRule type="expression" dxfId="2665" priority="13253">
      <formula>IF(RIGHT(TEXT(AI98,"0.#"),1)=".",FALSE,TRUE)</formula>
    </cfRule>
    <cfRule type="expression" dxfId="2664" priority="13254">
      <formula>IF(RIGHT(TEXT(AI98,"0.#"),1)=".",TRUE,FALSE)</formula>
    </cfRule>
  </conditionalFormatting>
  <conditionalFormatting sqref="AI97">
    <cfRule type="expression" dxfId="2663" priority="13251">
      <formula>IF(RIGHT(TEXT(AI97,"0.#"),1)=".",FALSE,TRUE)</formula>
    </cfRule>
    <cfRule type="expression" dxfId="2662" priority="13252">
      <formula>IF(RIGHT(TEXT(AI97,"0.#"),1)=".",TRUE,FALSE)</formula>
    </cfRule>
  </conditionalFormatting>
  <conditionalFormatting sqref="AM97">
    <cfRule type="expression" dxfId="2661" priority="13249">
      <formula>IF(RIGHT(TEXT(AM97,"0.#"),1)=".",FALSE,TRUE)</formula>
    </cfRule>
    <cfRule type="expression" dxfId="2660" priority="13250">
      <formula>IF(RIGHT(TEXT(AM97,"0.#"),1)=".",TRUE,FALSE)</formula>
    </cfRule>
  </conditionalFormatting>
  <conditionalFormatting sqref="AM98">
    <cfRule type="expression" dxfId="2659" priority="13247">
      <formula>IF(RIGHT(TEXT(AM98,"0.#"),1)=".",FALSE,TRUE)</formula>
    </cfRule>
    <cfRule type="expression" dxfId="2658" priority="13248">
      <formula>IF(RIGHT(TEXT(AM98,"0.#"),1)=".",TRUE,FALSE)</formula>
    </cfRule>
  </conditionalFormatting>
  <conditionalFormatting sqref="AM99">
    <cfRule type="expression" dxfId="2657" priority="13245">
      <formula>IF(RIGHT(TEXT(AM99,"0.#"),1)=".",FALSE,TRUE)</formula>
    </cfRule>
    <cfRule type="expression" dxfId="2656" priority="13246">
      <formula>IF(RIGHT(TEXT(AM99,"0.#"),1)=".",TRUE,FALSE)</formula>
    </cfRule>
  </conditionalFormatting>
  <conditionalFormatting sqref="AI101">
    <cfRule type="expression" dxfId="2655" priority="13231">
      <formula>IF(RIGHT(TEXT(AI101,"0.#"),1)=".",FALSE,TRUE)</formula>
    </cfRule>
    <cfRule type="expression" dxfId="2654" priority="13232">
      <formula>IF(RIGHT(TEXT(AI101,"0.#"),1)=".",TRUE,FALSE)</formula>
    </cfRule>
  </conditionalFormatting>
  <conditionalFormatting sqref="AE102">
    <cfRule type="expression" dxfId="2653" priority="13227">
      <formula>IF(RIGHT(TEXT(AE102,"0.#"),1)=".",FALSE,TRUE)</formula>
    </cfRule>
    <cfRule type="expression" dxfId="2652" priority="13228">
      <formula>IF(RIGHT(TEXT(AE102,"0.#"),1)=".",TRUE,FALSE)</formula>
    </cfRule>
  </conditionalFormatting>
  <conditionalFormatting sqref="AI102">
    <cfRule type="expression" dxfId="2651" priority="13225">
      <formula>IF(RIGHT(TEXT(AI102,"0.#"),1)=".",FALSE,TRUE)</formula>
    </cfRule>
    <cfRule type="expression" dxfId="2650" priority="13226">
      <formula>IF(RIGHT(TEXT(AI102,"0.#"),1)=".",TRUE,FALSE)</formula>
    </cfRule>
  </conditionalFormatting>
  <conditionalFormatting sqref="AM102">
    <cfRule type="expression" dxfId="2649" priority="13223">
      <formula>IF(RIGHT(TEXT(AM102,"0.#"),1)=".",FALSE,TRUE)</formula>
    </cfRule>
    <cfRule type="expression" dxfId="2648" priority="13224">
      <formula>IF(RIGHT(TEXT(AM102,"0.#"),1)=".",TRUE,FALSE)</formula>
    </cfRule>
  </conditionalFormatting>
  <conditionalFormatting sqref="AQ102">
    <cfRule type="expression" dxfId="2647" priority="13221">
      <formula>IF(RIGHT(TEXT(AQ102,"0.#"),1)=".",FALSE,TRUE)</formula>
    </cfRule>
    <cfRule type="expression" dxfId="2646" priority="13222">
      <formula>IF(RIGHT(TEXT(AQ102,"0.#"),1)=".",TRUE,FALSE)</formula>
    </cfRule>
  </conditionalFormatting>
  <conditionalFormatting sqref="AE104">
    <cfRule type="expression" dxfId="2645" priority="13219">
      <formula>IF(RIGHT(TEXT(AE104,"0.#"),1)=".",FALSE,TRUE)</formula>
    </cfRule>
    <cfRule type="expression" dxfId="2644" priority="13220">
      <formula>IF(RIGHT(TEXT(AE104,"0.#"),1)=".",TRUE,FALSE)</formula>
    </cfRule>
  </conditionalFormatting>
  <conditionalFormatting sqref="AI104">
    <cfRule type="expression" dxfId="2643" priority="13217">
      <formula>IF(RIGHT(TEXT(AI104,"0.#"),1)=".",FALSE,TRUE)</formula>
    </cfRule>
    <cfRule type="expression" dxfId="2642" priority="13218">
      <formula>IF(RIGHT(TEXT(AI104,"0.#"),1)=".",TRUE,FALSE)</formula>
    </cfRule>
  </conditionalFormatting>
  <conditionalFormatting sqref="AM104">
    <cfRule type="expression" dxfId="2641" priority="13215">
      <formula>IF(RIGHT(TEXT(AM104,"0.#"),1)=".",FALSE,TRUE)</formula>
    </cfRule>
    <cfRule type="expression" dxfId="2640" priority="13216">
      <formula>IF(RIGHT(TEXT(AM104,"0.#"),1)=".",TRUE,FALSE)</formula>
    </cfRule>
  </conditionalFormatting>
  <conditionalFormatting sqref="AE105">
    <cfRule type="expression" dxfId="2639" priority="13213">
      <formula>IF(RIGHT(TEXT(AE105,"0.#"),1)=".",FALSE,TRUE)</formula>
    </cfRule>
    <cfRule type="expression" dxfId="2638" priority="13214">
      <formula>IF(RIGHT(TEXT(AE105,"0.#"),1)=".",TRUE,FALSE)</formula>
    </cfRule>
  </conditionalFormatting>
  <conditionalFormatting sqref="AI105">
    <cfRule type="expression" dxfId="2637" priority="13211">
      <formula>IF(RIGHT(TEXT(AI105,"0.#"),1)=".",FALSE,TRUE)</formula>
    </cfRule>
    <cfRule type="expression" dxfId="2636" priority="13212">
      <formula>IF(RIGHT(TEXT(AI105,"0.#"),1)=".",TRUE,FALSE)</formula>
    </cfRule>
  </conditionalFormatting>
  <conditionalFormatting sqref="AM105">
    <cfRule type="expression" dxfId="2635" priority="13209">
      <formula>IF(RIGHT(TEXT(AM105,"0.#"),1)=".",FALSE,TRUE)</formula>
    </cfRule>
    <cfRule type="expression" dxfId="2634" priority="13210">
      <formula>IF(RIGHT(TEXT(AM105,"0.#"),1)=".",TRUE,FALSE)</formula>
    </cfRule>
  </conditionalFormatting>
  <conditionalFormatting sqref="AE107">
    <cfRule type="expression" dxfId="2633" priority="13205">
      <formula>IF(RIGHT(TEXT(AE107,"0.#"),1)=".",FALSE,TRUE)</formula>
    </cfRule>
    <cfRule type="expression" dxfId="2632" priority="13206">
      <formula>IF(RIGHT(TEXT(AE107,"0.#"),1)=".",TRUE,FALSE)</formula>
    </cfRule>
  </conditionalFormatting>
  <conditionalFormatting sqref="AI107">
    <cfRule type="expression" dxfId="2631" priority="13203">
      <formula>IF(RIGHT(TEXT(AI107,"0.#"),1)=".",FALSE,TRUE)</formula>
    </cfRule>
    <cfRule type="expression" dxfId="2630" priority="13204">
      <formula>IF(RIGHT(TEXT(AI107,"0.#"),1)=".",TRUE,FALSE)</formula>
    </cfRule>
  </conditionalFormatting>
  <conditionalFormatting sqref="AM107">
    <cfRule type="expression" dxfId="2629" priority="13201">
      <formula>IF(RIGHT(TEXT(AM107,"0.#"),1)=".",FALSE,TRUE)</formula>
    </cfRule>
    <cfRule type="expression" dxfId="2628" priority="13202">
      <formula>IF(RIGHT(TEXT(AM107,"0.#"),1)=".",TRUE,FALSE)</formula>
    </cfRule>
  </conditionalFormatting>
  <conditionalFormatting sqref="AE108">
    <cfRule type="expression" dxfId="2627" priority="13199">
      <formula>IF(RIGHT(TEXT(AE108,"0.#"),1)=".",FALSE,TRUE)</formula>
    </cfRule>
    <cfRule type="expression" dxfId="2626" priority="13200">
      <formula>IF(RIGHT(TEXT(AE108,"0.#"),1)=".",TRUE,FALSE)</formula>
    </cfRule>
  </conditionalFormatting>
  <conditionalFormatting sqref="AI108">
    <cfRule type="expression" dxfId="2625" priority="13197">
      <formula>IF(RIGHT(TEXT(AI108,"0.#"),1)=".",FALSE,TRUE)</formula>
    </cfRule>
    <cfRule type="expression" dxfId="2624" priority="13198">
      <formula>IF(RIGHT(TEXT(AI108,"0.#"),1)=".",TRUE,FALSE)</formula>
    </cfRule>
  </conditionalFormatting>
  <conditionalFormatting sqref="AM108">
    <cfRule type="expression" dxfId="2623" priority="13195">
      <formula>IF(RIGHT(TEXT(AM108,"0.#"),1)=".",FALSE,TRUE)</formula>
    </cfRule>
    <cfRule type="expression" dxfId="2622" priority="13196">
      <formula>IF(RIGHT(TEXT(AM108,"0.#"),1)=".",TRUE,FALSE)</formula>
    </cfRule>
  </conditionalFormatting>
  <conditionalFormatting sqref="AE110">
    <cfRule type="expression" dxfId="2621" priority="13191">
      <formula>IF(RIGHT(TEXT(AE110,"0.#"),1)=".",FALSE,TRUE)</formula>
    </cfRule>
    <cfRule type="expression" dxfId="2620" priority="13192">
      <formula>IF(RIGHT(TEXT(AE110,"0.#"),1)=".",TRUE,FALSE)</formula>
    </cfRule>
  </conditionalFormatting>
  <conditionalFormatting sqref="AI110">
    <cfRule type="expression" dxfId="2619" priority="13189">
      <formula>IF(RIGHT(TEXT(AI110,"0.#"),1)=".",FALSE,TRUE)</formula>
    </cfRule>
    <cfRule type="expression" dxfId="2618" priority="13190">
      <formula>IF(RIGHT(TEXT(AI110,"0.#"),1)=".",TRUE,FALSE)</formula>
    </cfRule>
  </conditionalFormatting>
  <conditionalFormatting sqref="AM110">
    <cfRule type="expression" dxfId="2617" priority="13187">
      <formula>IF(RIGHT(TEXT(AM110,"0.#"),1)=".",FALSE,TRUE)</formula>
    </cfRule>
    <cfRule type="expression" dxfId="2616" priority="13188">
      <formula>IF(RIGHT(TEXT(AM110,"0.#"),1)=".",TRUE,FALSE)</formula>
    </cfRule>
  </conditionalFormatting>
  <conditionalFormatting sqref="AE111">
    <cfRule type="expression" dxfId="2615" priority="13185">
      <formula>IF(RIGHT(TEXT(AE111,"0.#"),1)=".",FALSE,TRUE)</formula>
    </cfRule>
    <cfRule type="expression" dxfId="2614" priority="13186">
      <formula>IF(RIGHT(TEXT(AE111,"0.#"),1)=".",TRUE,FALSE)</formula>
    </cfRule>
  </conditionalFormatting>
  <conditionalFormatting sqref="AI111">
    <cfRule type="expression" dxfId="2613" priority="13183">
      <formula>IF(RIGHT(TEXT(AI111,"0.#"),1)=".",FALSE,TRUE)</formula>
    </cfRule>
    <cfRule type="expression" dxfId="2612" priority="13184">
      <formula>IF(RIGHT(TEXT(AI111,"0.#"),1)=".",TRUE,FALSE)</formula>
    </cfRule>
  </conditionalFormatting>
  <conditionalFormatting sqref="AM111">
    <cfRule type="expression" dxfId="2611" priority="13181">
      <formula>IF(RIGHT(TEXT(AM111,"0.#"),1)=".",FALSE,TRUE)</formula>
    </cfRule>
    <cfRule type="expression" dxfId="2610" priority="13182">
      <formula>IF(RIGHT(TEXT(AM111,"0.#"),1)=".",TRUE,FALSE)</formula>
    </cfRule>
  </conditionalFormatting>
  <conditionalFormatting sqref="AE113">
    <cfRule type="expression" dxfId="2609" priority="13177">
      <formula>IF(RIGHT(TEXT(AE113,"0.#"),1)=".",FALSE,TRUE)</formula>
    </cfRule>
    <cfRule type="expression" dxfId="2608" priority="13178">
      <formula>IF(RIGHT(TEXT(AE113,"0.#"),1)=".",TRUE,FALSE)</formula>
    </cfRule>
  </conditionalFormatting>
  <conditionalFormatting sqref="AI113">
    <cfRule type="expression" dxfId="2607" priority="13175">
      <formula>IF(RIGHT(TEXT(AI113,"0.#"),1)=".",FALSE,TRUE)</formula>
    </cfRule>
    <cfRule type="expression" dxfId="2606" priority="13176">
      <formula>IF(RIGHT(TEXT(AI113,"0.#"),1)=".",TRUE,FALSE)</formula>
    </cfRule>
  </conditionalFormatting>
  <conditionalFormatting sqref="AM113">
    <cfRule type="expression" dxfId="2605" priority="13173">
      <formula>IF(RIGHT(TEXT(AM113,"0.#"),1)=".",FALSE,TRUE)</formula>
    </cfRule>
    <cfRule type="expression" dxfId="2604" priority="13174">
      <formula>IF(RIGHT(TEXT(AM113,"0.#"),1)=".",TRUE,FALSE)</formula>
    </cfRule>
  </conditionalFormatting>
  <conditionalFormatting sqref="AE114">
    <cfRule type="expression" dxfId="2603" priority="13171">
      <formula>IF(RIGHT(TEXT(AE114,"0.#"),1)=".",FALSE,TRUE)</formula>
    </cfRule>
    <cfRule type="expression" dxfId="2602" priority="13172">
      <formula>IF(RIGHT(TEXT(AE114,"0.#"),1)=".",TRUE,FALSE)</formula>
    </cfRule>
  </conditionalFormatting>
  <conditionalFormatting sqref="AI114">
    <cfRule type="expression" dxfId="2601" priority="13169">
      <formula>IF(RIGHT(TEXT(AI114,"0.#"),1)=".",FALSE,TRUE)</formula>
    </cfRule>
    <cfRule type="expression" dxfId="2600" priority="13170">
      <formula>IF(RIGHT(TEXT(AI114,"0.#"),1)=".",TRUE,FALSE)</formula>
    </cfRule>
  </conditionalFormatting>
  <conditionalFormatting sqref="AM114">
    <cfRule type="expression" dxfId="2599" priority="13167">
      <formula>IF(RIGHT(TEXT(AM114,"0.#"),1)=".",FALSE,TRUE)</formula>
    </cfRule>
    <cfRule type="expression" dxfId="2598" priority="13168">
      <formula>IF(RIGHT(TEXT(AM114,"0.#"),1)=".",TRUE,FALSE)</formula>
    </cfRule>
  </conditionalFormatting>
  <conditionalFormatting sqref="AE116 AQ116">
    <cfRule type="expression" dxfId="2597" priority="13163">
      <formula>IF(RIGHT(TEXT(AE116,"0.#"),1)=".",FALSE,TRUE)</formula>
    </cfRule>
    <cfRule type="expression" dxfId="2596" priority="13164">
      <formula>IF(RIGHT(TEXT(AE116,"0.#"),1)=".",TRUE,FALSE)</formula>
    </cfRule>
  </conditionalFormatting>
  <conditionalFormatting sqref="AI116">
    <cfRule type="expression" dxfId="2595" priority="13161">
      <formula>IF(RIGHT(TEXT(AI116,"0.#"),1)=".",FALSE,TRUE)</formula>
    </cfRule>
    <cfRule type="expression" dxfId="2594" priority="13162">
      <formula>IF(RIGHT(TEXT(AI116,"0.#"),1)=".",TRUE,FALSE)</formula>
    </cfRule>
  </conditionalFormatting>
  <conditionalFormatting sqref="AE117 AM117">
    <cfRule type="expression" dxfId="2593" priority="13157">
      <formula>IF(RIGHT(TEXT(AE117,"0.#"),1)=".",FALSE,TRUE)</formula>
    </cfRule>
    <cfRule type="expression" dxfId="2592" priority="13158">
      <formula>IF(RIGHT(TEXT(AE117,"0.#"),1)=".",TRUE,FALSE)</formula>
    </cfRule>
  </conditionalFormatting>
  <conditionalFormatting sqref="AI117">
    <cfRule type="expression" dxfId="2591" priority="13155">
      <formula>IF(RIGHT(TEXT(AI117,"0.#"),1)=".",FALSE,TRUE)</formula>
    </cfRule>
    <cfRule type="expression" dxfId="2590" priority="13156">
      <formula>IF(RIGHT(TEXT(AI117,"0.#"),1)=".",TRUE,FALSE)</formula>
    </cfRule>
  </conditionalFormatting>
  <conditionalFormatting sqref="AQ117">
    <cfRule type="expression" dxfId="2589" priority="13151">
      <formula>IF(RIGHT(TEXT(AQ117,"0.#"),1)=".",FALSE,TRUE)</formula>
    </cfRule>
    <cfRule type="expression" dxfId="2588" priority="13152">
      <formula>IF(RIGHT(TEXT(AQ117,"0.#"),1)=".",TRUE,FALSE)</formula>
    </cfRule>
  </conditionalFormatting>
  <conditionalFormatting sqref="AE119 AQ119">
    <cfRule type="expression" dxfId="2587" priority="13149">
      <formula>IF(RIGHT(TEXT(AE119,"0.#"),1)=".",FALSE,TRUE)</formula>
    </cfRule>
    <cfRule type="expression" dxfId="2586" priority="13150">
      <formula>IF(RIGHT(TEXT(AE119,"0.#"),1)=".",TRUE,FALSE)</formula>
    </cfRule>
  </conditionalFormatting>
  <conditionalFormatting sqref="AI119">
    <cfRule type="expression" dxfId="2585" priority="13147">
      <formula>IF(RIGHT(TEXT(AI119,"0.#"),1)=".",FALSE,TRUE)</formula>
    </cfRule>
    <cfRule type="expression" dxfId="2584" priority="13148">
      <formula>IF(RIGHT(TEXT(AI119,"0.#"),1)=".",TRUE,FALSE)</formula>
    </cfRule>
  </conditionalFormatting>
  <conditionalFormatting sqref="AM119">
    <cfRule type="expression" dxfId="2583" priority="13145">
      <formula>IF(RIGHT(TEXT(AM119,"0.#"),1)=".",FALSE,TRUE)</formula>
    </cfRule>
    <cfRule type="expression" dxfId="2582" priority="13146">
      <formula>IF(RIGHT(TEXT(AM119,"0.#"),1)=".",TRUE,FALSE)</formula>
    </cfRule>
  </conditionalFormatting>
  <conditionalFormatting sqref="AQ120">
    <cfRule type="expression" dxfId="2581" priority="13137">
      <formula>IF(RIGHT(TEXT(AQ120,"0.#"),1)=".",FALSE,TRUE)</formula>
    </cfRule>
    <cfRule type="expression" dxfId="2580" priority="13138">
      <formula>IF(RIGHT(TEXT(AQ120,"0.#"),1)=".",TRUE,FALSE)</formula>
    </cfRule>
  </conditionalFormatting>
  <conditionalFormatting sqref="AE122 AQ122">
    <cfRule type="expression" dxfId="2579" priority="13135">
      <formula>IF(RIGHT(TEXT(AE122,"0.#"),1)=".",FALSE,TRUE)</formula>
    </cfRule>
    <cfRule type="expression" dxfId="2578" priority="13136">
      <formula>IF(RIGHT(TEXT(AE122,"0.#"),1)=".",TRUE,FALSE)</formula>
    </cfRule>
  </conditionalFormatting>
  <conditionalFormatting sqref="AI122">
    <cfRule type="expression" dxfId="2577" priority="13133">
      <formula>IF(RIGHT(TEXT(AI122,"0.#"),1)=".",FALSE,TRUE)</formula>
    </cfRule>
    <cfRule type="expression" dxfId="2576" priority="13134">
      <formula>IF(RIGHT(TEXT(AI122,"0.#"),1)=".",TRUE,FALSE)</formula>
    </cfRule>
  </conditionalFormatting>
  <conditionalFormatting sqref="AM122">
    <cfRule type="expression" dxfId="2575" priority="13131">
      <formula>IF(RIGHT(TEXT(AM122,"0.#"),1)=".",FALSE,TRUE)</formula>
    </cfRule>
    <cfRule type="expression" dxfId="2574" priority="13132">
      <formula>IF(RIGHT(TEXT(AM122,"0.#"),1)=".",TRUE,FALSE)</formula>
    </cfRule>
  </conditionalFormatting>
  <conditionalFormatting sqref="AQ123">
    <cfRule type="expression" dxfId="2573" priority="13123">
      <formula>IF(RIGHT(TEXT(AQ123,"0.#"),1)=".",FALSE,TRUE)</formula>
    </cfRule>
    <cfRule type="expression" dxfId="2572" priority="13124">
      <formula>IF(RIGHT(TEXT(AQ123,"0.#"),1)=".",TRUE,FALSE)</formula>
    </cfRule>
  </conditionalFormatting>
  <conditionalFormatting sqref="AE125 AQ125">
    <cfRule type="expression" dxfId="2571" priority="13121">
      <formula>IF(RIGHT(TEXT(AE125,"0.#"),1)=".",FALSE,TRUE)</formula>
    </cfRule>
    <cfRule type="expression" dxfId="2570" priority="13122">
      <formula>IF(RIGHT(TEXT(AE125,"0.#"),1)=".",TRUE,FALSE)</formula>
    </cfRule>
  </conditionalFormatting>
  <conditionalFormatting sqref="AI125">
    <cfRule type="expression" dxfId="2569" priority="13119">
      <formula>IF(RIGHT(TEXT(AI125,"0.#"),1)=".",FALSE,TRUE)</formula>
    </cfRule>
    <cfRule type="expression" dxfId="2568" priority="13120">
      <formula>IF(RIGHT(TEXT(AI125,"0.#"),1)=".",TRUE,FALSE)</formula>
    </cfRule>
  </conditionalFormatting>
  <conditionalFormatting sqref="AM125">
    <cfRule type="expression" dxfId="2567" priority="13117">
      <formula>IF(RIGHT(TEXT(AM125,"0.#"),1)=".",FALSE,TRUE)</formula>
    </cfRule>
    <cfRule type="expression" dxfId="2566" priority="13118">
      <formula>IF(RIGHT(TEXT(AM125,"0.#"),1)=".",TRUE,FALSE)</formula>
    </cfRule>
  </conditionalFormatting>
  <conditionalFormatting sqref="AQ126">
    <cfRule type="expression" dxfId="2565" priority="13109">
      <formula>IF(RIGHT(TEXT(AQ126,"0.#"),1)=".",FALSE,TRUE)</formula>
    </cfRule>
    <cfRule type="expression" dxfId="2564" priority="13110">
      <formula>IF(RIGHT(TEXT(AQ126,"0.#"),1)=".",TRUE,FALSE)</formula>
    </cfRule>
  </conditionalFormatting>
  <conditionalFormatting sqref="AE128 AQ128">
    <cfRule type="expression" dxfId="2563" priority="13107">
      <formula>IF(RIGHT(TEXT(AE128,"0.#"),1)=".",FALSE,TRUE)</formula>
    </cfRule>
    <cfRule type="expression" dxfId="2562" priority="13108">
      <formula>IF(RIGHT(TEXT(AE128,"0.#"),1)=".",TRUE,FALSE)</formula>
    </cfRule>
  </conditionalFormatting>
  <conditionalFormatting sqref="AI128">
    <cfRule type="expression" dxfId="2561" priority="13105">
      <formula>IF(RIGHT(TEXT(AI128,"0.#"),1)=".",FALSE,TRUE)</formula>
    </cfRule>
    <cfRule type="expression" dxfId="2560" priority="13106">
      <formula>IF(RIGHT(TEXT(AI128,"0.#"),1)=".",TRUE,FALSE)</formula>
    </cfRule>
  </conditionalFormatting>
  <conditionalFormatting sqref="AM128">
    <cfRule type="expression" dxfId="2559" priority="13103">
      <formula>IF(RIGHT(TEXT(AM128,"0.#"),1)=".",FALSE,TRUE)</formula>
    </cfRule>
    <cfRule type="expression" dxfId="2558" priority="13104">
      <formula>IF(RIGHT(TEXT(AM128,"0.#"),1)=".",TRUE,FALSE)</formula>
    </cfRule>
  </conditionalFormatting>
  <conditionalFormatting sqref="AQ129">
    <cfRule type="expression" dxfId="2557" priority="13095">
      <formula>IF(RIGHT(TEXT(AQ129,"0.#"),1)=".",FALSE,TRUE)</formula>
    </cfRule>
    <cfRule type="expression" dxfId="2556" priority="13096">
      <formula>IF(RIGHT(TEXT(AQ129,"0.#"),1)=".",TRUE,FALSE)</formula>
    </cfRule>
  </conditionalFormatting>
  <conditionalFormatting sqref="AE75">
    <cfRule type="expression" dxfId="2555" priority="13093">
      <formula>IF(RIGHT(TEXT(AE75,"0.#"),1)=".",FALSE,TRUE)</formula>
    </cfRule>
    <cfRule type="expression" dxfId="2554" priority="13094">
      <formula>IF(RIGHT(TEXT(AE75,"0.#"),1)=".",TRUE,FALSE)</formula>
    </cfRule>
  </conditionalFormatting>
  <conditionalFormatting sqref="AE76">
    <cfRule type="expression" dxfId="2553" priority="13091">
      <formula>IF(RIGHT(TEXT(AE76,"0.#"),1)=".",FALSE,TRUE)</formula>
    </cfRule>
    <cfRule type="expression" dxfId="2552" priority="13092">
      <formula>IF(RIGHT(TEXT(AE76,"0.#"),1)=".",TRUE,FALSE)</formula>
    </cfRule>
  </conditionalFormatting>
  <conditionalFormatting sqref="AE77">
    <cfRule type="expression" dxfId="2551" priority="13089">
      <formula>IF(RIGHT(TEXT(AE77,"0.#"),1)=".",FALSE,TRUE)</formula>
    </cfRule>
    <cfRule type="expression" dxfId="2550" priority="13090">
      <formula>IF(RIGHT(TEXT(AE77,"0.#"),1)=".",TRUE,FALSE)</formula>
    </cfRule>
  </conditionalFormatting>
  <conditionalFormatting sqref="AI77">
    <cfRule type="expression" dxfId="2549" priority="13087">
      <formula>IF(RIGHT(TEXT(AI77,"0.#"),1)=".",FALSE,TRUE)</formula>
    </cfRule>
    <cfRule type="expression" dxfId="2548" priority="13088">
      <formula>IF(RIGHT(TEXT(AI77,"0.#"),1)=".",TRUE,FALSE)</formula>
    </cfRule>
  </conditionalFormatting>
  <conditionalFormatting sqref="AI76">
    <cfRule type="expression" dxfId="2547" priority="13085">
      <formula>IF(RIGHT(TEXT(AI76,"0.#"),1)=".",FALSE,TRUE)</formula>
    </cfRule>
    <cfRule type="expression" dxfId="2546" priority="13086">
      <formula>IF(RIGHT(TEXT(AI76,"0.#"),1)=".",TRUE,FALSE)</formula>
    </cfRule>
  </conditionalFormatting>
  <conditionalFormatting sqref="AI75">
    <cfRule type="expression" dxfId="2545" priority="13083">
      <formula>IF(RIGHT(TEXT(AI75,"0.#"),1)=".",FALSE,TRUE)</formula>
    </cfRule>
    <cfRule type="expression" dxfId="2544" priority="13084">
      <formula>IF(RIGHT(TEXT(AI75,"0.#"),1)=".",TRUE,FALSE)</formula>
    </cfRule>
  </conditionalFormatting>
  <conditionalFormatting sqref="AM75">
    <cfRule type="expression" dxfId="2543" priority="13081">
      <formula>IF(RIGHT(TEXT(AM75,"0.#"),1)=".",FALSE,TRUE)</formula>
    </cfRule>
    <cfRule type="expression" dxfId="2542" priority="13082">
      <formula>IF(RIGHT(TEXT(AM75,"0.#"),1)=".",TRUE,FALSE)</formula>
    </cfRule>
  </conditionalFormatting>
  <conditionalFormatting sqref="AM76">
    <cfRule type="expression" dxfId="2541" priority="13079">
      <formula>IF(RIGHT(TEXT(AM76,"0.#"),1)=".",FALSE,TRUE)</formula>
    </cfRule>
    <cfRule type="expression" dxfId="2540" priority="13080">
      <formula>IF(RIGHT(TEXT(AM76,"0.#"),1)=".",TRUE,FALSE)</formula>
    </cfRule>
  </conditionalFormatting>
  <conditionalFormatting sqref="AM77">
    <cfRule type="expression" dxfId="2539" priority="13077">
      <formula>IF(RIGHT(TEXT(AM77,"0.#"),1)=".",FALSE,TRUE)</formula>
    </cfRule>
    <cfRule type="expression" dxfId="2538" priority="13078">
      <formula>IF(RIGHT(TEXT(AM77,"0.#"),1)=".",TRUE,FALSE)</formula>
    </cfRule>
  </conditionalFormatting>
  <conditionalFormatting sqref="AE134:AE135 AI134:AI135 AM134:AM135 AQ134:AQ135 AU134:AU135">
    <cfRule type="expression" dxfId="2537" priority="13063">
      <formula>IF(RIGHT(TEXT(AE134,"0.#"),1)=".",FALSE,TRUE)</formula>
    </cfRule>
    <cfRule type="expression" dxfId="2536" priority="13064">
      <formula>IF(RIGHT(TEXT(AE134,"0.#"),1)=".",TRUE,FALSE)</formula>
    </cfRule>
  </conditionalFormatting>
  <conditionalFormatting sqref="AE433">
    <cfRule type="expression" dxfId="2535" priority="13033">
      <formula>IF(RIGHT(TEXT(AE433,"0.#"),1)=".",FALSE,TRUE)</formula>
    </cfRule>
    <cfRule type="expression" dxfId="2534" priority="13034">
      <formula>IF(RIGHT(TEXT(AE433,"0.#"),1)=".",TRUE,FALSE)</formula>
    </cfRule>
  </conditionalFormatting>
  <conditionalFormatting sqref="AM435">
    <cfRule type="expression" dxfId="2533" priority="13017">
      <formula>IF(RIGHT(TEXT(AM435,"0.#"),1)=".",FALSE,TRUE)</formula>
    </cfRule>
    <cfRule type="expression" dxfId="2532" priority="13018">
      <formula>IF(RIGHT(TEXT(AM435,"0.#"),1)=".",TRUE,FALSE)</formula>
    </cfRule>
  </conditionalFormatting>
  <conditionalFormatting sqref="AE434">
    <cfRule type="expression" dxfId="2531" priority="13031">
      <formula>IF(RIGHT(TEXT(AE434,"0.#"),1)=".",FALSE,TRUE)</formula>
    </cfRule>
    <cfRule type="expression" dxfId="2530" priority="13032">
      <formula>IF(RIGHT(TEXT(AE434,"0.#"),1)=".",TRUE,FALSE)</formula>
    </cfRule>
  </conditionalFormatting>
  <conditionalFormatting sqref="AE435">
    <cfRule type="expression" dxfId="2529" priority="13029">
      <formula>IF(RIGHT(TEXT(AE435,"0.#"),1)=".",FALSE,TRUE)</formula>
    </cfRule>
    <cfRule type="expression" dxfId="2528" priority="13030">
      <formula>IF(RIGHT(TEXT(AE435,"0.#"),1)=".",TRUE,FALSE)</formula>
    </cfRule>
  </conditionalFormatting>
  <conditionalFormatting sqref="AM433">
    <cfRule type="expression" dxfId="2527" priority="13021">
      <formula>IF(RIGHT(TEXT(AM433,"0.#"),1)=".",FALSE,TRUE)</formula>
    </cfRule>
    <cfRule type="expression" dxfId="2526" priority="13022">
      <formula>IF(RIGHT(TEXT(AM433,"0.#"),1)=".",TRUE,FALSE)</formula>
    </cfRule>
  </conditionalFormatting>
  <conditionalFormatting sqref="AM434">
    <cfRule type="expression" dxfId="2525" priority="13019">
      <formula>IF(RIGHT(TEXT(AM434,"0.#"),1)=".",FALSE,TRUE)</formula>
    </cfRule>
    <cfRule type="expression" dxfId="2524" priority="13020">
      <formula>IF(RIGHT(TEXT(AM434,"0.#"),1)=".",TRUE,FALSE)</formula>
    </cfRule>
  </conditionalFormatting>
  <conditionalFormatting sqref="AU433">
    <cfRule type="expression" dxfId="2523" priority="13009">
      <formula>IF(RIGHT(TEXT(AU433,"0.#"),1)=".",FALSE,TRUE)</formula>
    </cfRule>
    <cfRule type="expression" dxfId="2522" priority="13010">
      <formula>IF(RIGHT(TEXT(AU433,"0.#"),1)=".",TRUE,FALSE)</formula>
    </cfRule>
  </conditionalFormatting>
  <conditionalFormatting sqref="AU434">
    <cfRule type="expression" dxfId="2521" priority="13007">
      <formula>IF(RIGHT(TEXT(AU434,"0.#"),1)=".",FALSE,TRUE)</formula>
    </cfRule>
    <cfRule type="expression" dxfId="2520" priority="13008">
      <formula>IF(RIGHT(TEXT(AU434,"0.#"),1)=".",TRUE,FALSE)</formula>
    </cfRule>
  </conditionalFormatting>
  <conditionalFormatting sqref="AU435">
    <cfRule type="expression" dxfId="2519" priority="13005">
      <formula>IF(RIGHT(TEXT(AU435,"0.#"),1)=".",FALSE,TRUE)</formula>
    </cfRule>
    <cfRule type="expression" dxfId="2518" priority="13006">
      <formula>IF(RIGHT(TEXT(AU435,"0.#"),1)=".",TRUE,FALSE)</formula>
    </cfRule>
  </conditionalFormatting>
  <conditionalFormatting sqref="AI435">
    <cfRule type="expression" dxfId="2517" priority="12939">
      <formula>IF(RIGHT(TEXT(AI435,"0.#"),1)=".",FALSE,TRUE)</formula>
    </cfRule>
    <cfRule type="expression" dxfId="2516" priority="12940">
      <formula>IF(RIGHT(TEXT(AI435,"0.#"),1)=".",TRUE,FALSE)</formula>
    </cfRule>
  </conditionalFormatting>
  <conditionalFormatting sqref="AI433">
    <cfRule type="expression" dxfId="2515" priority="12943">
      <formula>IF(RIGHT(TEXT(AI433,"0.#"),1)=".",FALSE,TRUE)</formula>
    </cfRule>
    <cfRule type="expression" dxfId="2514" priority="12944">
      <formula>IF(RIGHT(TEXT(AI433,"0.#"),1)=".",TRUE,FALSE)</formula>
    </cfRule>
  </conditionalFormatting>
  <conditionalFormatting sqref="AI434">
    <cfRule type="expression" dxfId="2513" priority="12941">
      <formula>IF(RIGHT(TEXT(AI434,"0.#"),1)=".",FALSE,TRUE)</formula>
    </cfRule>
    <cfRule type="expression" dxfId="2512" priority="12942">
      <formula>IF(RIGHT(TEXT(AI434,"0.#"),1)=".",TRUE,FALSE)</formula>
    </cfRule>
  </conditionalFormatting>
  <conditionalFormatting sqref="AQ434">
    <cfRule type="expression" dxfId="2511" priority="12925">
      <formula>IF(RIGHT(TEXT(AQ434,"0.#"),1)=".",FALSE,TRUE)</formula>
    </cfRule>
    <cfRule type="expression" dxfId="2510" priority="12926">
      <formula>IF(RIGHT(TEXT(AQ434,"0.#"),1)=".",TRUE,FALSE)</formula>
    </cfRule>
  </conditionalFormatting>
  <conditionalFormatting sqref="AQ435">
    <cfRule type="expression" dxfId="2509" priority="12911">
      <formula>IF(RIGHT(TEXT(AQ435,"0.#"),1)=".",FALSE,TRUE)</formula>
    </cfRule>
    <cfRule type="expression" dxfId="2508" priority="12912">
      <formula>IF(RIGHT(TEXT(AQ435,"0.#"),1)=".",TRUE,FALSE)</formula>
    </cfRule>
  </conditionalFormatting>
  <conditionalFormatting sqref="AQ433">
    <cfRule type="expression" dxfId="2507" priority="12909">
      <formula>IF(RIGHT(TEXT(AQ433,"0.#"),1)=".",FALSE,TRUE)</formula>
    </cfRule>
    <cfRule type="expression" dxfId="2506" priority="12910">
      <formula>IF(RIGHT(TEXT(AQ433,"0.#"),1)=".",TRUE,FALSE)</formula>
    </cfRule>
  </conditionalFormatting>
  <conditionalFormatting sqref="AL847:AO874">
    <cfRule type="expression" dxfId="2505" priority="6633">
      <formula>IF(AND(AL847&gt;=0, RIGHT(TEXT(AL847,"0.#"),1)&lt;&gt;"."),TRUE,FALSE)</formula>
    </cfRule>
    <cfRule type="expression" dxfId="2504" priority="6634">
      <formula>IF(AND(AL847&gt;=0, RIGHT(TEXT(AL847,"0.#"),1)="."),TRUE,FALSE)</formula>
    </cfRule>
    <cfRule type="expression" dxfId="2503" priority="6635">
      <formula>IF(AND(AL847&lt;0, RIGHT(TEXT(AL847,"0.#"),1)&lt;&gt;"."),TRUE,FALSE)</formula>
    </cfRule>
    <cfRule type="expression" dxfId="2502" priority="6636">
      <formula>IF(AND(AL847&lt;0, RIGHT(TEXT(AL847,"0.#"),1)="."),TRUE,FALSE)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47:Y874">
    <cfRule type="expression" dxfId="2431" priority="2961">
      <formula>IF(RIGHT(TEXT(Y847,"0.#"),1)=".",FALSE,TRUE)</formula>
    </cfRule>
    <cfRule type="expression" dxfId="2430" priority="2962">
      <formula>IF(RIGHT(TEXT(Y847,"0.#"),1)=".",TRUE,FALSE)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10:AO1139">
    <cfRule type="expression" dxfId="2401" priority="2867">
      <formula>IF(AND(AL1110&gt;=0, RIGHT(TEXT(AL1110,"0.#"),1)&lt;&gt;"."),TRUE,FALSE)</formula>
    </cfRule>
    <cfRule type="expression" dxfId="2400" priority="2868">
      <formula>IF(AND(AL1110&gt;=0, RIGHT(TEXT(AL1110,"0.#"),1)="."),TRUE,FALSE)</formula>
    </cfRule>
    <cfRule type="expression" dxfId="2399" priority="2869">
      <formula>IF(AND(AL1110&lt;0, RIGHT(TEXT(AL1110,"0.#"),1)&lt;&gt;"."),TRUE,FALSE)</formula>
    </cfRule>
    <cfRule type="expression" dxfId="2398" priority="2870">
      <formula>IF(AND(AL1110&lt;0, RIGHT(TEXT(AL1110,"0.#"),1)="."),TRUE,FALSE)</formula>
    </cfRule>
  </conditionalFormatting>
  <conditionalFormatting sqref="Y1110:Y1139">
    <cfRule type="expression" dxfId="2397" priority="2865">
      <formula>IF(RIGHT(TEXT(Y1110,"0.#"),1)=".",FALSE,TRUE)</formula>
    </cfRule>
    <cfRule type="expression" dxfId="2396" priority="2866">
      <formula>IF(RIGHT(TEXT(Y1110,"0.#"),1)=".",TRUE,FALSE)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45:AO846">
    <cfRule type="expression" dxfId="2387" priority="2819">
      <formula>IF(AND(AL845&gt;=0, RIGHT(TEXT(AL845,"0.#"),1)&lt;&gt;"."),TRUE,FALSE)</formula>
    </cfRule>
    <cfRule type="expression" dxfId="2386" priority="2820">
      <formula>IF(AND(AL845&gt;=0, RIGHT(TEXT(AL845,"0.#"),1)="."),TRUE,FALSE)</formula>
    </cfRule>
    <cfRule type="expression" dxfId="2385" priority="2821">
      <formula>IF(AND(AL845&lt;0, RIGHT(TEXT(AL845,"0.#"),1)&lt;&gt;"."),TRUE,FALSE)</formula>
    </cfRule>
    <cfRule type="expression" dxfId="2384" priority="2822">
      <formula>IF(AND(AL845&lt;0, RIGHT(TEXT(AL845,"0.#"),1)="."),TRUE,FALSE)</formula>
    </cfRule>
  </conditionalFormatting>
  <conditionalFormatting sqref="Y845:Y846">
    <cfRule type="expression" dxfId="2383" priority="2817">
      <formula>IF(RIGHT(TEXT(Y845,"0.#"),1)=".",FALSE,TRUE)</formula>
    </cfRule>
    <cfRule type="expression" dxfId="2382" priority="2818">
      <formula>IF(RIGHT(TEXT(Y845,"0.#"),1)=".",TRUE,FALSE)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80:Y907">
    <cfRule type="expression" dxfId="2065" priority="2077">
      <formula>IF(RIGHT(TEXT(Y880,"0.#"),1)=".",FALSE,TRUE)</formula>
    </cfRule>
    <cfRule type="expression" dxfId="2064" priority="2078">
      <formula>IF(RIGHT(TEXT(Y880,"0.#"),1)=".",TRUE,FALSE)</formula>
    </cfRule>
  </conditionalFormatting>
  <conditionalFormatting sqref="Y878:Y879">
    <cfRule type="expression" dxfId="2063" priority="2071">
      <formula>IF(RIGHT(TEXT(Y878,"0.#"),1)=".",FALSE,TRUE)</formula>
    </cfRule>
    <cfRule type="expression" dxfId="2062" priority="2072">
      <formula>IF(RIGHT(TEXT(Y878,"0.#"),1)=".",TRUE,FALSE)</formula>
    </cfRule>
  </conditionalFormatting>
  <conditionalFormatting sqref="Y913:Y940">
    <cfRule type="expression" dxfId="2061" priority="2065">
      <formula>IF(RIGHT(TEXT(Y913,"0.#"),1)=".",FALSE,TRUE)</formula>
    </cfRule>
    <cfRule type="expression" dxfId="2060" priority="2066">
      <formula>IF(RIGHT(TEXT(Y913,"0.#"),1)=".",TRUE,FALSE)</formula>
    </cfRule>
  </conditionalFormatting>
  <conditionalFormatting sqref="Y911:Y912">
    <cfRule type="expression" dxfId="2059" priority="2059">
      <formula>IF(RIGHT(TEXT(Y911,"0.#"),1)=".",FALSE,TRUE)</formula>
    </cfRule>
    <cfRule type="expression" dxfId="2058" priority="2060">
      <formula>IF(RIGHT(TEXT(Y911,"0.#"),1)=".",TRUE,FALSE)</formula>
    </cfRule>
  </conditionalFormatting>
  <conditionalFormatting sqref="Y946:Y973">
    <cfRule type="expression" dxfId="2057" priority="2053">
      <formula>IF(RIGHT(TEXT(Y946,"0.#"),1)=".",FALSE,TRUE)</formula>
    </cfRule>
    <cfRule type="expression" dxfId="2056" priority="2054">
      <formula>IF(RIGHT(TEXT(Y946,"0.#"),1)=".",TRUE,FALSE)</formula>
    </cfRule>
  </conditionalFormatting>
  <conditionalFormatting sqref="Y944:Y945">
    <cfRule type="expression" dxfId="2055" priority="2047">
      <formula>IF(RIGHT(TEXT(Y944,"0.#"),1)=".",FALSE,TRUE)</formula>
    </cfRule>
    <cfRule type="expression" dxfId="2054" priority="2048">
      <formula>IF(RIGHT(TEXT(Y944,"0.#"),1)=".",TRUE,FALSE)</formula>
    </cfRule>
  </conditionalFormatting>
  <conditionalFormatting sqref="Y979:Y1006">
    <cfRule type="expression" dxfId="2053" priority="2041">
      <formula>IF(RIGHT(TEXT(Y979,"0.#"),1)=".",FALSE,TRUE)</formula>
    </cfRule>
    <cfRule type="expression" dxfId="2052" priority="2042">
      <formula>IF(RIGHT(TEXT(Y979,"0.#"),1)=".",TRUE,FALSE)</formula>
    </cfRule>
  </conditionalFormatting>
  <conditionalFormatting sqref="Y977:Y978">
    <cfRule type="expression" dxfId="2051" priority="2035">
      <formula>IF(RIGHT(TEXT(Y977,"0.#"),1)=".",FALSE,TRUE)</formula>
    </cfRule>
    <cfRule type="expression" dxfId="2050" priority="2036">
      <formula>IF(RIGHT(TEXT(Y977,"0.#"),1)=".",TRUE,FALSE)</formula>
    </cfRule>
  </conditionalFormatting>
  <conditionalFormatting sqref="Y1012:Y1039">
    <cfRule type="expression" dxfId="2049" priority="2029">
      <formula>IF(RIGHT(TEXT(Y1012,"0.#"),1)=".",FALSE,TRUE)</formula>
    </cfRule>
    <cfRule type="expression" dxfId="2048" priority="2030">
      <formula>IF(RIGHT(TEXT(Y1012,"0.#"),1)=".",TRUE,FALSE)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80:AO907">
    <cfRule type="expression" dxfId="1967" priority="2079">
      <formula>IF(AND(AL880&gt;=0, RIGHT(TEXT(AL880,"0.#"),1)&lt;&gt;"."),TRUE,FALSE)</formula>
    </cfRule>
    <cfRule type="expression" dxfId="1966" priority="2080">
      <formula>IF(AND(AL880&gt;=0, RIGHT(TEXT(AL880,"0.#"),1)="."),TRUE,FALSE)</formula>
    </cfRule>
    <cfRule type="expression" dxfId="1965" priority="2081">
      <formula>IF(AND(AL880&lt;0, RIGHT(TEXT(AL880,"0.#"),1)&lt;&gt;"."),TRUE,FALSE)</formula>
    </cfRule>
    <cfRule type="expression" dxfId="1964" priority="2082">
      <formula>IF(AND(AL880&lt;0, RIGHT(TEXT(AL880,"0.#"),1)="."),TRUE,FALSE)</formula>
    </cfRule>
  </conditionalFormatting>
  <conditionalFormatting sqref="AL878:AO879">
    <cfRule type="expression" dxfId="1963" priority="2073">
      <formula>IF(AND(AL878&gt;=0, RIGHT(TEXT(AL878,"0.#"),1)&lt;&gt;"."),TRUE,FALSE)</formula>
    </cfRule>
    <cfRule type="expression" dxfId="1962" priority="2074">
      <formula>IF(AND(AL878&gt;=0, RIGHT(TEXT(AL878,"0.#"),1)="."),TRUE,FALSE)</formula>
    </cfRule>
    <cfRule type="expression" dxfId="1961" priority="2075">
      <formula>IF(AND(AL878&lt;0, RIGHT(TEXT(AL878,"0.#"),1)&lt;&gt;"."),TRUE,FALSE)</formula>
    </cfRule>
    <cfRule type="expression" dxfId="1960" priority="2076">
      <formula>IF(AND(AL878&lt;0, RIGHT(TEXT(AL878,"0.#"),1)="."),TRUE,FALSE)</formula>
    </cfRule>
  </conditionalFormatting>
  <conditionalFormatting sqref="AL913:AO940">
    <cfRule type="expression" dxfId="1959" priority="2067">
      <formula>IF(AND(AL913&gt;=0, RIGHT(TEXT(AL913,"0.#"),1)&lt;&gt;"."),TRUE,FALSE)</formula>
    </cfRule>
    <cfRule type="expression" dxfId="1958" priority="2068">
      <formula>IF(AND(AL913&gt;=0, RIGHT(TEXT(AL913,"0.#"),1)="."),TRUE,FALSE)</formula>
    </cfRule>
    <cfRule type="expression" dxfId="1957" priority="2069">
      <formula>IF(AND(AL913&lt;0, RIGHT(TEXT(AL913,"0.#"),1)&lt;&gt;"."),TRUE,FALSE)</formula>
    </cfRule>
    <cfRule type="expression" dxfId="1956" priority="2070">
      <formula>IF(AND(AL913&lt;0, RIGHT(TEXT(AL913,"0.#"),1)="."),TRUE,FALSE)</formula>
    </cfRule>
  </conditionalFormatting>
  <conditionalFormatting sqref="AL911:AO912">
    <cfRule type="expression" dxfId="1955" priority="2061">
      <formula>IF(AND(AL911&gt;=0, RIGHT(TEXT(AL911,"0.#"),1)&lt;&gt;"."),TRUE,FALSE)</formula>
    </cfRule>
    <cfRule type="expression" dxfId="1954" priority="2062">
      <formula>IF(AND(AL911&gt;=0, RIGHT(TEXT(AL911,"0.#"),1)="."),TRUE,FALSE)</formula>
    </cfRule>
    <cfRule type="expression" dxfId="1953" priority="2063">
      <formula>IF(AND(AL911&lt;0, RIGHT(TEXT(AL911,"0.#"),1)&lt;&gt;"."),TRUE,FALSE)</formula>
    </cfRule>
    <cfRule type="expression" dxfId="1952" priority="2064">
      <formula>IF(AND(AL911&lt;0, RIGHT(TEXT(AL911,"0.#"),1)="."),TRUE,FALSE)</formula>
    </cfRule>
  </conditionalFormatting>
  <conditionalFormatting sqref="AL946:AO973">
    <cfRule type="expression" dxfId="1951" priority="2055">
      <formula>IF(AND(AL946&gt;=0, RIGHT(TEXT(AL946,"0.#"),1)&lt;&gt;"."),TRUE,FALSE)</formula>
    </cfRule>
    <cfRule type="expression" dxfId="1950" priority="2056">
      <formula>IF(AND(AL946&gt;=0, RIGHT(TEXT(AL946,"0.#"),1)="."),TRUE,FALSE)</formula>
    </cfRule>
    <cfRule type="expression" dxfId="1949" priority="2057">
      <formula>IF(AND(AL946&lt;0, RIGHT(TEXT(AL946,"0.#"),1)&lt;&gt;"."),TRUE,FALSE)</formula>
    </cfRule>
    <cfRule type="expression" dxfId="1948" priority="2058">
      <formula>IF(AND(AL946&lt;0, RIGHT(TEXT(AL946,"0.#"),1)="."),TRUE,FALSE)</formula>
    </cfRule>
  </conditionalFormatting>
  <conditionalFormatting sqref="AL944:AO945">
    <cfRule type="expression" dxfId="1947" priority="2049">
      <formula>IF(AND(AL944&gt;=0, RIGHT(TEXT(AL944,"0.#"),1)&lt;&gt;"."),TRUE,FALSE)</formula>
    </cfRule>
    <cfRule type="expression" dxfId="1946" priority="2050">
      <formula>IF(AND(AL944&gt;=0, RIGHT(TEXT(AL944,"0.#"),1)="."),TRUE,FALSE)</formula>
    </cfRule>
    <cfRule type="expression" dxfId="1945" priority="2051">
      <formula>IF(AND(AL944&lt;0, RIGHT(TEXT(AL944,"0.#"),1)&lt;&gt;"."),TRUE,FALSE)</formula>
    </cfRule>
    <cfRule type="expression" dxfId="1944" priority="2052">
      <formula>IF(AND(AL944&lt;0, RIGHT(TEXT(AL944,"0.#"),1)="."),TRUE,FALSE)</formula>
    </cfRule>
  </conditionalFormatting>
  <conditionalFormatting sqref="AL979:AO1006">
    <cfRule type="expression" dxfId="1943" priority="2043">
      <formula>IF(AND(AL979&gt;=0, RIGHT(TEXT(AL979,"0.#"),1)&lt;&gt;"."),TRUE,FALSE)</formula>
    </cfRule>
    <cfRule type="expression" dxfId="1942" priority="2044">
      <formula>IF(AND(AL979&gt;=0, RIGHT(TEXT(AL979,"0.#"),1)="."),TRUE,FALSE)</formula>
    </cfRule>
    <cfRule type="expression" dxfId="1941" priority="2045">
      <formula>IF(AND(AL979&lt;0, RIGHT(TEXT(AL979,"0.#"),1)&lt;&gt;"."),TRUE,FALSE)</formula>
    </cfRule>
    <cfRule type="expression" dxfId="1940" priority="2046">
      <formula>IF(AND(AL979&lt;0, RIGHT(TEXT(AL979,"0.#"),1)="."),TRUE,FALSE)</formula>
    </cfRule>
  </conditionalFormatting>
  <conditionalFormatting sqref="AL977:AO978">
    <cfRule type="expression" dxfId="1939" priority="2037">
      <formula>IF(AND(AL977&gt;=0, RIGHT(TEXT(AL977,"0.#"),1)&lt;&gt;"."),TRUE,FALSE)</formula>
    </cfRule>
    <cfRule type="expression" dxfId="1938" priority="2038">
      <formula>IF(AND(AL977&gt;=0, RIGHT(TEXT(AL977,"0.#"),1)="."),TRUE,FALSE)</formula>
    </cfRule>
    <cfRule type="expression" dxfId="1937" priority="2039">
      <formula>IF(AND(AL977&lt;0, RIGHT(TEXT(AL977,"0.#"),1)&lt;&gt;"."),TRUE,FALSE)</formula>
    </cfRule>
    <cfRule type="expression" dxfId="1936" priority="2040">
      <formula>IF(AND(AL977&lt;0, RIGHT(TEXT(AL977,"0.#"),1)="."),TRUE,FALSE)</formula>
    </cfRule>
  </conditionalFormatting>
  <conditionalFormatting sqref="AL1012:AO1039">
    <cfRule type="expression" dxfId="1935" priority="2031">
      <formula>IF(AND(AL1012&gt;=0, RIGHT(TEXT(AL1012,"0.#"),1)&lt;&gt;"."),TRUE,FALSE)</formula>
    </cfRule>
    <cfRule type="expression" dxfId="1934" priority="2032">
      <formula>IF(AND(AL1012&gt;=0, RIGHT(TEXT(AL1012,"0.#"),1)="."),TRUE,FALSE)</formula>
    </cfRule>
    <cfRule type="expression" dxfId="1933" priority="2033">
      <formula>IF(AND(AL1012&lt;0, RIGHT(TEXT(AL1012,"0.#"),1)&lt;&gt;"."),TRUE,FALSE)</formula>
    </cfRule>
    <cfRule type="expression" dxfId="1932" priority="2034">
      <formula>IF(AND(AL1012&lt;0, RIGHT(TEXT(AL1012,"0.#"),1)="."),TRUE,FALSE)</formula>
    </cfRule>
  </conditionalFormatting>
  <conditionalFormatting sqref="AL1010:AO1011">
    <cfRule type="expression" dxfId="1931" priority="2025">
      <formula>IF(AND(AL1010&gt;=0, RIGHT(TEXT(AL1010,"0.#"),1)&lt;&gt;"."),TRUE,FALSE)</formula>
    </cfRule>
    <cfRule type="expression" dxfId="1930" priority="2026">
      <formula>IF(AND(AL1010&gt;=0, RIGHT(TEXT(AL1010,"0.#"),1)="."),TRUE,FALSE)</formula>
    </cfRule>
    <cfRule type="expression" dxfId="1929" priority="2027">
      <formula>IF(AND(AL1010&lt;0, RIGHT(TEXT(AL1010,"0.#"),1)&lt;&gt;"."),TRUE,FALSE)</formula>
    </cfRule>
    <cfRule type="expression" dxfId="1928" priority="2028">
      <formula>IF(AND(AL1010&lt;0, RIGHT(TEXT(AL1010,"0.#"),1)="."),TRUE,FALSE)</formula>
    </cfRule>
  </conditionalFormatting>
  <conditionalFormatting sqref="Y1010:Y1011">
    <cfRule type="expression" dxfId="1927" priority="2023">
      <formula>IF(RIGHT(TEXT(Y1010,"0.#"),1)=".",FALSE,TRUE)</formula>
    </cfRule>
    <cfRule type="expression" dxfId="1926" priority="2024">
      <formula>IF(RIGHT(TEXT(Y1010,"0.#"),1)=".",TRUE,FALSE)</formula>
    </cfRule>
  </conditionalFormatting>
  <conditionalFormatting sqref="AL1045:AO1072">
    <cfRule type="expression" dxfId="1925" priority="2019">
      <formula>IF(AND(AL1045&gt;=0, RIGHT(TEXT(AL1045,"0.#"),1)&lt;&gt;"."),TRUE,FALSE)</formula>
    </cfRule>
    <cfRule type="expression" dxfId="1924" priority="2020">
      <formula>IF(AND(AL1045&gt;=0, RIGHT(TEXT(AL1045,"0.#"),1)="."),TRUE,FALSE)</formula>
    </cfRule>
    <cfRule type="expression" dxfId="1923" priority="2021">
      <formula>IF(AND(AL1045&lt;0, RIGHT(TEXT(AL1045,"0.#"),1)&lt;&gt;"."),TRUE,FALSE)</formula>
    </cfRule>
    <cfRule type="expression" dxfId="1922" priority="2022">
      <formula>IF(AND(AL1045&lt;0, RIGHT(TEXT(AL1045,"0.#"),1)="."),TRUE,FALSE)</formula>
    </cfRule>
  </conditionalFormatting>
  <conditionalFormatting sqref="Y1045:Y1072">
    <cfRule type="expression" dxfId="1921" priority="2017">
      <formula>IF(RIGHT(TEXT(Y1045,"0.#"),1)=".",FALSE,TRUE)</formula>
    </cfRule>
    <cfRule type="expression" dxfId="1920" priority="2018">
      <formula>IF(RIGHT(TEXT(Y1045,"0.#"),1)=".",TRUE,FALSE)</formula>
    </cfRule>
  </conditionalFormatting>
  <conditionalFormatting sqref="AL1043:AO1044">
    <cfRule type="expression" dxfId="1919" priority="2013">
      <formula>IF(AND(AL1043&gt;=0, RIGHT(TEXT(AL1043,"0.#"),1)&lt;&gt;"."),TRUE,FALSE)</formula>
    </cfRule>
    <cfRule type="expression" dxfId="1918" priority="2014">
      <formula>IF(AND(AL1043&gt;=0, RIGHT(TEXT(AL1043,"0.#"),1)="."),TRUE,FALSE)</formula>
    </cfRule>
    <cfRule type="expression" dxfId="1917" priority="2015">
      <formula>IF(AND(AL1043&lt;0, RIGHT(TEXT(AL1043,"0.#"),1)&lt;&gt;"."),TRUE,FALSE)</formula>
    </cfRule>
    <cfRule type="expression" dxfId="1916" priority="2016">
      <formula>IF(AND(AL1043&lt;0, RIGHT(TEXT(AL1043,"0.#"),1)="."),TRUE,FALSE)</formula>
    </cfRule>
  </conditionalFormatting>
  <conditionalFormatting sqref="Y1043:Y1044">
    <cfRule type="expression" dxfId="1915" priority="2011">
      <formula>IF(RIGHT(TEXT(Y1043,"0.#"),1)=".",FALSE,TRUE)</formula>
    </cfRule>
    <cfRule type="expression" dxfId="1914" priority="2012">
      <formula>IF(RIGHT(TEXT(Y1043,"0.#"),1)=".",TRUE,FALSE)</formula>
    </cfRule>
  </conditionalFormatting>
  <conditionalFormatting sqref="AL1078:AO1105">
    <cfRule type="expression" dxfId="1913" priority="2007">
      <formula>IF(AND(AL1078&gt;=0, RIGHT(TEXT(AL1078,"0.#"),1)&lt;&gt;"."),TRUE,FALSE)</formula>
    </cfRule>
    <cfRule type="expression" dxfId="1912" priority="2008">
      <formula>IF(AND(AL1078&gt;=0, RIGHT(TEXT(AL1078,"0.#"),1)="."),TRUE,FALSE)</formula>
    </cfRule>
    <cfRule type="expression" dxfId="1911" priority="2009">
      <formula>IF(AND(AL1078&lt;0, RIGHT(TEXT(AL1078,"0.#"),1)&lt;&gt;"."),TRUE,FALSE)</formula>
    </cfRule>
    <cfRule type="expression" dxfId="1910" priority="2010">
      <formula>IF(AND(AL1078&lt;0, RIGHT(TEXT(AL1078,"0.#"),1)="."),TRUE,FALSE)</formula>
    </cfRule>
  </conditionalFormatting>
  <conditionalFormatting sqref="Y1078:Y1105">
    <cfRule type="expression" dxfId="1909" priority="2005">
      <formula>IF(RIGHT(TEXT(Y1078,"0.#"),1)=".",FALSE,TRUE)</formula>
    </cfRule>
    <cfRule type="expression" dxfId="1908" priority="2006">
      <formula>IF(RIGHT(TEXT(Y1078,"0.#"),1)=".",TRUE,FALSE)</formula>
    </cfRule>
  </conditionalFormatting>
  <conditionalFormatting sqref="AL1076:AO1077">
    <cfRule type="expression" dxfId="1907" priority="2001">
      <formula>IF(AND(AL1076&gt;=0, RIGHT(TEXT(AL1076,"0.#"),1)&lt;&gt;"."),TRUE,FALSE)</formula>
    </cfRule>
    <cfRule type="expression" dxfId="1906" priority="2002">
      <formula>IF(AND(AL1076&gt;=0, RIGHT(TEXT(AL1076,"0.#"),1)="."),TRUE,FALSE)</formula>
    </cfRule>
    <cfRule type="expression" dxfId="1905" priority="2003">
      <formula>IF(AND(AL1076&lt;0, RIGHT(TEXT(AL1076,"0.#"),1)&lt;&gt;"."),TRUE,FALSE)</formula>
    </cfRule>
    <cfRule type="expression" dxfId="1904" priority="2004">
      <formula>IF(AND(AL1076&lt;0, RIGHT(TEXT(AL1076,"0.#"),1)="."),TRUE,FALSE)</formula>
    </cfRule>
  </conditionalFormatting>
  <conditionalFormatting sqref="Y1076:Y1077">
    <cfRule type="expression" dxfId="1903" priority="1999">
      <formula>IF(RIGHT(TEXT(Y1076,"0.#"),1)=".",FALSE,TRUE)</formula>
    </cfRule>
    <cfRule type="expression" dxfId="1902" priority="2000">
      <formula>IF(RIGHT(TEXT(Y1076,"0.#"),1)=".",TRUE,FALSE)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M32">
    <cfRule type="expression" dxfId="707" priority="7">
      <formula>IF(RIGHT(TEXT(AM32,"0.#"),1)=".",FALSE,TRUE)</formula>
    </cfRule>
    <cfRule type="expression" dxfId="706" priority="8">
      <formula>IF(RIGHT(TEXT(AM32,"0.#"),1)=".",TRUE,FALSE)</formula>
    </cfRule>
  </conditionalFormatting>
  <conditionalFormatting sqref="AM101">
    <cfRule type="expression" dxfId="705" priority="5">
      <formula>IF(RIGHT(TEXT(AM101,"0.#"),1)=".",FALSE,TRUE)</formula>
    </cfRule>
    <cfRule type="expression" dxfId="704" priority="6">
      <formula>IF(RIGHT(TEXT(AM101,"0.#"),1)=".",TRUE,FALSE)</formula>
    </cfRule>
  </conditionalFormatting>
  <conditionalFormatting sqref="AM116">
    <cfRule type="expression" dxfId="703" priority="3">
      <formula>IF(RIGHT(TEXT(AM116,"0.#"),1)=".",FALSE,TRUE)</formula>
    </cfRule>
    <cfRule type="expression" dxfId="702" priority="4">
      <formula>IF(RIGHT(TEXT(AM116,"0.#"),1)=".",TRUE,FALSE)</formula>
    </cfRule>
  </conditionalFormatting>
  <conditionalFormatting sqref="AM34">
    <cfRule type="expression" dxfId="701" priority="1">
      <formula>IF(RIGHT(TEXT(AM34,"0.#"),1)=".",FALSE,TRUE)</formula>
    </cfRule>
    <cfRule type="expression" dxfId="700" priority="2">
      <formula>IF(RIGHT(TEXT(AM34,"0.#"),1)=".",TRUE,FALSE)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17" max="49" man="1"/>
    <brk id="211" max="49" man="1"/>
    <brk id="271" max="49" man="1"/>
    <brk id="369" max="49" man="1"/>
    <brk id="725" max="49" man="1"/>
    <brk id="76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756</v>
      </c>
      <c r="H2" s="13" t="str">
        <f>IF(G2="","",F2)</f>
        <v>一般会計</v>
      </c>
      <c r="I2" s="13" t="str">
        <f>IF(H2="","",IF(I1&lt;&gt;"",CONCATENATE(I1,"、",H2),H2))</f>
        <v>一般会計</v>
      </c>
      <c r="K2" s="14" t="s">
        <v>103</v>
      </c>
      <c r="L2" s="15"/>
      <c r="M2" s="13" t="str">
        <f>IF(L2="","",K2)</f>
        <v/>
      </c>
      <c r="N2" s="13" t="str">
        <f>IF(M2="","",IF(N1&lt;&gt;"",CONCATENATE(N1,"、",M2),M2))</f>
        <v/>
      </c>
      <c r="O2" s="13"/>
      <c r="P2" s="12" t="s">
        <v>74</v>
      </c>
      <c r="Q2" s="17" t="s">
        <v>756</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756</v>
      </c>
      <c r="M5" s="13" t="str">
        <f t="shared" si="2"/>
        <v>防衛関係</v>
      </c>
      <c r="N5" s="13" t="str">
        <f t="shared" si="6"/>
        <v>防衛関係</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391</v>
      </c>
      <c r="AF2" s="990"/>
      <c r="AG2" s="990"/>
      <c r="AH2" s="990"/>
      <c r="AI2" s="990" t="s">
        <v>413</v>
      </c>
      <c r="AJ2" s="990"/>
      <c r="AK2" s="990"/>
      <c r="AL2" s="454"/>
      <c r="AM2" s="990" t="s">
        <v>510</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381</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391</v>
      </c>
      <c r="AF9" s="990"/>
      <c r="AG9" s="990"/>
      <c r="AH9" s="990"/>
      <c r="AI9" s="990" t="s">
        <v>413</v>
      </c>
      <c r="AJ9" s="990"/>
      <c r="AK9" s="990"/>
      <c r="AL9" s="454"/>
      <c r="AM9" s="990" t="s">
        <v>510</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381</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391</v>
      </c>
      <c r="AF16" s="990"/>
      <c r="AG16" s="990"/>
      <c r="AH16" s="990"/>
      <c r="AI16" s="990" t="s">
        <v>413</v>
      </c>
      <c r="AJ16" s="990"/>
      <c r="AK16" s="990"/>
      <c r="AL16" s="454"/>
      <c r="AM16" s="990" t="s">
        <v>510</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381</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391</v>
      </c>
      <c r="AF23" s="990"/>
      <c r="AG23" s="990"/>
      <c r="AH23" s="990"/>
      <c r="AI23" s="990" t="s">
        <v>413</v>
      </c>
      <c r="AJ23" s="990"/>
      <c r="AK23" s="990"/>
      <c r="AL23" s="454"/>
      <c r="AM23" s="990" t="s">
        <v>510</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381</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391</v>
      </c>
      <c r="AF30" s="990"/>
      <c r="AG30" s="990"/>
      <c r="AH30" s="990"/>
      <c r="AI30" s="990" t="s">
        <v>413</v>
      </c>
      <c r="AJ30" s="990"/>
      <c r="AK30" s="990"/>
      <c r="AL30" s="454"/>
      <c r="AM30" s="990" t="s">
        <v>510</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391</v>
      </c>
      <c r="AF37" s="990"/>
      <c r="AG37" s="990"/>
      <c r="AH37" s="990"/>
      <c r="AI37" s="990" t="s">
        <v>413</v>
      </c>
      <c r="AJ37" s="990"/>
      <c r="AK37" s="990"/>
      <c r="AL37" s="454"/>
      <c r="AM37" s="990" t="s">
        <v>510</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391</v>
      </c>
      <c r="AF44" s="990"/>
      <c r="AG44" s="990"/>
      <c r="AH44" s="990"/>
      <c r="AI44" s="990" t="s">
        <v>413</v>
      </c>
      <c r="AJ44" s="990"/>
      <c r="AK44" s="990"/>
      <c r="AL44" s="454"/>
      <c r="AM44" s="990" t="s">
        <v>510</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391</v>
      </c>
      <c r="AF51" s="990"/>
      <c r="AG51" s="990"/>
      <c r="AH51" s="990"/>
      <c r="AI51" s="990" t="s">
        <v>413</v>
      </c>
      <c r="AJ51" s="990"/>
      <c r="AK51" s="990"/>
      <c r="AL51" s="454"/>
      <c r="AM51" s="990" t="s">
        <v>510</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391</v>
      </c>
      <c r="AF58" s="990"/>
      <c r="AG58" s="990"/>
      <c r="AH58" s="990"/>
      <c r="AI58" s="990" t="s">
        <v>413</v>
      </c>
      <c r="AJ58" s="990"/>
      <c r="AK58" s="990"/>
      <c r="AL58" s="454"/>
      <c r="AM58" s="990" t="s">
        <v>510</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391</v>
      </c>
      <c r="AF65" s="990"/>
      <c r="AG65" s="990"/>
      <c r="AH65" s="990"/>
      <c r="AI65" s="990" t="s">
        <v>413</v>
      </c>
      <c r="AJ65" s="990"/>
      <c r="AK65" s="990"/>
      <c r="AL65" s="454"/>
      <c r="AM65" s="990" t="s">
        <v>510</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381</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原 直樹</dc:creator>
  <cp:lastModifiedBy>執行調査係長</cp:lastModifiedBy>
  <cp:lastPrinted>2021-08-19T02:37:47Z</cp:lastPrinted>
  <dcterms:created xsi:type="dcterms:W3CDTF">2012-03-13T00:50:25Z</dcterms:created>
  <dcterms:modified xsi:type="dcterms:W3CDTF">2021-09-03T18:04:46Z</dcterms:modified>
</cp:coreProperties>
</file>