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417" i="3"/>
  <c r="AY616" i="3"/>
  <c r="AY606" i="3"/>
  <c r="AY50"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<sst xmlns="http://schemas.openxmlformats.org/spreadsheetml/2006/main" count="3236" uniqueCount="794">
  <si>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</si>
  <si>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</si>
  <si>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</si>
  <si>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</si>
  <si>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</si>
  <si>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</si>
  <si>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</si>
  <si>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</si>
  <si>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</si>
  <si>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</si>
  <si>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</si>
  <si>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</si>
  <si>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</si>
  <si>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</si>
  <si>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</si>
  <si>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</si>
  <si>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</si>
  <si>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</si>
  <si>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</si>
  <si>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</si>
  <si>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</si>
  <si>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</si>
  <si>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</si>
  <si>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</si>
  <si>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</si>
  <si>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</si>
  <si>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</si>
  <si>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</si>
  <si>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</si>
  <si>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</si>
  <si>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</si>
  <si>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</si>
  <si>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</si>
  <si>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</si>
  <si>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</si>
  <si>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</si>
  <si>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</si>
  <si>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</si>
  <si>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</si>
  <si>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</si>
  <si>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</si>
  <si>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</si>
  <si>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</si>
  <si>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</si>
  <si>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</si>
  <si>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</si>
  <si>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</si>
  <si>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</si>
  <si>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</si>
  <si>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</si>
  <si>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</si>
  <si>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</si>
  <si>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</si>
  <si>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</si>
  <si>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</si>
  <si>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</si>
  <si>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</si>
  <si>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</si>
  <si>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</si>
  <si>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</si>
  <si>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</si>
  <si>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</si>
  <si>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</si>
  <si>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</si>
  <si>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</si>
  <si>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</si>
  <si>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</si>
  <si>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</si>
  <si>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</si>
  <si>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</si>
  <si>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</si>
  <si>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</si>
  <si>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</si>
  <si>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</si>
  <si>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</si>
  <si>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</si>
  <si>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</si>
  <si>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</si>
  <si>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</si>
  <si>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</si>
  <si>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</si>
  <si>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</si>
  <si>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</si>
  <si>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</si>
  <si>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</si>
  <si>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</si>
  <si>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</si>
  <si>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</si>
  <si>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</si>
  <si>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</si>
  <si>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</si>
  <si>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</si>
  <si>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</si>
  <si>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</si>
  <si>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</si>
  <si>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</si>
  <si>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</si>
  <si>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</si>
  <si>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</si>
  <si>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</si>
  <si>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</si>
  <si>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</si>
  <si>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</si>
  <si>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</si>
  <si>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</si>
  <si>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</si>
  <si>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</si>
  <si>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</si>
  <si>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</si>
  <si>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</si>
  <si>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</si>
  <si>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</si>
  <si>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</si>
  <si>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</si>
  <si>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</si>
  <si>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</si>
  <si>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</si>
  <si>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</si>
  <si>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</si>
  <si>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</si>
  <si>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</si>
  <si>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</si>
  <si>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</si>
  <si>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</si>
  <si>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</si>
  <si>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</si>
  <si>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</si>
  <si>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</si>
  <si>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</si>
  <si>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</si>
  <si>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</si>
  <si>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</si>
  <si>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</si>
  <si>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</si>
  <si>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</si>
  <si>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</si>
  <si>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</si>
  <si>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</si>
  <si>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</si>
  <si>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</si>
  <si>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</si>
  <si>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</si>
  <si>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</si>
  <si>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</si>
  <si>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</si>
  <si>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</si>
  <si>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</si>
  <si>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</si>
  <si>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</si>
  <si>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</si>
  <si>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</si>
  <si>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</si>
  <si>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</si>
  <si>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</si>
  <si>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</si>
  <si>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</si>
  <si>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</si>
  <si>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</si>
  <si>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</si>
  <si>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</si>
  <si>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</si>
  <si>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</si>
  <si>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</si>
  <si>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</si>
  <si>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</si>
  <si>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</si>
  <si>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</si>
  <si>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</si>
  <si>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</si>
  <si>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</si>
  <si>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</si>
  <si>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</si>
  <si>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</si>
  <si>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</si>
  <si>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</si>
  <si>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</si>
  <si>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</si>
  <si>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</si>
  <si>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</si>
  <si>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</si>
  <si>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</si>
  <si>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</si>
  <si>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</si>
  <si>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</si>
  <si>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</si>
  <si>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</si>
  <si>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</si>
  <si>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</si>
  <si>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</si>
  <si>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</si>
  <si>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</si>
  <si>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</si>
  <si>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</si>
  <si>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</si>
  <si>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</si>
  <si>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</si>
  <si>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</si>
  <si>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</si>
  <si>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</si>
  <si>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</si>
  <si>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</si>
  <si>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</si>
  <si>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</si>
  <si>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</si>
  <si>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</si>
  <si>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</si>
  <si>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</si>
  <si>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</si>
  <si>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</si>
  <si>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</si>
  <si>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</si>
  <si>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</si>
  <si>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</si>
  <si>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</si>
  <si>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</si>
  <si>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</si>
  <si>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</si>
  <si>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</si>
  <si>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</si>
  <si>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</si>
  <si>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</si>
  <si>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</si>
  <si>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</si>
  <si>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</si>
  <si>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</si>
  <si>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</si>
  <si>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</si>
  <si>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</si>
  <si>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</si>
  <si>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</si>
  <si>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</si>
  <si>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</si>
  <si>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</si>
  <si>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</si>
  <si>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</si>
  <si>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</si>
  <si>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</si>
  <si>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</si>
  <si>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</si>
  <si>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</si>
  <si>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</si>
  <si>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</si>
  <si>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</si>
  <si>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</si>
  <si>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</si>
  <si>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</si>
  <si>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</si>
  <si>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</si>
  <si>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</si>
  <si>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</si>
  <si>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</si>
  <si>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</si>
  <si>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</si>
  <si>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</si>
  <si>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</si>
  <si>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</si>
  <si>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</si>
  <si>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</si>
  <si>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</si>
  <si>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</si>
  <si>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</si>
  <si>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</si>
  <si>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</si>
  <si>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</si>
  <si>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</si>
  <si>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</si>
  <si>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</si>
  <si>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</si>
  <si>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</si>
  <si>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</si>
  <si>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</si>
  <si>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</si>
  <si>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</si>
  <si>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</si>
  <si>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</si>
  <si>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</si>
  <si>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</si>
  <si>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</si>
  <si>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</si>
  <si>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</si>
  <si>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</si>
  <si>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</si>
  <si>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</si>
  <si>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</si>
  <si>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</si>
  <si>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</si>
  <si>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</si>
  <si>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</si>
  <si>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</si>
  <si>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</si>
  <si>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</si>
  <si>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</si>
  <si>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</si>
  <si>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</si>
  <si>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</si>
  <si>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</si>
  <si>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</si>
  <si>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</si>
  <si>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</si>
  <si>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</si>
  <si>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</si>
  <si>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</si>
  <si>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</si>
  <si>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</si>
  <si>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</si>
  <si>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</si>
  <si>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</si>
  <si>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</si>
  <si>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</si>
  <si>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</si>
  <si>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</si>
  <si>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</si>
  <si>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</si>
  <si>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</si>
  <si>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</si>
  <si>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</si>
  <si>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</si>
  <si>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</si>
  <si>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</si>
  <si>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</si>
  <si>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</si>
  <si>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</si>
  <si>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</si>
  <si>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</si>
  <si>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</si>
  <si>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</si>
  <si>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</si>
  <si>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</si>
  <si>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</si>
  <si>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</si>
  <si>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</si>
  <si>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</si>
  <si>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</si>
  <si>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</si>
  <si>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</si>
  <si>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</si>
  <si>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</si>
  <si>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</si>
  <si>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</si>
  <si>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</si>
  <si>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</si>
  <si>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</si>
  <si>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</si>
  <si>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</si>
  <si>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</si>
  <si>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</si>
  <si>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</si>
  <si>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</si>
  <si>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</si>
  <si>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</si>
  <si>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</si>
  <si>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</si>
  <si>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</si>
  <si>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</si>
  <si>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</si>
  <si>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</si>
  <si>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</si>
  <si>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</si>
  <si>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</si>
  <si>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</si>
  <si>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</si>
  <si>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</si>
  <si>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</si>
  <si>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</si>
  <si>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</si>
  <si>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</si>
  <si>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</si>
  <si>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</si>
  <si>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</si>
  <si>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</si>
  <si>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</si>
  <si>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</si>
  <si>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</si>
  <si>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</si>
  <si>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</si>
  <si>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</si>
  <si>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</si>
  <si>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</si>
  <si>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</si>
  <si>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</si>
  <si>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</si>
  <si>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</si>
  <si>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</si>
  <si>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</si>
  <si>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</si>
  <si>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</si>
  <si>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</si>
  <si>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</si>
  <si>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</si>
  <si>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</si>
  <si>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</si>
  <si>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</si>
  <si>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</si>
  <si>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</si>
  <si>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</si>
  <si>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</si>
  <si>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</si>
  <si>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</si>
  <si>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</si>
  <si>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</si>
  <si>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</si>
  <si>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</si>
  <si>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</si>
  <si>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</si>
  <si>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</si>
  <si>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</si>
  <si>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</si>
  <si>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</si>
  <si>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</si>
  <si>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</si>
  <si>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</si>
  <si>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</si>
  <si>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</si>
  <si>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</si>
  <si>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</si>
  <si>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</si>
  <si>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</si>
  <si>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</si>
  <si>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</si>
  <si>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</si>
  <si>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</si>
  <si>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</si>
  <si>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</si>
  <si>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</si>
  <si>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</si>
  <si>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</si>
  <si>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</si>
  <si>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</si>
  <si>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</si>
  <si>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</si>
  <si>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</si>
  <si>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</si>
  <si>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</si>
  <si>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</si>
  <si>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</si>
  <si>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</si>
  <si>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</si>
  <si>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</si>
  <si>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</si>
  <si>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</si>
  <si>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</si>
  <si>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</si>
  <si>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</si>
  <si>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</si>
  <si>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</si>
  <si>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</si>
  <si>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</si>
  <si>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</si>
  <si>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</si>
  <si>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</si>
  <si>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</si>
  <si>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</si>
  <si>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</si>
  <si>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</si>
  <si>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</si>
  <si>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</si>
  <si>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</si>
  <si>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</si>
  <si>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</si>
  <si>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</si>
  <si>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</si>
  <si>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</si>
  <si>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</si>
  <si>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</si>
  <si>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</si>
  <si>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</si>
  <si>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</si>
  <si>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</si>
  <si>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</si>
  <si>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</si>
  <si>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</si>
  <si>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</si>
  <si>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</si>
  <si>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</si>
  <si>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</si>
  <si>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</si>
  <si>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</si>
  <si>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</si>
  <si>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</si>
  <si>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</si>
  <si>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</si>
  <si>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</si>
  <si>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</si>
  <si>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</si>
  <si>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</si>
  <si>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</si>
  <si>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</si>
  <si>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</si>
  <si>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</si>
  <si>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</si>
  <si>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</si>
  <si>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</si>
  <si>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</si>
  <si>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</si>
  <si>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</si>
  <si>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</si>
  <si>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</si>
  <si>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</si>
  <si>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</si>
  <si>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</si>
  <si>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</si>
  <si>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</si>
  <si>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</si>
  <si>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</si>
  <si>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</si>
  <si>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</si>
  <si>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</si>
  <si>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</si>
  <si>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</si>
  <si>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</si>
  <si>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</si>
  <si>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</si>
  <si>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</si>
  <si>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</si>
  <si>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</si>
  <si>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</si>
  <si>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</si>
  <si>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</si>
  <si>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</si>
  <si>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</si>
  <si>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</si>
  <si>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</si>
  <si>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</si>
  <si>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</si>
  <si>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</si>
  <si>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</si>
  <si>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</si>
  <si>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</si>
  <si>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</si>
  <si>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</si>
  <si>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</si>
  <si>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</si>
  <si>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</si>
  <si>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</si>
  <si>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</si>
  <si>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</si>
  <si>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</si>
  <si>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</si>
  <si>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</si>
  <si>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</si>
  <si>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</si>
  <si>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</si>
  <si>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</si>
  <si>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</si>
  <si>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</si>
  <si>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</si>
  <si>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</si>
  <si>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</si>
  <si>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</si>
  <si>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</si>
  <si>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</si>
  <si>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</si>
  <si>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</si>
  <si>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</si>
  <si>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</si>
  <si>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</si>
  <si>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</si>
  <si>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</si>
  <si>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</si>
  <si>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</si>
  <si>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</si>
  <si>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</si>
  <si>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</si>
  <si>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</si>
  <si>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</si>
  <si>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</si>
  <si>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</si>
  <si>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</si>
  <si>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</si>
  <si>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</si>
  <si>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</si>
  <si>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</si>
  <si>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</si>
  <si>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</si>
  <si>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</si>
  <si>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</si>
  <si>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</si>
  <si>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</si>
  <si>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</si>
  <si>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</si>
  <si>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</si>
  <si>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</si>
  <si>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</si>
  <si>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</si>
  <si>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</si>
  <si>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</si>
  <si>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</si>
  <si>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</si>
  <si>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</si>
  <si>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</si>
  <si>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</si>
  <si>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</si>
  <si>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</si>
  <si>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</si>
  <si>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</si>
  <si>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</si>
  <si>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</si>
  <si>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</si>
  <si>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</si>
  <si>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</si>
  <si>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</si>
  <si>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</si>
  <si>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</si>
  <si>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</si>
  <si>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</si>
  <si>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</si>
  <si>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</si>
  <si>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</si>
  <si>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</si>
  <si>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</si>
  <si>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</si>
  <si>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</si>
  <si>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</si>
  <si>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</si>
  <si>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</si>
  <si>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</si>
  <si>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</si>
  <si>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</si>
  <si>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</si>
  <si>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</si>
  <si>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</si>
  <si>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</si>
  <si>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</si>
  <si>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</si>
  <si>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</si>
  <si>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</si>
  <si>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</si>
  <si>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</si>
  <si>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</si>
  <si>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</si>
  <si>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</si>
  <si>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</si>
  <si>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</si>
  <si>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</si>
  <si>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</si>
  <si>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</si>
  <si>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</si>
  <si>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</si>
  <si>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</si>
  <si>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</si>
  <si>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</si>
  <si>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</si>
  <si>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</si>
  <si>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</si>
  <si>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</si>
  <si>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</si>
  <si>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</si>
  <si>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</si>
  <si>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</si>
  <si>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</si>
  <si>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</si>
  <si>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</si>
  <si>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</si>
  <si>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</si>
  <si>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</si>
  <si>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</si>
  <si>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</si>
  <si>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</si>
  <si>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</si>
  <si>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</si>
  <si>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</si>
  <si>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</si>
  <si>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</si>
  <si>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</si>
  <si>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</si>
  <si>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</si>
  <si>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</si>
  <si>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</si>
  <si>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</si>
  <si>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</si>
  <si>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</si>
  <si>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</si>
  <si>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</si>
  <si>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</si>
  <si>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</si>
  <si>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</si>
  <si>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</si>
  <si>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</si>
  <si>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</si>
  <si>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</si>
  <si>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</si>
  <si>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</si>
  <si>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</si>
  <si>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</si>
  <si>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</si>
  <si>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</si>
  <si>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</si>
  <si>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</si>
  <si>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</si>
  <si>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</si>
  <si>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</si>
  <si>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</si>
  <si>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</si>
  <si>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</si>
  <si>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</si>
  <si>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</si>
  <si>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</si>
  <si>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</si>
  <si>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</si>
  <si>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</si>
  <si>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</si>
  <si>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</si>
  <si>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</si>
  <si>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</si>
  <si>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</si>
  <si>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</si>
  <si>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</si>
  <si>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</si>
  <si>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</si>
  <si>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</si>
  <si>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</si>
  <si>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</si>
  <si>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</si>
  <si>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執行額（Ｘ）／事業数（Ｙ）　　　　　　　　　　　　　　　　　　　　　　　</t>
    <phoneticPr fontId="5"/>
  </si>
  <si>
    <t>　　Ｘ/Ｙ</t>
    <phoneticPr fontId="5"/>
  </si>
  <si>
    <t>防衛省</t>
    <phoneticPr fontId="5"/>
  </si>
  <si>
    <t>Ｋｕバンド衛星通信用経費</t>
    <phoneticPr fontId="5"/>
  </si>
  <si>
    <t>防衛装備庁プロジェクト管理部</t>
    <phoneticPr fontId="5"/>
  </si>
  <si>
    <t>平成18年度</t>
    <phoneticPr fontId="5"/>
  </si>
  <si>
    <t>終了予定なし</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</si>
  <si>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</si>
  <si>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</si>
  <si>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海上自衛隊の主要艦艇は、洋上を行動しつつ陸上の上級司令部等と連携し作戦を実施するため、洋上と陸上をシームレスに連接する高速大容量ネットワークへの接続が不可欠であるため、Kuバンド衛星通信を使用し、陸上のDII（防衛情報通信基盤）に接続するとともに、洋上においても高速大容量の通信基盤を構築する。</t>
    <phoneticPr fontId="5"/>
  </si>
  <si>
    <t>艦艇に搭載した衛星通信器材を使用し、民間の通信衛星に搭載されたKuバンド中継器と地球局（通信中継所）を利用して通信するため、艦艇５８隻が使用するKuバンド帯を借上げる。</t>
    <phoneticPr fontId="5"/>
  </si>
  <si>
    <t>-</t>
    <phoneticPr fontId="5"/>
  </si>
  <si>
    <t>通信維持費</t>
    <phoneticPr fontId="5"/>
  </si>
  <si>
    <t>海自主要艦艇が使用する通信衛星のＫｕバンド帯を借上げ、常時対応可能な作戦通信能力を維持する。</t>
    <phoneticPr fontId="5"/>
  </si>
  <si>
    <t>海上自衛隊の主要艦艇に所要の常時対応可能なKuバンド衛星通信能力を提供した日数</t>
    <phoneticPr fontId="5"/>
  </si>
  <si>
    <t>日</t>
    <phoneticPr fontId="5"/>
  </si>
  <si>
    <t>平成３１年度以降に係る防衛計画の大綱（平成３０年１２月１８日　国家安全保障会議決定・閣議決定）</t>
    <phoneticPr fontId="5"/>
  </si>
  <si>
    <t>　</t>
    <phoneticPr fontId="5"/>
  </si>
  <si>
    <t>４つの通信衛星（各１中継器）の借上げを実施</t>
    <phoneticPr fontId="5"/>
  </si>
  <si>
    <t>エリア</t>
    <phoneticPr fontId="5"/>
  </si>
  <si>
    <t>1,769/4</t>
    <phoneticPr fontId="5"/>
  </si>
  <si>
    <t>4/4</t>
    <phoneticPr fontId="5"/>
  </si>
  <si>
    <t>Ⅰ－１　我が国自身の防衛体制の強化（領域横断作戦に必要な能力の強化における優先事項）</t>
    <phoneticPr fontId="5"/>
  </si>
  <si>
    <t>Ⅰ－１－（１）　宇宙・サイバー・電磁波の領域における能力の獲得・強化</t>
    <phoneticPr fontId="5"/>
  </si>
  <si>
    <t>宇宙領域における能力の獲得・強化</t>
    <phoneticPr fontId="5"/>
  </si>
  <si>
    <t>その他の装備品等（延命処置・機能向上を含む。）</t>
    <phoneticPr fontId="5"/>
  </si>
  <si>
    <t>令和５年度</t>
    <phoneticPr fontId="5"/>
  </si>
  <si>
    <t>Ⅰ－１－（２）　従来の領域における能力の強化</t>
    <phoneticPr fontId="5"/>
  </si>
  <si>
    <t>海空領域における能力の強化</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</si>
  <si>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</si>
  <si>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</si>
  <si>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</si>
  <si>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</si>
  <si>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</si>
  <si>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</si>
  <si>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</si>
  <si>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t>
    <phoneticPr fontId="5"/>
  </si>
  <si>
    <t>０３１７</t>
    <phoneticPr fontId="5"/>
  </si>
  <si>
    <t>０２５４</t>
    <phoneticPr fontId="5"/>
  </si>
  <si>
    <t>０２３８</t>
    <phoneticPr fontId="5"/>
  </si>
  <si>
    <t>０２０４</t>
    <phoneticPr fontId="5"/>
  </si>
  <si>
    <t>０１４１</t>
    <phoneticPr fontId="5"/>
  </si>
  <si>
    <t>０１１８</t>
    <phoneticPr fontId="5"/>
  </si>
  <si>
    <t>０１１３</t>
    <phoneticPr fontId="5"/>
  </si>
  <si>
    <t>０１０８</t>
    <phoneticPr fontId="5"/>
  </si>
  <si>
    <t>○</t>
    <phoneticPr fontId="5"/>
  </si>
  <si>
    <t>事業監理官（宇宙・地上装備担当）</t>
    <rPh sb="6" eb="8">
      <t>ウチュウ</t>
    </rPh>
    <rPh sb="9" eb="11">
      <t>チジョウ</t>
    </rPh>
    <rPh sb="11" eb="13">
      <t>ソウビ</t>
    </rPh>
    <phoneticPr fontId="5"/>
  </si>
  <si>
    <t>-</t>
    <phoneticPr fontId="5"/>
  </si>
  <si>
    <t>0/4</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</si>
  <si>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</si>
  <si>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の主要艦艇は、洋上を行動しつつ陸上の上級司令部等と連携し作戦を実施するため、洋上と陸上をシームレスに連接する高速大容量ネットワークへの接続が不可欠であるため、Kuバンド衛星通信を使用し、陸上のDII（防衛情報通信基盤）に接続するとともに、洋上においても高速大容量の通信基盤を構築する。</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</si>
  <si>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</si>
  <si>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</si>
  <si>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</si>
  <si>
    <t>本事業は、海自主要艦艇が使用する衛星通信のＫｕバンド帯を借り上げ、日本の安全保障に寄与するものであり、国民や社会のニーズを的確に反映している。</t>
    <phoneticPr fontId="5"/>
  </si>
  <si>
    <t>本事業は、海自主要艦艇が使用する衛星通信のＫｕバンド帯の借上げであるため、地方自治体、民間等に委ねることはできない。</t>
    <phoneticPr fontId="5"/>
  </si>
  <si>
    <t>本事業は、海自主要艦艇が使用する衛星通信のＫｕバンド帯を借り上げ、日本の安全保障に寄与するもので、政策目的の達成手段として必要かつ適切であり、優先度が高い事業である。</t>
    <phoneticPr fontId="5"/>
  </si>
  <si>
    <t>無</t>
  </si>
  <si>
    <t>‐</t>
  </si>
  <si>
    <t>契約相手方に対して契約内容以外の要求を行っていないため、負担関係は妥当である。</t>
    <phoneticPr fontId="5"/>
  </si>
  <si>
    <t>今後の通信所要を含め、効率的な実施のための検討を実施するとともに、一括調達などによる経費削減を実施し、コスト削減・効率化を図っている。</t>
    <phoneticPr fontId="5"/>
  </si>
  <si>
    <t>成果実績は、海自主要艦艇が使用する通信衛星のＫｕバンド帯の借上げについて、常時対応可能な作戦通信能力の維持を実施しており、成果目標に見合っている。</t>
    <phoneticPr fontId="5"/>
  </si>
  <si>
    <t>他の手法・手段はない。</t>
    <phoneticPr fontId="5"/>
  </si>
  <si>
    <t>活動実績は見込みに見合ったものである。</t>
    <phoneticPr fontId="5"/>
  </si>
  <si>
    <t>衛星通信は、海自主要艦艇において十分に活用されている。</t>
    <phoneticPr fontId="5"/>
  </si>
  <si>
    <t>１．必要性
　　海自主要艦艇の作戦遂行における高速大容量の通信を確保するために必要である。
２．効率性
　　過去の回線使用状況から無駄のない回線使用を検討し、類似の通信サービスとの比較や業者見積の精査を行い、また、長期利用割引を考慮してコスト削減を図っているため、効率的である。
３．有効性
　　衛星通信のKuバンド帯を借上げることで、洋上における高速大容量の通信が可能となり、海自主要艦艇の作戦遂行に有効である。
４．総合評価
　　必要性、効率性、有効性を考慮し、適正に実施している。</t>
    <phoneticPr fontId="5"/>
  </si>
  <si>
    <t>引き続き、今後の通信所要を含めたコスト低減方法の検討等を行い、効率的な予算執行、予算要求に努める。</t>
    <phoneticPr fontId="5"/>
  </si>
  <si>
    <t>防衛省</t>
  </si>
  <si>
    <t>-</t>
    <phoneticPr fontId="5"/>
  </si>
  <si>
    <t>-</t>
    <phoneticPr fontId="5"/>
  </si>
  <si>
    <t>百万円/エリア</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</si>
  <si>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</si>
  <si>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</si>
  <si>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</si>
  <si>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・外部有識者抽出点検の対象外である。</t>
    <phoneticPr fontId="5"/>
  </si>
  <si>
    <t>・活動実績等は確認されるものの、令和２年度の予算額及び執行額がゼロとなっており、令和３年度の予算額もゼロとなっていることから、これらの関係性が把握できない。丁寧な説明により国民の理解を得られるよう、シートの記載を見直す必要がある。
・今後の通信所要を含めた効率的な実施のための検討について、現在取り組んでいることや今後検討していくこと等について、具体的な記載に努められたい。</t>
    <phoneticPr fontId="5"/>
  </si>
  <si>
    <t>契約相手方との間で、令和元年度から令和４年度までの借上げ期間を定めた契約を締結しているところ、最終年度である令和４年度に支払いが発生するため。</t>
    <rPh sb="0" eb="2">
      <t>ケイヤク</t>
    </rPh>
    <rPh sb="2" eb="5">
      <t>アイテガタ</t>
    </rPh>
    <rPh sb="7" eb="8">
      <t>アイダ</t>
    </rPh>
    <rPh sb="10" eb="12">
      <t>レイワ</t>
    </rPh>
    <rPh sb="12" eb="14">
      <t>ガンネン</t>
    </rPh>
    <rPh sb="14" eb="15">
      <t>ド</t>
    </rPh>
    <rPh sb="17" eb="19">
      <t>レイワ</t>
    </rPh>
    <rPh sb="20" eb="22">
      <t>ネンド</t>
    </rPh>
    <rPh sb="25" eb="27">
      <t>カリア</t>
    </rPh>
    <rPh sb="28" eb="30">
      <t>キカン</t>
    </rPh>
    <rPh sb="31" eb="32">
      <t>サダ</t>
    </rPh>
    <rPh sb="34" eb="36">
      <t>ケイヤク</t>
    </rPh>
    <rPh sb="37" eb="39">
      <t>テイケツ</t>
    </rPh>
    <rPh sb="47" eb="49">
      <t>サイシュウ</t>
    </rPh>
    <rPh sb="49" eb="51">
      <t>ネンド</t>
    </rPh>
    <rPh sb="54" eb="56">
      <t>レイワ</t>
    </rPh>
    <rPh sb="57" eb="59">
      <t>ネンド</t>
    </rPh>
    <rPh sb="60" eb="62">
      <t>シハラ</t>
    </rPh>
    <rPh sb="64" eb="66">
      <t>ハッセイ</t>
    </rPh>
    <phoneticPr fontId="5"/>
  </si>
  <si>
    <t>-</t>
    <phoneticPr fontId="5"/>
  </si>
  <si>
    <t>契約相手方との間で、令和元年度から令和４年度までの借上げ期間を定めた契約を締結しているところ、最終年度である令和４年度に支払いが発生するため、上記の記載としている。また、現在検討中の低高度の周回衛星を用いた衛星通信回線の利用について引き続き検討を進めていき、今後とも時代の趨勢に応じた見直しを図っていく。</t>
    <rPh sb="71" eb="73">
      <t>ジョウキ</t>
    </rPh>
    <rPh sb="74" eb="76">
      <t>キサイ</t>
    </rPh>
    <phoneticPr fontId="5"/>
  </si>
  <si>
    <t>事業監理官 吉岡 正嗣</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</si>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</sst>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88106</xdr:colOff>
      <xdr:row>747</xdr:row>
      <xdr:rowOff>192881</xdr:rowOff>
    </xdr:from>
    <xdr:to>
      <xdr:col>32</xdr:col>
      <xdr:colOff>69056</xdr:colOff>
      <xdr:row>749</xdr:row>
      <xdr:rowOff>1893</xdr:rowOff>
    </xdr:to>
    <xdr:sp macro="" textlink="">
      <xdr:nvSpPr>
        <xdr:cNvPr id="11" name="テキスト ボックス 10"/>
        <xdr:cNvSpPr txBox="1"/>
      </xdr:nvSpPr>
      <xdr:spPr bwMode="auto">
        <a:xfrm>
          <a:off x="1288256" y="79307531"/>
          <a:ext cx="5181600" cy="513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令和２年度実績がないため、現時点でのイメージを記載。</a:t>
          </a:r>
          <a:endParaRPr lang="ja-JP" altLang="ja-JP">
            <a:effectLst/>
          </a:endParaRPr>
        </a:p>
      </xdr:txBody>
    </xdr:sp>
    <xdr:clientData/>
  </xdr:twoCellAnchor>
  <xdr:twoCellAnchor>
    <xdr:from>
      <xdr:col>21</xdr:col>
      <xdr:colOff>111919</xdr:colOff>
      <xdr:row>748</xdr:row>
      <xdr:rowOff>314326</xdr:rowOff>
    </xdr:from>
    <xdr:to>
      <xdr:col>31</xdr:col>
      <xdr:colOff>54111</xdr:colOff>
      <xdr:row>749</xdr:row>
      <xdr:rowOff>433388</xdr:rowOff>
    </xdr:to>
    <xdr:sp macro="" textlink="">
      <xdr:nvSpPr>
        <xdr:cNvPr id="3" name="正方形/長方形 2"/>
        <xdr:cNvSpPr/>
      </xdr:nvSpPr>
      <xdr:spPr>
        <a:xfrm>
          <a:off x="4312444" y="79781401"/>
          <a:ext cx="1942442" cy="47148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26</xdr:col>
      <xdr:colOff>47625</xdr:colOff>
      <xdr:row>749</xdr:row>
      <xdr:rowOff>464344</xdr:rowOff>
    </xdr:from>
    <xdr:to>
      <xdr:col>26</xdr:col>
      <xdr:colOff>47625</xdr:colOff>
      <xdr:row>749</xdr:row>
      <xdr:rowOff>952500</xdr:rowOff>
    </xdr:to>
    <xdr:cxnSp macro="">
      <xdr:nvCxnSpPr>
        <xdr:cNvPr id="4" name="直線コネクタ 3"/>
        <xdr:cNvCxnSpPr/>
      </xdr:nvCxnSpPr>
      <xdr:spPr>
        <a:xfrm>
          <a:off x="5248275" y="80283844"/>
          <a:ext cx="0" cy="488156"/>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95251</xdr:colOff>
      <xdr:row>749</xdr:row>
      <xdr:rowOff>964407</xdr:rowOff>
    </xdr:from>
    <xdr:to>
      <xdr:col>31</xdr:col>
      <xdr:colOff>68818</xdr:colOff>
      <xdr:row>749</xdr:row>
      <xdr:rowOff>1464469</xdr:rowOff>
    </xdr:to>
    <xdr:sp macro="" textlink="">
      <xdr:nvSpPr>
        <xdr:cNvPr id="6" name="正方形/長方形 5"/>
        <xdr:cNvSpPr/>
      </xdr:nvSpPr>
      <xdr:spPr>
        <a:xfrm>
          <a:off x="4345782" y="80629126"/>
          <a:ext cx="1997630" cy="50006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Ａ．契約相手方</a:t>
          </a:r>
          <a:endParaRPr kumimoji="1" lang="en-US" altLang="ja-JP" sz="1100">
            <a:solidFill>
              <a:sysClr val="windowText" lastClr="000000"/>
            </a:solidFill>
          </a:endParaRPr>
        </a:p>
      </xdr:txBody>
    </xdr:sp>
    <xdr:clientData/>
  </xdr:twoCellAnchor>
  <xdr:twoCellAnchor>
    <xdr:from>
      <xdr:col>21</xdr:col>
      <xdr:colOff>130969</xdr:colOff>
      <xdr:row>749</xdr:row>
      <xdr:rowOff>1654968</xdr:rowOff>
    </xdr:from>
    <xdr:to>
      <xdr:col>30</xdr:col>
      <xdr:colOff>181296</xdr:colOff>
      <xdr:row>750</xdr:row>
      <xdr:rowOff>4889</xdr:rowOff>
    </xdr:to>
    <xdr:sp macro="" textlink="">
      <xdr:nvSpPr>
        <xdr:cNvPr id="7" name="AutoShape 5"/>
        <xdr:cNvSpPr>
          <a:spLocks noChangeArrowheads="1"/>
        </xdr:cNvSpPr>
      </xdr:nvSpPr>
      <xdr:spPr bwMode="auto">
        <a:xfrm>
          <a:off x="4381500" y="81319687"/>
          <a:ext cx="1871984" cy="3858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166687</xdr:colOff>
      <xdr:row>749</xdr:row>
      <xdr:rowOff>1595437</xdr:rowOff>
    </xdr:from>
    <xdr:to>
      <xdr:col>30</xdr:col>
      <xdr:colOff>54455</xdr:colOff>
      <xdr:row>750</xdr:row>
      <xdr:rowOff>73329</xdr:rowOff>
    </xdr:to>
    <xdr:sp macro="" textlink="">
      <xdr:nvSpPr>
        <xdr:cNvPr id="9" name="テキスト ボックス 8"/>
        <xdr:cNvSpPr txBox="1"/>
      </xdr:nvSpPr>
      <xdr:spPr bwMode="auto">
        <a:xfrm>
          <a:off x="4619625" y="81260156"/>
          <a:ext cx="1507018" cy="513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衛星通信回線の借上</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42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718</v>
      </c>
      <c r="H5" s="555"/>
      <c r="I5" s="555"/>
      <c r="J5" s="555"/>
      <c r="K5" s="555"/>
      <c r="L5" s="555"/>
      <c r="M5" s="556" t="s">
        <v>66</v>
      </c>
      <c r="N5" s="557"/>
      <c r="O5" s="557"/>
      <c r="P5" s="557"/>
      <c r="Q5" s="557"/>
      <c r="R5" s="558"/>
      <c r="S5" s="559" t="s">
        <v>719</v>
      </c>
      <c r="T5" s="555"/>
      <c r="U5" s="555"/>
      <c r="V5" s="555"/>
      <c r="W5" s="555"/>
      <c r="X5" s="560"/>
      <c r="Y5" s="713" t="s">
        <v>3</v>
      </c>
      <c r="Z5" s="714"/>
      <c r="AA5" s="714"/>
      <c r="AB5" s="714"/>
      <c r="AC5" s="714"/>
      <c r="AD5" s="715"/>
      <c r="AE5" s="716" t="s">
        <v>759</v>
      </c>
      <c r="AF5" s="716"/>
      <c r="AG5" s="716"/>
      <c r="AH5" s="716"/>
      <c r="AI5" s="716"/>
      <c r="AJ5" s="716"/>
      <c r="AK5" s="716"/>
      <c r="AL5" s="716"/>
      <c r="AM5" s="716"/>
      <c r="AN5" s="716"/>
      <c r="AO5" s="716"/>
      <c r="AP5" s="717"/>
      <c r="AQ5" s="718" t="s">
        <v>792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1769</v>
      </c>
      <c r="Q13" s="164"/>
      <c r="R13" s="164"/>
      <c r="S13" s="164"/>
      <c r="T13" s="164"/>
      <c r="U13" s="164"/>
      <c r="V13" s="165"/>
      <c r="W13" s="163">
        <v>4</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5780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407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407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407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407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1769</v>
      </c>
      <c r="Q18" s="170"/>
      <c r="R18" s="170"/>
      <c r="S18" s="170"/>
      <c r="T18" s="170"/>
      <c r="U18" s="170"/>
      <c r="V18" s="171"/>
      <c r="W18" s="169">
        <f>SUM(W13:AC17)</f>
        <v>4</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5780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1769</v>
      </c>
      <c r="Q19" s="164"/>
      <c r="R19" s="164"/>
      <c r="S19" s="164"/>
      <c r="T19" s="164"/>
      <c r="U19" s="164"/>
      <c r="V19" s="165"/>
      <c r="W19" s="163">
        <v>4</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0</v>
      </c>
      <c r="Q23" s="161"/>
      <c r="R23" s="161"/>
      <c r="S23" s="161"/>
      <c r="T23" s="161"/>
      <c r="U23" s="161"/>
      <c r="V23" s="162"/>
      <c r="W23" s="160">
        <v>5780</v>
      </c>
      <c r="X23" s="161"/>
      <c r="Y23" s="161"/>
      <c r="Z23" s="161"/>
      <c r="AA23" s="161"/>
      <c r="AB23" s="161"/>
      <c r="AC23" s="162"/>
      <c r="AD23" s="149" t="s">
        <v>789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t="s">
        <v>786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t="s">
        <v>786</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t="s">
        <v>786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t="s">
        <v>786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5780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712</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39" t="s">
        <v>12</v>
      </c>
      <c r="Z32" s="545"/>
      <c r="AA32" s="546"/>
      <c r="AB32" s="547" t="s">
        <v>728</v>
      </c>
      <c r="AC32" s="547"/>
      <c r="AD32" s="547"/>
      <c r="AE32" s="363">
        <v>365</v>
      </c>
      <c r="AF32" s="364"/>
      <c r="AG32" s="364"/>
      <c r="AH32" s="364"/>
      <c r="AI32" s="363">
        <v>366</v>
      </c>
      <c r="AJ32" s="364"/>
      <c r="AK32" s="364"/>
      <c r="AL32" s="364"/>
      <c r="AM32" s="363">
        <v>365</v>
      </c>
      <c r="AN32" s="364"/>
      <c r="AO32" s="364"/>
      <c r="AP32" s="364"/>
      <c r="AQ32" s="166" t="s">
        <v>781</v>
      </c>
      <c r="AR32" s="167"/>
      <c r="AS32" s="167"/>
      <c r="AT32" s="168"/>
      <c r="AU32" s="364" t="s">
        <v>781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3">
        <v>365</v>
      </c>
      <c r="AF33" s="364"/>
      <c r="AG33" s="364"/>
      <c r="AH33" s="364"/>
      <c r="AI33" s="363">
        <v>366</v>
      </c>
      <c r="AJ33" s="364"/>
      <c r="AK33" s="364"/>
      <c r="AL33" s="364"/>
      <c r="AM33" s="363">
        <v>365</v>
      </c>
      <c r="AN33" s="364"/>
      <c r="AO33" s="364"/>
      <c r="AP33" s="364"/>
      <c r="AQ33" s="166">
        <v>365</v>
      </c>
      <c r="AR33" s="167"/>
      <c r="AS33" s="167"/>
      <c r="AT33" s="168"/>
      <c r="AU33" s="364" t="s">
        <v>781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781</v>
      </c>
      <c r="AR34" s="167"/>
      <c r="AS34" s="167"/>
      <c r="AT34" s="168"/>
      <c r="AU34" s="364" t="s">
        <v>781</v>
      </c>
      <c r="AV34" s="364"/>
      <c r="AW34" s="364"/>
      <c r="AX34" s="365"/>
    </row>
    <row r="35" spans="1:51" ht="23.25" customHeight="1" x14ac:dyDescent="0.15">
      <c r="A35" s="891" t="s">
        <v>381</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730</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4</v>
      </c>
      <c r="AF101" s="358"/>
      <c r="AG101" s="358"/>
      <c r="AH101" s="358"/>
      <c r="AI101" s="358">
        <v>4</v>
      </c>
      <c r="AJ101" s="358"/>
      <c r="AK101" s="358"/>
      <c r="AL101" s="358"/>
      <c r="AM101" s="358">
        <v>4</v>
      </c>
      <c r="AN101" s="358"/>
      <c r="AO101" s="358"/>
      <c r="AP101" s="358"/>
      <c r="AQ101" s="358" t="s">
        <v>760</v>
      </c>
      <c r="AR101" s="358"/>
      <c r="AS101" s="358"/>
      <c r="AT101" s="358"/>
      <c r="AU101" s="363" t="s">
        <v>760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4</v>
      </c>
      <c r="AF102" s="358"/>
      <c r="AG102" s="358"/>
      <c r="AH102" s="358"/>
      <c r="AI102" s="358">
        <v>4</v>
      </c>
      <c r="AJ102" s="358"/>
      <c r="AK102" s="358"/>
      <c r="AL102" s="358"/>
      <c r="AM102" s="358">
        <v>4</v>
      </c>
      <c r="AN102" s="358"/>
      <c r="AO102" s="358"/>
      <c r="AP102" s="358"/>
      <c r="AQ102" s="358">
        <v>4</v>
      </c>
      <c r="AR102" s="358"/>
      <c r="AS102" s="358"/>
      <c r="AT102" s="358"/>
      <c r="AU102" s="371">
        <v>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783</v>
      </c>
      <c r="AC116" s="301"/>
      <c r="AD116" s="302"/>
      <c r="AE116" s="358">
        <v>443</v>
      </c>
      <c r="AF116" s="358"/>
      <c r="AG116" s="358"/>
      <c r="AH116" s="358"/>
      <c r="AI116" s="358">
        <v>1</v>
      </c>
      <c r="AJ116" s="358"/>
      <c r="AK116" s="358"/>
      <c r="AL116" s="358"/>
      <c r="AM116" s="358">
        <v>0</v>
      </c>
      <c r="AN116" s="358"/>
      <c r="AO116" s="358"/>
      <c r="AP116" s="358"/>
      <c r="AQ116" s="363">
        <v>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714</v>
      </c>
      <c r="AC117" s="343"/>
      <c r="AD117" s="344"/>
      <c r="AE117" s="306" t="s">
        <v>733</v>
      </c>
      <c r="AF117" s="306"/>
      <c r="AG117" s="306"/>
      <c r="AH117" s="306"/>
      <c r="AI117" s="306" t="s">
        <v>734</v>
      </c>
      <c r="AJ117" s="306"/>
      <c r="AK117" s="306"/>
      <c r="AL117" s="306"/>
      <c r="AM117" s="306" t="s">
        <v>761</v>
      </c>
      <c r="AN117" s="306"/>
      <c r="AO117" s="306"/>
      <c r="AP117" s="306"/>
      <c r="AQ117" s="306" t="s">
        <v>761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233</v>
      </c>
      <c r="AT133" s="202"/>
      <c r="AU133" s="178" t="s">
        <v>712</v>
      </c>
      <c r="AV133" s="178"/>
      <c r="AW133" s="179" t="s">
        <v>179</v>
      </c>
      <c r="AX133" s="180"/>
      <c r="AY133">
        <f>$AY$132</f>
        <v>1</v>
      </c>
    </row>
    <row r="134" spans="1:51" ht="39.75" hidden="1"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407</v>
      </c>
      <c r="AN134" s="167"/>
      <c r="AO134" s="167"/>
      <c r="AP134" s="167"/>
      <c r="AQ134" s="266" t="s">
        <v>724</v>
      </c>
      <c r="AR134" s="167"/>
      <c r="AS134" s="167"/>
      <c r="AT134" s="167"/>
      <c r="AU134" s="266" t="s">
        <v>724</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407</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786</v>
      </c>
      <c r="AR149" s="271"/>
      <c r="AS149" s="179" t="s">
        <v>233</v>
      </c>
      <c r="AT149" s="202"/>
      <c r="AU149" s="178" t="s">
        <v>786</v>
      </c>
      <c r="AV149" s="178"/>
      <c r="AW149" s="179" t="s">
        <v>179</v>
      </c>
      <c r="AX149" s="180"/>
      <c r="AY149">
        <f>$AY$148</f>
        <v>1</v>
      </c>
    </row>
    <row r="150" spans="1:51" ht="39.75" customHeight="1" x14ac:dyDescent="0.15">
      <c r="A150" s="988"/>
      <c r="B150" s="253"/>
      <c r="C150" s="252"/>
      <c r="D150" s="253"/>
      <c r="E150" s="252"/>
      <c r="F150" s="314"/>
      <c r="G150" s="232" t="s">
        <v>786</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786</v>
      </c>
      <c r="AC150" s="224"/>
      <c r="AD150" s="224"/>
      <c r="AE150" s="266" t="s">
        <v>786</v>
      </c>
      <c r="AF150" s="167"/>
      <c r="AG150" s="167"/>
      <c r="AH150" s="167"/>
      <c r="AI150" s="266" t="s">
        <v>786</v>
      </c>
      <c r="AJ150" s="167"/>
      <c r="AK150" s="167"/>
      <c r="AL150" s="167"/>
      <c r="AM150" s="266" t="s">
        <v>786</v>
      </c>
      <c r="AN150" s="167"/>
      <c r="AO150" s="167"/>
      <c r="AP150" s="167"/>
      <c r="AQ150" s="266" t="s">
        <v>786</v>
      </c>
      <c r="AR150" s="167"/>
      <c r="AS150" s="167"/>
      <c r="AT150" s="167"/>
      <c r="AU150" s="266" t="s">
        <v>786</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786</v>
      </c>
      <c r="AC151" s="175"/>
      <c r="AD151" s="175"/>
      <c r="AE151" s="266" t="s">
        <v>786</v>
      </c>
      <c r="AF151" s="167"/>
      <c r="AG151" s="167"/>
      <c r="AH151" s="167"/>
      <c r="AI151" s="266" t="s">
        <v>786</v>
      </c>
      <c r="AJ151" s="167"/>
      <c r="AK151" s="167"/>
      <c r="AL151" s="167"/>
      <c r="AM151" s="266" t="s">
        <v>786</v>
      </c>
      <c r="AN151" s="167"/>
      <c r="AO151" s="167"/>
      <c r="AP151" s="167"/>
      <c r="AQ151" s="266" t="s">
        <v>786</v>
      </c>
      <c r="AR151" s="167"/>
      <c r="AS151" s="167"/>
      <c r="AT151" s="167"/>
      <c r="AU151" s="266" t="s">
        <v>786</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15"/>
      <c r="AB154" s="256" t="s">
        <v>739</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1.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740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712</v>
      </c>
      <c r="AR193" s="271"/>
      <c r="AS193" s="179" t="s">
        <v>233</v>
      </c>
      <c r="AT193" s="202"/>
      <c r="AU193" s="178" t="s">
        <v>712</v>
      </c>
      <c r="AV193" s="178"/>
      <c r="AW193" s="179" t="s">
        <v>179</v>
      </c>
      <c r="AX193" s="180"/>
      <c r="AY193">
        <f>$AY$192</f>
        <v>1</v>
      </c>
    </row>
    <row r="194" spans="1:51" ht="39.75" hidden="1" customHeight="1" x14ac:dyDescent="0.15">
      <c r="A194" s="988"/>
      <c r="B194" s="253"/>
      <c r="C194" s="252"/>
      <c r="D194" s="253"/>
      <c r="E194" s="252"/>
      <c r="F194" s="314"/>
      <c r="G194" s="232" t="s">
        <v>724</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724</v>
      </c>
      <c r="AC194" s="224"/>
      <c r="AD194" s="224"/>
      <c r="AE194" s="266" t="s">
        <v>724</v>
      </c>
      <c r="AF194" s="167"/>
      <c r="AG194" s="167"/>
      <c r="AH194" s="167"/>
      <c r="AI194" s="266" t="s">
        <v>724</v>
      </c>
      <c r="AJ194" s="167"/>
      <c r="AK194" s="167"/>
      <c r="AL194" s="167"/>
      <c r="AM194" s="266" t="s">
        <v>407</v>
      </c>
      <c r="AN194" s="167"/>
      <c r="AO194" s="167"/>
      <c r="AP194" s="167"/>
      <c r="AQ194" s="266" t="s">
        <v>724</v>
      </c>
      <c r="AR194" s="167"/>
      <c r="AS194" s="167"/>
      <c r="AT194" s="167"/>
      <c r="AU194" s="266" t="s">
        <v>724</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724</v>
      </c>
      <c r="AC195" s="175"/>
      <c r="AD195" s="175"/>
      <c r="AE195" s="266" t="s">
        <v>724</v>
      </c>
      <c r="AF195" s="167"/>
      <c r="AG195" s="167"/>
      <c r="AH195" s="167"/>
      <c r="AI195" s="266" t="s">
        <v>724</v>
      </c>
      <c r="AJ195" s="167"/>
      <c r="AK195" s="167"/>
      <c r="AL195" s="167"/>
      <c r="AM195" s="266" t="s">
        <v>407</v>
      </c>
      <c r="AN195" s="167"/>
      <c r="AO195" s="167"/>
      <c r="AP195" s="167"/>
      <c r="AQ195" s="266" t="s">
        <v>724</v>
      </c>
      <c r="AR195" s="167"/>
      <c r="AS195" s="167"/>
      <c r="AT195" s="167"/>
      <c r="AU195" s="266" t="s">
        <v>724</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786</v>
      </c>
      <c r="AR209" s="271"/>
      <c r="AS209" s="179" t="s">
        <v>233</v>
      </c>
      <c r="AT209" s="202"/>
      <c r="AU209" s="178" t="s">
        <v>786</v>
      </c>
      <c r="AV209" s="178"/>
      <c r="AW209" s="179" t="s">
        <v>179</v>
      </c>
      <c r="AX209" s="180"/>
      <c r="AY209">
        <f>$AY$208</f>
        <v>1</v>
      </c>
    </row>
    <row r="210" spans="1:51" ht="39.75" customHeight="1" x14ac:dyDescent="0.15">
      <c r="A210" s="988"/>
      <c r="B210" s="253"/>
      <c r="C210" s="252"/>
      <c r="D210" s="253"/>
      <c r="E210" s="252"/>
      <c r="F210" s="314"/>
      <c r="G210" s="232" t="s">
        <v>786</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786</v>
      </c>
      <c r="AC210" s="224"/>
      <c r="AD210" s="224"/>
      <c r="AE210" s="266" t="s">
        <v>786</v>
      </c>
      <c r="AF210" s="167"/>
      <c r="AG210" s="167"/>
      <c r="AH210" s="167"/>
      <c r="AI210" s="266" t="s">
        <v>786</v>
      </c>
      <c r="AJ210" s="167"/>
      <c r="AK210" s="167"/>
      <c r="AL210" s="167"/>
      <c r="AM210" s="266" t="s">
        <v>786</v>
      </c>
      <c r="AN210" s="167"/>
      <c r="AO210" s="167"/>
      <c r="AP210" s="167"/>
      <c r="AQ210" s="266" t="s">
        <v>786</v>
      </c>
      <c r="AR210" s="167"/>
      <c r="AS210" s="167"/>
      <c r="AT210" s="167"/>
      <c r="AU210" s="266" t="s">
        <v>786</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786</v>
      </c>
      <c r="AC211" s="175"/>
      <c r="AD211" s="175"/>
      <c r="AE211" s="266" t="s">
        <v>786</v>
      </c>
      <c r="AF211" s="167"/>
      <c r="AG211" s="167"/>
      <c r="AH211" s="167"/>
      <c r="AI211" s="266" t="s">
        <v>786</v>
      </c>
      <c r="AJ211" s="167"/>
      <c r="AK211" s="167"/>
      <c r="AL211" s="167"/>
      <c r="AM211" s="266" t="s">
        <v>786</v>
      </c>
      <c r="AN211" s="167"/>
      <c r="AO211" s="167"/>
      <c r="AP211" s="167"/>
      <c r="AQ211" s="266" t="s">
        <v>786</v>
      </c>
      <c r="AR211" s="167"/>
      <c r="AS211" s="167"/>
      <c r="AT211" s="167"/>
      <c r="AU211" s="266" t="s">
        <v>786</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741</v>
      </c>
      <c r="H214" s="191"/>
      <c r="I214" s="191"/>
      <c r="J214" s="191"/>
      <c r="K214" s="191"/>
      <c r="L214" s="191"/>
      <c r="M214" s="191"/>
      <c r="N214" s="191"/>
      <c r="O214" s="191"/>
      <c r="P214" s="233"/>
      <c r="Q214" s="975" t="s">
        <v>738</v>
      </c>
      <c r="R214" s="976"/>
      <c r="S214" s="976"/>
      <c r="T214" s="976"/>
      <c r="U214" s="976"/>
      <c r="V214" s="976"/>
      <c r="W214" s="976"/>
      <c r="X214" s="976"/>
      <c r="Y214" s="976"/>
      <c r="Z214" s="976"/>
      <c r="AA214" s="977"/>
      <c r="AB214" s="256" t="s">
        <v>739</v>
      </c>
      <c r="AC214" s="257"/>
      <c r="AD214" s="257"/>
      <c r="AE214" s="262" t="s">
        <v>724</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43.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784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6.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763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742</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743</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712</v>
      </c>
      <c r="AR253" s="271"/>
      <c r="AS253" s="179" t="s">
        <v>233</v>
      </c>
      <c r="AT253" s="202"/>
      <c r="AU253" s="178" t="s">
        <v>712</v>
      </c>
      <c r="AV253" s="178"/>
      <c r="AW253" s="179" t="s">
        <v>179</v>
      </c>
      <c r="AX253" s="180"/>
      <c r="AY253">
        <f>$AY$252</f>
        <v>1</v>
      </c>
    </row>
    <row r="254" spans="1:51" ht="39.75" hidden="1" customHeight="1" x14ac:dyDescent="0.15">
      <c r="A254" s="988"/>
      <c r="B254" s="253"/>
      <c r="C254" s="252"/>
      <c r="D254" s="253"/>
      <c r="E254" s="252"/>
      <c r="F254" s="314"/>
      <c r="G254" s="232" t="s">
        <v>724</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724</v>
      </c>
      <c r="AC254" s="224"/>
      <c r="AD254" s="224"/>
      <c r="AE254" s="266" t="s">
        <v>724</v>
      </c>
      <c r="AF254" s="167"/>
      <c r="AG254" s="167"/>
      <c r="AH254" s="167"/>
      <c r="AI254" s="266" t="s">
        <v>724</v>
      </c>
      <c r="AJ254" s="167"/>
      <c r="AK254" s="167"/>
      <c r="AL254" s="167"/>
      <c r="AM254" s="266" t="s">
        <v>407</v>
      </c>
      <c r="AN254" s="167"/>
      <c r="AO254" s="167"/>
      <c r="AP254" s="167"/>
      <c r="AQ254" s="266" t="s">
        <v>724</v>
      </c>
      <c r="AR254" s="167"/>
      <c r="AS254" s="167"/>
      <c r="AT254" s="167"/>
      <c r="AU254" s="266" t="s">
        <v>724</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724</v>
      </c>
      <c r="AC255" s="175"/>
      <c r="AD255" s="175"/>
      <c r="AE255" s="266" t="s">
        <v>724</v>
      </c>
      <c r="AF255" s="167"/>
      <c r="AG255" s="167"/>
      <c r="AH255" s="167"/>
      <c r="AI255" s="266" t="s">
        <v>724</v>
      </c>
      <c r="AJ255" s="167"/>
      <c r="AK255" s="167"/>
      <c r="AL255" s="167"/>
      <c r="AM255" s="266" t="s">
        <v>407</v>
      </c>
      <c r="AN255" s="167"/>
      <c r="AO255" s="167"/>
      <c r="AP255" s="167"/>
      <c r="AQ255" s="266" t="s">
        <v>724</v>
      </c>
      <c r="AR255" s="167"/>
      <c r="AS255" s="167"/>
      <c r="AT255" s="167"/>
      <c r="AU255" s="266" t="s">
        <v>724</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1</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786</v>
      </c>
      <c r="AR269" s="271"/>
      <c r="AS269" s="179" t="s">
        <v>233</v>
      </c>
      <c r="AT269" s="202"/>
      <c r="AU269" s="178" t="s">
        <v>786</v>
      </c>
      <c r="AV269" s="178"/>
      <c r="AW269" s="179" t="s">
        <v>179</v>
      </c>
      <c r="AX269" s="180"/>
      <c r="AY269">
        <f>$AY$268</f>
        <v>1</v>
      </c>
    </row>
    <row r="270" spans="1:51" ht="39.75" customHeight="1" x14ac:dyDescent="0.15">
      <c r="A270" s="988"/>
      <c r="B270" s="253"/>
      <c r="C270" s="252"/>
      <c r="D270" s="253"/>
      <c r="E270" s="252"/>
      <c r="F270" s="314"/>
      <c r="G270" s="232" t="s">
        <v>786</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786</v>
      </c>
      <c r="AC270" s="224"/>
      <c r="AD270" s="224"/>
      <c r="AE270" s="266" t="s">
        <v>786</v>
      </c>
      <c r="AF270" s="167"/>
      <c r="AG270" s="167"/>
      <c r="AH270" s="167"/>
      <c r="AI270" s="266" t="s">
        <v>786</v>
      </c>
      <c r="AJ270" s="167"/>
      <c r="AK270" s="167"/>
      <c r="AL270" s="167"/>
      <c r="AM270" s="266" t="s">
        <v>786</v>
      </c>
      <c r="AN270" s="167"/>
      <c r="AO270" s="167"/>
      <c r="AP270" s="167"/>
      <c r="AQ270" s="266" t="s">
        <v>786</v>
      </c>
      <c r="AR270" s="167"/>
      <c r="AS270" s="167"/>
      <c r="AT270" s="167"/>
      <c r="AU270" s="266" t="s">
        <v>786</v>
      </c>
      <c r="AV270" s="167"/>
      <c r="AW270" s="167"/>
      <c r="AX270" s="208"/>
      <c r="AY270">
        <f t="shared" ref="AY270:AY271" si="37">$AY$268</f>
        <v>1</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786</v>
      </c>
      <c r="AC271" s="175"/>
      <c r="AD271" s="175"/>
      <c r="AE271" s="266" t="s">
        <v>786</v>
      </c>
      <c r="AF271" s="167"/>
      <c r="AG271" s="167"/>
      <c r="AH271" s="167"/>
      <c r="AI271" s="266" t="s">
        <v>786</v>
      </c>
      <c r="AJ271" s="167"/>
      <c r="AK271" s="167"/>
      <c r="AL271" s="167"/>
      <c r="AM271" s="266" t="s">
        <v>786</v>
      </c>
      <c r="AN271" s="167"/>
      <c r="AO271" s="167"/>
      <c r="AP271" s="167"/>
      <c r="AQ271" s="266" t="s">
        <v>786</v>
      </c>
      <c r="AR271" s="167"/>
      <c r="AS271" s="167"/>
      <c r="AT271" s="167"/>
      <c r="AU271" s="266" t="s">
        <v>786</v>
      </c>
      <c r="AV271" s="167"/>
      <c r="AW271" s="167"/>
      <c r="AX271" s="208"/>
      <c r="AY271">
        <f t="shared" si="37"/>
        <v>1</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744</v>
      </c>
      <c r="H274" s="191"/>
      <c r="I274" s="191"/>
      <c r="J274" s="191"/>
      <c r="K274" s="191"/>
      <c r="L274" s="191"/>
      <c r="M274" s="191"/>
      <c r="N274" s="191"/>
      <c r="O274" s="191"/>
      <c r="P274" s="233"/>
      <c r="Q274" s="975" t="s">
        <v>745</v>
      </c>
      <c r="R274" s="976"/>
      <c r="S274" s="976"/>
      <c r="T274" s="976"/>
      <c r="U274" s="976"/>
      <c r="V274" s="976"/>
      <c r="W274" s="976"/>
      <c r="X274" s="976"/>
      <c r="Y274" s="976"/>
      <c r="Z274" s="976"/>
      <c r="AA274" s="977"/>
      <c r="AB274" s="256" t="s">
        <v>739</v>
      </c>
      <c r="AC274" s="257"/>
      <c r="AD274" s="257"/>
      <c r="AE274" s="262" t="s">
        <v>724</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43.5"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764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96.7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722</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746</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747</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712</v>
      </c>
      <c r="AR313" s="271"/>
      <c r="AS313" s="179" t="s">
        <v>233</v>
      </c>
      <c r="AT313" s="202"/>
      <c r="AU313" s="178" t="s">
        <v>712</v>
      </c>
      <c r="AV313" s="178"/>
      <c r="AW313" s="179" t="s">
        <v>179</v>
      </c>
      <c r="AX313" s="180"/>
      <c r="AY313">
        <f>$AY$312</f>
        <v>1</v>
      </c>
    </row>
    <row r="314" spans="1:51" ht="39.75" hidden="1" customHeight="1" x14ac:dyDescent="0.15">
      <c r="A314" s="988"/>
      <c r="B314" s="253"/>
      <c r="C314" s="252"/>
      <c r="D314" s="253"/>
      <c r="E314" s="252"/>
      <c r="F314" s="314"/>
      <c r="G314" s="232" t="s">
        <v>724</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724</v>
      </c>
      <c r="AC314" s="224"/>
      <c r="AD314" s="224"/>
      <c r="AE314" s="266" t="s">
        <v>724</v>
      </c>
      <c r="AF314" s="167"/>
      <c r="AG314" s="167"/>
      <c r="AH314" s="167"/>
      <c r="AI314" s="266" t="s">
        <v>724</v>
      </c>
      <c r="AJ314" s="167"/>
      <c r="AK314" s="167"/>
      <c r="AL314" s="167"/>
      <c r="AM314" s="266" t="s">
        <v>407</v>
      </c>
      <c r="AN314" s="167"/>
      <c r="AO314" s="167"/>
      <c r="AP314" s="167"/>
      <c r="AQ314" s="266" t="s">
        <v>724</v>
      </c>
      <c r="AR314" s="167"/>
      <c r="AS314" s="167"/>
      <c r="AT314" s="167"/>
      <c r="AU314" s="266" t="s">
        <v>724</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724</v>
      </c>
      <c r="AC315" s="175"/>
      <c r="AD315" s="175"/>
      <c r="AE315" s="266" t="s">
        <v>724</v>
      </c>
      <c r="AF315" s="167"/>
      <c r="AG315" s="167"/>
      <c r="AH315" s="167"/>
      <c r="AI315" s="266" t="s">
        <v>724</v>
      </c>
      <c r="AJ315" s="167"/>
      <c r="AK315" s="167"/>
      <c r="AL315" s="167"/>
      <c r="AM315" s="266" t="s">
        <v>407</v>
      </c>
      <c r="AN315" s="167"/>
      <c r="AO315" s="167"/>
      <c r="AP315" s="167"/>
      <c r="AQ315" s="266" t="s">
        <v>724</v>
      </c>
      <c r="AR315" s="167"/>
      <c r="AS315" s="167"/>
      <c r="AT315" s="167"/>
      <c r="AU315" s="266" t="s">
        <v>724</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1</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786</v>
      </c>
      <c r="AR329" s="271"/>
      <c r="AS329" s="179" t="s">
        <v>233</v>
      </c>
      <c r="AT329" s="202"/>
      <c r="AU329" s="178" t="s">
        <v>786</v>
      </c>
      <c r="AV329" s="178"/>
      <c r="AW329" s="179" t="s">
        <v>179</v>
      </c>
      <c r="AX329" s="180"/>
      <c r="AY329">
        <f>$AY$328</f>
        <v>1</v>
      </c>
    </row>
    <row r="330" spans="1:51" ht="39.75" customHeight="1" x14ac:dyDescent="0.15">
      <c r="A330" s="988"/>
      <c r="B330" s="253"/>
      <c r="C330" s="252"/>
      <c r="D330" s="253"/>
      <c r="E330" s="252"/>
      <c r="F330" s="314"/>
      <c r="G330" s="232" t="s">
        <v>786</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786</v>
      </c>
      <c r="AC330" s="224"/>
      <c r="AD330" s="224"/>
      <c r="AE330" s="266" t="s">
        <v>786</v>
      </c>
      <c r="AF330" s="167"/>
      <c r="AG330" s="167"/>
      <c r="AH330" s="167"/>
      <c r="AI330" s="266" t="s">
        <v>786</v>
      </c>
      <c r="AJ330" s="167"/>
      <c r="AK330" s="167"/>
      <c r="AL330" s="167"/>
      <c r="AM330" s="266" t="s">
        <v>786</v>
      </c>
      <c r="AN330" s="167"/>
      <c r="AO330" s="167"/>
      <c r="AP330" s="167"/>
      <c r="AQ330" s="266" t="s">
        <v>786</v>
      </c>
      <c r="AR330" s="167"/>
      <c r="AS330" s="167"/>
      <c r="AT330" s="167"/>
      <c r="AU330" s="266" t="s">
        <v>786</v>
      </c>
      <c r="AV330" s="167"/>
      <c r="AW330" s="167"/>
      <c r="AX330" s="208"/>
      <c r="AY330">
        <f t="shared" ref="AY330:AY331" si="47">$AY$328</f>
        <v>1</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786</v>
      </c>
      <c r="AC331" s="175"/>
      <c r="AD331" s="175"/>
      <c r="AE331" s="266" t="s">
        <v>786</v>
      </c>
      <c r="AF331" s="167"/>
      <c r="AG331" s="167"/>
      <c r="AH331" s="167"/>
      <c r="AI331" s="266" t="s">
        <v>786</v>
      </c>
      <c r="AJ331" s="167"/>
      <c r="AK331" s="167"/>
      <c r="AL331" s="167"/>
      <c r="AM331" s="266" t="s">
        <v>786</v>
      </c>
      <c r="AN331" s="167"/>
      <c r="AO331" s="167"/>
      <c r="AP331" s="167"/>
      <c r="AQ331" s="266" t="s">
        <v>786</v>
      </c>
      <c r="AR331" s="167"/>
      <c r="AS331" s="167"/>
      <c r="AT331" s="167"/>
      <c r="AU331" s="266" t="s">
        <v>786</v>
      </c>
      <c r="AV331" s="167"/>
      <c r="AW331" s="167"/>
      <c r="AX331" s="208"/>
      <c r="AY331">
        <f t="shared" si="47"/>
        <v>1</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748</v>
      </c>
      <c r="H334" s="191"/>
      <c r="I334" s="191"/>
      <c r="J334" s="191"/>
      <c r="K334" s="191"/>
      <c r="L334" s="191"/>
      <c r="M334" s="191"/>
      <c r="N334" s="191"/>
      <c r="O334" s="191"/>
      <c r="P334" s="233"/>
      <c r="Q334" s="975" t="s">
        <v>738</v>
      </c>
      <c r="R334" s="976"/>
      <c r="S334" s="976"/>
      <c r="T334" s="976"/>
      <c r="U334" s="976"/>
      <c r="V334" s="976"/>
      <c r="W334" s="976"/>
      <c r="X334" s="976"/>
      <c r="Y334" s="976"/>
      <c r="Z334" s="976"/>
      <c r="AA334" s="977"/>
      <c r="AB334" s="256" t="s">
        <v>739</v>
      </c>
      <c r="AC334" s="257"/>
      <c r="AD334" s="257"/>
      <c r="AE334" s="262" t="s">
        <v>724</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2.5"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765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409.5"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763</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t="s">
        <v>749</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hidden="1" customHeight="1" x14ac:dyDescent="0.15">
      <c r="A371" s="988"/>
      <c r="B371" s="253"/>
      <c r="C371" s="252"/>
      <c r="D371" s="253"/>
      <c r="E371" s="239" t="s">
        <v>264</v>
      </c>
      <c r="F371" s="240"/>
      <c r="G371" s="237" t="s">
        <v>749</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1</v>
      </c>
    </row>
    <row r="374" spans="1:51" ht="39.75" hidden="1" customHeight="1" x14ac:dyDescent="0.15">
      <c r="A374" s="988"/>
      <c r="B374" s="253"/>
      <c r="C374" s="252"/>
      <c r="D374" s="253"/>
      <c r="E374" s="252"/>
      <c r="F374" s="314"/>
      <c r="G374" s="232" t="s">
        <v>724</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724</v>
      </c>
      <c r="AC374" s="224"/>
      <c r="AD374" s="224"/>
      <c r="AE374" s="266" t="s">
        <v>724</v>
      </c>
      <c r="AF374" s="167"/>
      <c r="AG374" s="167"/>
      <c r="AH374" s="167"/>
      <c r="AI374" s="266" t="s">
        <v>724</v>
      </c>
      <c r="AJ374" s="167"/>
      <c r="AK374" s="167"/>
      <c r="AL374" s="167"/>
      <c r="AM374" s="266" t="s">
        <v>407</v>
      </c>
      <c r="AN374" s="167"/>
      <c r="AO374" s="167"/>
      <c r="AP374" s="167"/>
      <c r="AQ374" s="266" t="s">
        <v>724</v>
      </c>
      <c r="AR374" s="167"/>
      <c r="AS374" s="167"/>
      <c r="AT374" s="167"/>
      <c r="AU374" s="266" t="s">
        <v>724</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724</v>
      </c>
      <c r="AC375" s="175"/>
      <c r="AD375" s="175"/>
      <c r="AE375" s="266" t="s">
        <v>724</v>
      </c>
      <c r="AF375" s="167"/>
      <c r="AG375" s="167"/>
      <c r="AH375" s="167"/>
      <c r="AI375" s="266" t="s">
        <v>724</v>
      </c>
      <c r="AJ375" s="167"/>
      <c r="AK375" s="167"/>
      <c r="AL375" s="167"/>
      <c r="AM375" s="266" t="s">
        <v>407</v>
      </c>
      <c r="AN375" s="167"/>
      <c r="AO375" s="167"/>
      <c r="AP375" s="167"/>
      <c r="AQ375" s="266" t="s">
        <v>724</v>
      </c>
      <c r="AR375" s="167"/>
      <c r="AS375" s="167"/>
      <c r="AT375" s="167"/>
      <c r="AU375" s="266" t="s">
        <v>724</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hidden="1" customHeight="1" x14ac:dyDescent="0.15">
      <c r="A394" s="988"/>
      <c r="B394" s="253"/>
      <c r="C394" s="252"/>
      <c r="D394" s="253"/>
      <c r="E394" s="252"/>
      <c r="F394" s="314"/>
      <c r="G394" s="232" t="s">
        <v>749</v>
      </c>
      <c r="H394" s="191"/>
      <c r="I394" s="191"/>
      <c r="J394" s="191"/>
      <c r="K394" s="191"/>
      <c r="L394" s="191"/>
      <c r="M394" s="191"/>
      <c r="N394" s="191"/>
      <c r="O394" s="191"/>
      <c r="P394" s="233"/>
      <c r="Q394" s="975" t="s">
        <v>749</v>
      </c>
      <c r="R394" s="976"/>
      <c r="S394" s="976"/>
      <c r="T394" s="976"/>
      <c r="U394" s="976"/>
      <c r="V394" s="976"/>
      <c r="W394" s="976"/>
      <c r="X394" s="976"/>
      <c r="Y394" s="976"/>
      <c r="Z394" s="976"/>
      <c r="AA394" s="977"/>
      <c r="AB394" s="256" t="s">
        <v>749</v>
      </c>
      <c r="AC394" s="257"/>
      <c r="AD394" s="257"/>
      <c r="AE394" s="262" t="s">
        <v>724</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724</v>
      </c>
      <c r="K430" s="243"/>
      <c r="L430" s="243"/>
      <c r="M430" s="243"/>
      <c r="N430" s="243"/>
      <c r="O430" s="243"/>
      <c r="P430" s="243"/>
      <c r="Q430" s="243"/>
      <c r="R430" s="243"/>
      <c r="S430" s="243"/>
      <c r="T430" s="244"/>
      <c r="U430" s="245" t="s">
        <v>786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233</v>
      </c>
      <c r="AH432" s="202"/>
      <c r="AI432" s="216"/>
      <c r="AJ432" s="216"/>
      <c r="AK432" s="216"/>
      <c r="AL432" s="217"/>
      <c r="AM432" s="216"/>
      <c r="AN432" s="216"/>
      <c r="AO432" s="216"/>
      <c r="AP432" s="217"/>
      <c r="AQ432" s="231" t="s">
        <v>712</v>
      </c>
      <c r="AR432" s="178"/>
      <c r="AS432" s="179" t="s">
        <v>233</v>
      </c>
      <c r="AT432" s="202"/>
      <c r="AU432" s="178" t="s">
        <v>712</v>
      </c>
      <c r="AV432" s="178"/>
      <c r="AW432" s="179" t="s">
        <v>179</v>
      </c>
      <c r="AX432" s="180"/>
      <c r="AY432">
        <f>$AY$431</f>
        <v>1</v>
      </c>
    </row>
    <row r="433" spans="1:51" ht="23.25" customHeight="1" x14ac:dyDescent="0.15">
      <c r="A433" s="988"/>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786</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786</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786</v>
      </c>
      <c r="AN435" s="167"/>
      <c r="AO435" s="167"/>
      <c r="AP435" s="168"/>
      <c r="AQ435" s="166" t="s">
        <v>724</v>
      </c>
      <c r="AR435" s="167"/>
      <c r="AS435" s="167"/>
      <c r="AT435" s="168"/>
      <c r="AU435" s="167" t="s">
        <v>724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233</v>
      </c>
      <c r="AH457" s="202"/>
      <c r="AI457" s="216"/>
      <c r="AJ457" s="216"/>
      <c r="AK457" s="216"/>
      <c r="AL457" s="217"/>
      <c r="AM457" s="216"/>
      <c r="AN457" s="216"/>
      <c r="AO457" s="216"/>
      <c r="AP457" s="217"/>
      <c r="AQ457" s="231" t="s">
        <v>712</v>
      </c>
      <c r="AR457" s="178"/>
      <c r="AS457" s="179" t="s">
        <v>233</v>
      </c>
      <c r="AT457" s="202"/>
      <c r="AU457" s="178" t="s">
        <v>712</v>
      </c>
      <c r="AV457" s="178"/>
      <c r="AW457" s="179" t="s">
        <v>179</v>
      </c>
      <c r="AX457" s="180"/>
      <c r="AY457">
        <f>$AY$456</f>
        <v>1</v>
      </c>
    </row>
    <row r="458" spans="1:51" ht="23.25" hidden="1" customHeight="1" x14ac:dyDescent="0.15">
      <c r="A458" s="988"/>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c r="AN458" s="167"/>
      <c r="AO458" s="167"/>
      <c r="AP458" s="168"/>
      <c r="AQ458" s="166" t="s">
        <v>724</v>
      </c>
      <c r="AR458" s="167"/>
      <c r="AS458" s="167"/>
      <c r="AT458" s="168"/>
      <c r="AU458" s="167" t="s">
        <v>724</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c r="AN459" s="167"/>
      <c r="AO459" s="167"/>
      <c r="AP459" s="168"/>
      <c r="AQ459" s="166" t="s">
        <v>724</v>
      </c>
      <c r="AR459" s="167"/>
      <c r="AS459" s="167"/>
      <c r="AT459" s="168"/>
      <c r="AU459" s="167" t="s">
        <v>724</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786</v>
      </c>
      <c r="AF693" s="178"/>
      <c r="AG693" s="179" t="s">
        <v>233</v>
      </c>
      <c r="AH693" s="202"/>
      <c r="AI693" s="216"/>
      <c r="AJ693" s="216"/>
      <c r="AK693" s="216"/>
      <c r="AL693" s="217"/>
      <c r="AM693" s="216"/>
      <c r="AN693" s="216"/>
      <c r="AO693" s="216"/>
      <c r="AP693" s="217"/>
      <c r="AQ693" s="231" t="s">
        <v>786</v>
      </c>
      <c r="AR693" s="178"/>
      <c r="AS693" s="179" t="s">
        <v>233</v>
      </c>
      <c r="AT693" s="202"/>
      <c r="AU693" s="178" t="s">
        <v>786</v>
      </c>
      <c r="AV693" s="178"/>
      <c r="AW693" s="179" t="s">
        <v>179</v>
      </c>
      <c r="AX693" s="180"/>
      <c r="AY693">
        <f>$AY$692</f>
        <v>1</v>
      </c>
    </row>
    <row r="694" spans="1:51" ht="23.25" customHeight="1" x14ac:dyDescent="0.15">
      <c r="A694" s="988"/>
      <c r="B694" s="253"/>
      <c r="C694" s="252"/>
      <c r="D694" s="253"/>
      <c r="E694" s="196"/>
      <c r="F694" s="197"/>
      <c r="G694" s="232" t="s">
        <v>712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786</v>
      </c>
      <c r="AC694" s="175"/>
      <c r="AD694" s="175"/>
      <c r="AE694" s="166" t="s">
        <v>786</v>
      </c>
      <c r="AF694" s="167"/>
      <c r="AG694" s="167"/>
      <c r="AH694" s="167"/>
      <c r="AI694" s="166" t="s">
        <v>786</v>
      </c>
      <c r="AJ694" s="167"/>
      <c r="AK694" s="167"/>
      <c r="AL694" s="167"/>
      <c r="AM694" s="166" t="s">
        <v>786</v>
      </c>
      <c r="AN694" s="167"/>
      <c r="AO694" s="167"/>
      <c r="AP694" s="168"/>
      <c r="AQ694" s="166" t="s">
        <v>786</v>
      </c>
      <c r="AR694" s="167"/>
      <c r="AS694" s="167"/>
      <c r="AT694" s="168"/>
      <c r="AU694" s="167" t="s">
        <v>786</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786</v>
      </c>
      <c r="AC695" s="224"/>
      <c r="AD695" s="224"/>
      <c r="AE695" s="166" t="s">
        <v>786</v>
      </c>
      <c r="AF695" s="167"/>
      <c r="AG695" s="167"/>
      <c r="AH695" s="168"/>
      <c r="AI695" s="166" t="s">
        <v>786</v>
      </c>
      <c r="AJ695" s="167"/>
      <c r="AK695" s="167"/>
      <c r="AL695" s="167"/>
      <c r="AM695" s="166" t="s">
        <v>786</v>
      </c>
      <c r="AN695" s="167"/>
      <c r="AO695" s="167"/>
      <c r="AP695" s="168"/>
      <c r="AQ695" s="166" t="s">
        <v>786</v>
      </c>
      <c r="AR695" s="167"/>
      <c r="AS695" s="167"/>
      <c r="AT695" s="168"/>
      <c r="AU695" s="167" t="s">
        <v>786</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786</v>
      </c>
      <c r="AF696" s="167"/>
      <c r="AG696" s="167"/>
      <c r="AH696" s="168"/>
      <c r="AI696" s="166" t="s">
        <v>786</v>
      </c>
      <c r="AJ696" s="167"/>
      <c r="AK696" s="167"/>
      <c r="AL696" s="167"/>
      <c r="AM696" s="166" t="s">
        <v>786</v>
      </c>
      <c r="AN696" s="167"/>
      <c r="AO696" s="167"/>
      <c r="AP696" s="168"/>
      <c r="AQ696" s="166" t="s">
        <v>786</v>
      </c>
      <c r="AR696" s="167"/>
      <c r="AS696" s="167"/>
      <c r="AT696" s="168"/>
      <c r="AU696" s="167" t="s">
        <v>786</v>
      </c>
      <c r="AV696" s="167"/>
      <c r="AW696" s="167"/>
      <c r="AX696" s="20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766</v>
      </c>
      <c r="AE702" s="890"/>
      <c r="AF702" s="890"/>
      <c r="AG702" s="879" t="s">
        <v>767</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766</v>
      </c>
      <c r="AE703" s="185"/>
      <c r="AF703" s="185"/>
      <c r="AG703" s="663" t="s">
        <v>768</v>
      </c>
      <c r="AH703" s="664"/>
      <c r="AI703" s="664"/>
      <c r="AJ703" s="664"/>
      <c r="AK703" s="664"/>
      <c r="AL703" s="664"/>
      <c r="AM703" s="664"/>
      <c r="AN703" s="664"/>
      <c r="AO703" s="664"/>
      <c r="AP703" s="664"/>
      <c r="AQ703" s="664"/>
      <c r="AR703" s="664"/>
      <c r="AS703" s="664"/>
      <c r="AT703" s="664"/>
      <c r="AU703" s="664"/>
      <c r="AV703" s="664"/>
      <c r="AW703" s="664"/>
      <c r="AX703" s="665"/>
    </row>
    <row r="704" spans="1:51" ht="5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766</v>
      </c>
      <c r="AE704" s="582"/>
      <c r="AF704" s="582"/>
      <c r="AG704" s="424" t="s">
        <v>769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771</v>
      </c>
      <c r="AE705" s="732"/>
      <c r="AF705" s="732"/>
      <c r="AG705" s="190" t="s">
        <v>790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1.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771</v>
      </c>
      <c r="AE708" s="667"/>
      <c r="AF708" s="667"/>
      <c r="AG708" s="522" t="s">
        <v>772</v>
      </c>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771</v>
      </c>
      <c r="AE709" s="185"/>
      <c r="AF709" s="185"/>
      <c r="AG709" s="663" t="s">
        <v>790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771</v>
      </c>
      <c r="AE710" s="185"/>
      <c r="AF710" s="185"/>
      <c r="AG710" s="663" t="s">
        <v>760</v>
      </c>
      <c r="AH710" s="664"/>
      <c r="AI710" s="664"/>
      <c r="AJ710" s="664"/>
      <c r="AK710" s="664"/>
      <c r="AL710" s="664"/>
      <c r="AM710" s="664"/>
      <c r="AN710" s="664"/>
      <c r="AO710" s="664"/>
      <c r="AP710" s="664"/>
      <c r="AQ710" s="664"/>
      <c r="AR710" s="664"/>
      <c r="AS710" s="664"/>
      <c r="AT710" s="664"/>
      <c r="AU710" s="664"/>
      <c r="AV710" s="664"/>
      <c r="AW710" s="664"/>
      <c r="AX710" s="665"/>
    </row>
    <row r="711" spans="1:50" ht="32.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771</v>
      </c>
      <c r="AE711" s="185"/>
      <c r="AF711" s="185"/>
      <c r="AG711" s="663" t="s">
        <v>790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771</v>
      </c>
      <c r="AE712" s="582"/>
      <c r="AF712" s="582"/>
      <c r="AG712" s="590" t="s">
        <v>760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771</v>
      </c>
      <c r="AE713" s="185"/>
      <c r="AF713" s="186"/>
      <c r="AG713" s="663" t="s">
        <v>760</v>
      </c>
      <c r="AH713" s="664"/>
      <c r="AI713" s="664"/>
      <c r="AJ713" s="664"/>
      <c r="AK713" s="664"/>
      <c r="AL713" s="664"/>
      <c r="AM713" s="664"/>
      <c r="AN713" s="664"/>
      <c r="AO713" s="664"/>
      <c r="AP713" s="664"/>
      <c r="AQ713" s="664"/>
      <c r="AR713" s="664"/>
      <c r="AS713" s="664"/>
      <c r="AT713" s="664"/>
      <c r="AU713" s="664"/>
      <c r="AV713" s="664"/>
      <c r="AW713" s="664"/>
      <c r="AX713" s="665"/>
    </row>
    <row r="714" spans="1:50" ht="45.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766</v>
      </c>
      <c r="AE714" s="588"/>
      <c r="AF714" s="589"/>
      <c r="AG714" s="688" t="s">
        <v>773</v>
      </c>
      <c r="AH714" s="689"/>
      <c r="AI714" s="689"/>
      <c r="AJ714" s="689"/>
      <c r="AK714" s="689"/>
      <c r="AL714" s="689"/>
      <c r="AM714" s="689"/>
      <c r="AN714" s="689"/>
      <c r="AO714" s="689"/>
      <c r="AP714" s="689"/>
      <c r="AQ714" s="689"/>
      <c r="AR714" s="689"/>
      <c r="AS714" s="689"/>
      <c r="AT714" s="689"/>
      <c r="AU714" s="689"/>
      <c r="AV714" s="689"/>
      <c r="AW714" s="689"/>
      <c r="AX714" s="690"/>
    </row>
    <row r="715" spans="1:50" ht="46.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766</v>
      </c>
      <c r="AE715" s="667"/>
      <c r="AF715" s="773"/>
      <c r="AG715" s="522" t="s">
        <v>774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766</v>
      </c>
      <c r="AE716" s="755"/>
      <c r="AF716" s="755"/>
      <c r="AG716" s="663" t="s">
        <v>775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766</v>
      </c>
      <c r="AE717" s="185"/>
      <c r="AF717" s="185"/>
      <c r="AG717" s="663" t="s">
        <v>776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766</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771</v>
      </c>
      <c r="AE719" s="667"/>
      <c r="AF719" s="667"/>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2.75" customHeight="1" x14ac:dyDescent="0.15">
      <c r="A726" s="617" t="s">
        <v>48</v>
      </c>
      <c r="B726" s="618"/>
      <c r="C726" s="439" t="s">
        <v>53</v>
      </c>
      <c r="D726" s="577"/>
      <c r="E726" s="577"/>
      <c r="F726" s="578"/>
      <c r="G726" s="793" t="s">
        <v>778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788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793</v>
      </c>
      <c r="B733" s="615"/>
      <c r="C733" s="615"/>
      <c r="D733" s="615"/>
      <c r="E733" s="616"/>
      <c r="F733" s="762" t="s">
        <v>791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715</v>
      </c>
      <c r="F746" s="113"/>
      <c r="G746" s="113"/>
      <c r="H746" s="100" t="str">
        <f>IF(E746="","","-")</f>
        <v>-</v>
      </c>
      <c r="I746" s="113"/>
      <c r="J746" s="113"/>
      <c r="K746" s="100" t="str">
        <f>IF(I746="","","-")</f>
        <v/>
      </c>
      <c r="L746" s="104">
        <v>101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780</v>
      </c>
      <c r="F747" s="113"/>
      <c r="G747" s="113"/>
      <c r="H747" s="100" t="str">
        <f>IF(E747="","","-")</f>
        <v>-</v>
      </c>
      <c r="I747" s="113"/>
      <c r="J747" s="113"/>
      <c r="K747" s="100" t="str">
        <f>IF(I747="","","-")</f>
        <v/>
      </c>
      <c r="L747" s="104">
        <v>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60.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thickBo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760</v>
      </c>
      <c r="H789" s="446"/>
      <c r="I789" s="446"/>
      <c r="J789" s="446"/>
      <c r="K789" s="447"/>
      <c r="L789" s="448" t="s">
        <v>760</v>
      </c>
      <c r="M789" s="449"/>
      <c r="N789" s="449"/>
      <c r="O789" s="449"/>
      <c r="P789" s="449"/>
      <c r="Q789" s="449"/>
      <c r="R789" s="449"/>
      <c r="S789" s="449"/>
      <c r="T789" s="449"/>
      <c r="U789" s="449"/>
      <c r="V789" s="449"/>
      <c r="W789" s="449"/>
      <c r="X789" s="450"/>
      <c r="Y789" s="451" t="s">
        <v>760</v>
      </c>
      <c r="Z789" s="452"/>
      <c r="AA789" s="452"/>
      <c r="AB789" s="553"/>
      <c r="AC789" s="445" t="s">
        <v>786</v>
      </c>
      <c r="AD789" s="446"/>
      <c r="AE789" s="446"/>
      <c r="AF789" s="446"/>
      <c r="AG789" s="447"/>
      <c r="AH789" s="448" t="s">
        <v>786</v>
      </c>
      <c r="AI789" s="449"/>
      <c r="AJ789" s="449"/>
      <c r="AK789" s="449"/>
      <c r="AL789" s="449"/>
      <c r="AM789" s="449"/>
      <c r="AN789" s="449"/>
      <c r="AO789" s="449"/>
      <c r="AP789" s="449"/>
      <c r="AQ789" s="449"/>
      <c r="AR789" s="449"/>
      <c r="AS789" s="449"/>
      <c r="AT789" s="450"/>
      <c r="AU789" s="451" t="s">
        <v>786</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407</v>
      </c>
      <c r="D845" s="415"/>
      <c r="E845" s="415"/>
      <c r="F845" s="415"/>
      <c r="G845" s="415"/>
      <c r="H845" s="415"/>
      <c r="I845" s="415"/>
      <c r="J845" s="416" t="s">
        <v>785</v>
      </c>
      <c r="K845" s="417"/>
      <c r="L845" s="417"/>
      <c r="M845" s="417"/>
      <c r="N845" s="417"/>
      <c r="O845" s="417"/>
      <c r="P845" s="421" t="s">
        <v>785</v>
      </c>
      <c r="Q845" s="317"/>
      <c r="R845" s="317"/>
      <c r="S845" s="317"/>
      <c r="T845" s="317"/>
      <c r="U845" s="317"/>
      <c r="V845" s="317"/>
      <c r="W845" s="317"/>
      <c r="X845" s="317"/>
      <c r="Y845" s="318" t="s">
        <v>785</v>
      </c>
      <c r="Z845" s="319"/>
      <c r="AA845" s="319"/>
      <c r="AB845" s="320"/>
      <c r="AC845" s="322"/>
      <c r="AD845" s="323"/>
      <c r="AE845" s="323"/>
      <c r="AF845" s="323"/>
      <c r="AG845" s="323"/>
      <c r="AH845" s="418" t="s">
        <v>785</v>
      </c>
      <c r="AI845" s="419"/>
      <c r="AJ845" s="419"/>
      <c r="AK845" s="419"/>
      <c r="AL845" s="326" t="s">
        <v>785</v>
      </c>
      <c r="AM845" s="327"/>
      <c r="AN845" s="327"/>
      <c r="AO845" s="328"/>
      <c r="AP845" s="321" t="s">
        <v>785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11.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782</v>
      </c>
      <c r="F1110" s="886"/>
      <c r="G1110" s="886"/>
      <c r="H1110" s="886"/>
      <c r="I1110" s="886"/>
      <c r="J1110" s="416" t="s">
        <v>785</v>
      </c>
      <c r="K1110" s="417"/>
      <c r="L1110" s="417"/>
      <c r="M1110" s="417"/>
      <c r="N1110" s="417"/>
      <c r="O1110" s="417"/>
      <c r="P1110" s="421" t="s">
        <v>785</v>
      </c>
      <c r="Q1110" s="317"/>
      <c r="R1110" s="317"/>
      <c r="S1110" s="317"/>
      <c r="T1110" s="317"/>
      <c r="U1110" s="317"/>
      <c r="V1110" s="317"/>
      <c r="W1110" s="317"/>
      <c r="X1110" s="317"/>
      <c r="Y1110" s="318" t="s">
        <v>785</v>
      </c>
      <c r="Z1110" s="319"/>
      <c r="AA1110" s="319"/>
      <c r="AB1110" s="320"/>
      <c r="AC1110" s="322"/>
      <c r="AD1110" s="323"/>
      <c r="AE1110" s="323"/>
      <c r="AF1110" s="323"/>
      <c r="AG1110" s="323"/>
      <c r="AH1110" s="324" t="s">
        <v>785</v>
      </c>
      <c r="AI1110" s="325"/>
      <c r="AJ1110" s="325"/>
      <c r="AK1110" s="325"/>
      <c r="AL1110" s="326" t="s">
        <v>785</v>
      </c>
      <c r="AM1110" s="327"/>
      <c r="AN1110" s="327"/>
      <c r="AO1110" s="328"/>
      <c r="AP1110" s="321" t="s">
        <v>785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3:AX13 AR15:AX15 P15: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AM32">
    <cfRule type="expression" dxfId="2743" priority="13453">
      <formula>IF(RIGHT(TEXT(AI32,"0.#"),1)=".",FALSE,TRUE)</formula>
    </cfRule>
    <cfRule type="expression" dxfId="2742" priority="13454">
      <formula>IF(RIGHT(TEXT(AI32,"0.#"),1)=".",TRUE,FALSE)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Q194:AQ195 AU194:AU195 AM194:AM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Q254:AQ255 AU254:AU255 AM254:AM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Q314:AQ315 AU314:AU315 AM314:AM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Q374:AQ375 AU374:AU375 AM374:AM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211" max="49" man="1"/>
    <brk id="271" max="49" man="1"/>
    <brk id="4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2021-07-27T08:54:28Z</cp:lastPrinted>
  <dcterms:created xsi:type="dcterms:W3CDTF">2012-03-13T00:50:25Z</dcterms:created>
  <dcterms:modified xsi:type="dcterms:W3CDTF">2021-09-03T08:57:52Z</dcterms:modified>
</cp:coreProperties>
</file>