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6" i="3"/>
  <c r="AY417" i="3"/>
  <c r="AY235" i="3"/>
  <c r="AY50" i="3"/>
  <c r="AY645" i="3"/>
  <c r="AY369"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防衛省</author>
  </authors>
  <commentList>
    <comment ref="AD707" authorId="0" shapeId="0">
      <text>
        <r>
          <rPr>
            <b/>
            <sz val="9"/>
            <color indexed="81"/>
            <rFont val="MS P ゴシック"/>
            <family val="3"/>
            <charset val="128"/>
          </rPr>
          <t>【行改】
行革事務局の指摘事項反映はされていますか？
指摘事項ありだが、内容はこのままで良いか確認必要。
〇競争性のない随意契約「無」としているが、支出先リストの国庫債務負担行為では、随意契約（その他）となっており、説明内容に齟齬がある。
引き続き原課の対応必要
3.8.31【プロ管担当】
本調達は一般競争に付したのち、不落髄契となっているものであることから、「競争性がない」とは考えておりません。
3.8.31返しコメント
↑説明欄に
調達に際しては、原則として一般競争入札により入札者を募り競争性の確保に努めており、支出先の選定は妥当である。
など、、を前提として評価に関する説明に盛り込み、レビューシートの作り上、競争性のない随意契約は「有」と記載する様式になっているため「有」で記載頂くという対応はできますでしょうか？
せっかくご説明頂いた内容でこちらは理解できたが、レビューシートの作り上、上記の記載方法しかないかと思慮するため、可能であればお願いします。</t>
        </r>
      </text>
    </comment>
    <comment ref="A733" authorId="0" shapeId="0">
      <text>
        <r>
          <rPr>
            <b/>
            <sz val="9"/>
            <color indexed="81"/>
            <rFont val="MS P ゴシック"/>
            <family val="3"/>
            <charset val="128"/>
          </rPr>
          <t>一部改善の所見に対し、「反映できるよう努めていく。」と記載いただいていることからも「現状通り」ではなく、「執行等改善」、「年度内に改善を検討」の記載内容にあった選択をしていただき引き続き対応をお願い致します。
引き続きレビューシート修正の対応必要。
3.8.31【プロ管担当】
承知しました。「執行等改善」に変更します。</t>
        </r>
      </text>
    </comment>
  </commentList>
</comments>
</file>

<file path=xl/sharedStrings.xml><?xml version="1.0" encoding="utf-8"?>
<sst xmlns="http://schemas.openxmlformats.org/spreadsheetml/2006/main" count="3169" uniqueCount="801">
  <si>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</si>
  <si>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</si>
  <si>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</si>
  <si>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</si>
  <si>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</si>
  <si>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</si>
  <si>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</si>
  <si>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</si>
  <si>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</si>
  <si>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</si>
  <si>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</si>
  <si>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</si>
  <si>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</si>
  <si>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</si>
  <si>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</si>
  <si>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</si>
  <si>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</si>
  <si>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</si>
  <si>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</si>
  <si>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</si>
  <si>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</si>
  <si>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</si>
  <si>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</si>
  <si>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</si>
  <si>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</si>
  <si>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</si>
  <si>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</si>
  <si>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</si>
  <si>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</si>
  <si>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</si>
  <si>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</si>
  <si>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</si>
  <si>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</si>
  <si>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</si>
  <si>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</si>
  <si>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</si>
  <si>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</si>
  <si>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</si>
  <si>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</si>
  <si>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</si>
  <si>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</si>
  <si>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</si>
  <si>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</si>
  <si>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</si>
  <si>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</si>
  <si>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</si>
  <si>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</si>
  <si>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</si>
  <si>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</si>
  <si>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</si>
  <si>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</si>
  <si>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</si>
  <si>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</si>
  <si>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</si>
  <si>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</si>
  <si>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</si>
  <si>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</si>
  <si>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</si>
  <si>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</si>
  <si>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</si>
  <si>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</si>
  <si>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</si>
  <si>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</si>
  <si>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</si>
  <si>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</si>
  <si>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</si>
  <si>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</si>
  <si>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</si>
  <si>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</si>
  <si>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</si>
  <si>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</si>
  <si>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</si>
  <si>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</si>
  <si>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</si>
  <si>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</si>
  <si>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</si>
  <si>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</si>
  <si>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</si>
  <si>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</si>
  <si>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</si>
  <si>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</si>
  <si>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</si>
  <si>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</si>
  <si>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</si>
  <si>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</si>
  <si>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</si>
  <si>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</si>
  <si>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</si>
  <si>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</si>
  <si>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</si>
  <si>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</si>
  <si>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</si>
  <si>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</si>
  <si>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</si>
  <si>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</si>
  <si>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</si>
  <si>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</si>
  <si>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</si>
  <si>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</si>
  <si>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</si>
  <si>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</si>
  <si>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</si>
  <si>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</si>
  <si>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</si>
  <si>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</si>
  <si>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</si>
  <si>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</si>
  <si>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</si>
  <si>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</si>
  <si>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</si>
  <si>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</si>
  <si>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</si>
  <si>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</si>
  <si>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</si>
  <si>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</si>
  <si>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</si>
  <si>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</si>
  <si>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</si>
  <si>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</si>
  <si>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</si>
  <si>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</si>
  <si>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</si>
  <si>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</si>
  <si>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</si>
  <si>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</si>
  <si>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</si>
  <si>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</si>
  <si>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</si>
  <si>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</si>
  <si>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</si>
  <si>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</si>
  <si>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</si>
  <si>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</si>
  <si>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</si>
  <si>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</si>
  <si>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</si>
  <si>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</si>
  <si>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</si>
  <si>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</si>
  <si>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</si>
  <si>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</si>
  <si>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</si>
  <si>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</si>
  <si>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</si>
  <si>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</si>
  <si>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</si>
  <si>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</si>
  <si>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</si>
  <si>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</si>
  <si>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</si>
  <si>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</si>
  <si>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</si>
  <si>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</si>
  <si>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</si>
  <si>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</si>
  <si>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</si>
  <si>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</si>
  <si>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</si>
  <si>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</si>
  <si>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</si>
  <si>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</si>
  <si>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</si>
  <si>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</si>
  <si>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</si>
  <si>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</si>
  <si>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</si>
  <si>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</si>
  <si>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</si>
  <si>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</si>
  <si>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</si>
  <si>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</si>
  <si>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</si>
  <si>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</si>
  <si>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</si>
  <si>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</si>
  <si>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</si>
  <si>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</si>
  <si>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</si>
  <si>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</si>
  <si>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</si>
  <si>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</si>
  <si>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</si>
  <si>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</si>
  <si>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</si>
  <si>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</si>
  <si>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</si>
  <si>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</si>
  <si>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</si>
  <si>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</si>
  <si>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</si>
  <si>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</si>
  <si>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</si>
  <si>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</si>
  <si>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</si>
  <si>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</si>
  <si>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</si>
  <si>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</si>
  <si>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</si>
  <si>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</si>
  <si>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</si>
  <si>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</si>
  <si>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</si>
  <si>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</si>
  <si>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</si>
  <si>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</si>
  <si>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</si>
  <si>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</si>
  <si>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</si>
  <si>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</si>
  <si>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</si>
  <si>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</si>
  <si>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</si>
  <si>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</si>
  <si>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</si>
  <si>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</si>
  <si>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</si>
  <si>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</si>
  <si>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</si>
  <si>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</si>
  <si>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</si>
  <si>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</si>
  <si>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</si>
  <si>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</si>
  <si>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</si>
  <si>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</si>
  <si>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</si>
  <si>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</si>
  <si>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</si>
  <si>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</si>
  <si>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</si>
  <si>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</si>
  <si>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</si>
  <si>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</si>
  <si>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</si>
  <si>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</si>
  <si>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</si>
  <si>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</si>
  <si>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</si>
  <si>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</si>
  <si>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</si>
  <si>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</si>
  <si>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</si>
  <si>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</si>
  <si>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</si>
  <si>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</si>
  <si>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</si>
  <si>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</si>
  <si>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</si>
  <si>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</si>
  <si>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</si>
  <si>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</si>
  <si>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</si>
  <si>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</si>
  <si>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</si>
  <si>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</si>
  <si>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</si>
  <si>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</si>
  <si>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</si>
  <si>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</si>
  <si>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</si>
  <si>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</si>
  <si>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</si>
  <si>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</si>
  <si>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</si>
  <si>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</si>
  <si>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</si>
  <si>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</si>
  <si>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</si>
  <si>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</si>
  <si>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</si>
  <si>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</si>
  <si>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</si>
  <si>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</si>
  <si>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</si>
  <si>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</si>
  <si>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</si>
  <si>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</si>
  <si>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</si>
  <si>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</si>
  <si>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</si>
  <si>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</si>
  <si>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</si>
  <si>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</si>
  <si>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</si>
  <si>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</si>
  <si>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</si>
  <si>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</si>
  <si>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</si>
  <si>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</si>
  <si>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</si>
  <si>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</si>
  <si>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</si>
  <si>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</si>
  <si>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</si>
  <si>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</si>
  <si>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</si>
  <si>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</si>
  <si>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</si>
  <si>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</si>
  <si>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</si>
  <si>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</si>
  <si>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</si>
  <si>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</si>
  <si>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</si>
  <si>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</si>
  <si>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</si>
  <si>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</si>
  <si>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</si>
  <si>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</si>
  <si>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</si>
  <si>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</si>
  <si>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</si>
  <si>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</si>
  <si>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</si>
  <si>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</si>
  <si>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</si>
  <si>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</si>
  <si>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</si>
  <si>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</si>
  <si>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</si>
  <si>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</si>
  <si>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</si>
  <si>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</si>
  <si>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</si>
  <si>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</si>
  <si>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</si>
  <si>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</si>
  <si>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</si>
  <si>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</si>
  <si>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</si>
  <si>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</si>
  <si>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</si>
  <si>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</si>
  <si>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</si>
  <si>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</si>
  <si>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</si>
  <si>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</si>
  <si>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</si>
  <si>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</si>
  <si>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</si>
  <si>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</si>
  <si>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</si>
  <si>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</si>
  <si>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</si>
  <si>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</si>
  <si>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</si>
  <si>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</si>
  <si>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</si>
  <si>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</si>
  <si>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</si>
  <si>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</si>
  <si>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</si>
  <si>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</si>
  <si>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</si>
  <si>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</si>
  <si>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</si>
  <si>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</si>
  <si>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</si>
  <si>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</si>
  <si>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</si>
  <si>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</si>
  <si>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</si>
  <si>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</si>
  <si>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</si>
  <si>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</si>
  <si>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</si>
  <si>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</si>
  <si>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</si>
  <si>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</si>
  <si>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</si>
  <si>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</si>
  <si>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</si>
  <si>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</si>
  <si>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</si>
  <si>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</si>
  <si>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</si>
  <si>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</si>
  <si>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</si>
  <si>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</si>
  <si>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</si>
  <si>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</si>
  <si>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</si>
  <si>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</si>
  <si>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</si>
  <si>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</si>
  <si>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</si>
  <si>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</si>
  <si>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</si>
  <si>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</si>
  <si>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</si>
  <si>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</si>
  <si>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</si>
  <si>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</si>
  <si>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</si>
  <si>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</si>
  <si>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</si>
  <si>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</si>
  <si>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</si>
  <si>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</si>
  <si>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</si>
  <si>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</si>
  <si>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</si>
  <si>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</si>
  <si>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</si>
  <si>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</si>
  <si>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</si>
  <si>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</si>
  <si>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</si>
  <si>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</si>
  <si>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</si>
  <si>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</si>
  <si>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</si>
  <si>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</si>
  <si>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</si>
  <si>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</si>
  <si>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</si>
  <si>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</si>
  <si>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</si>
  <si>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</si>
  <si>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</si>
  <si>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</si>
  <si>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</si>
  <si>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</si>
  <si>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</si>
  <si>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</si>
  <si>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</si>
  <si>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</si>
  <si>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</si>
  <si>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</si>
  <si>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</si>
  <si>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</si>
  <si>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</si>
  <si>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</si>
  <si>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</si>
  <si>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</si>
  <si>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</si>
  <si>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</si>
  <si>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</si>
  <si>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</si>
  <si>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</si>
  <si>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</si>
  <si>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</si>
  <si>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</si>
  <si>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</si>
  <si>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</si>
  <si>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</si>
  <si>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</si>
  <si>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</si>
  <si>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</si>
  <si>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</si>
  <si>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</si>
  <si>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</si>
  <si>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</si>
  <si>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</si>
  <si>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</si>
  <si>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</si>
  <si>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</si>
  <si>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</si>
  <si>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</si>
  <si>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</si>
  <si>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</si>
  <si>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</si>
  <si>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</si>
  <si>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</si>
  <si>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</si>
  <si>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</si>
  <si>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</si>
  <si>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</si>
  <si>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</si>
  <si>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</si>
  <si>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</si>
  <si>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</si>
  <si>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</si>
  <si>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</si>
  <si>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</si>
  <si>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</si>
  <si>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</si>
  <si>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</si>
  <si>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</si>
  <si>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</si>
  <si>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</si>
  <si>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</si>
  <si>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</si>
  <si>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</si>
  <si>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</si>
  <si>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</si>
  <si>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</si>
  <si>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</si>
  <si>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</si>
  <si>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</si>
  <si>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</si>
  <si>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</si>
  <si>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</si>
  <si>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</si>
  <si>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</si>
  <si>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</si>
  <si>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</si>
  <si>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</si>
  <si>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</si>
  <si>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</si>
  <si>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</si>
  <si>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</si>
  <si>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</si>
  <si>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</si>
  <si>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</si>
  <si>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</si>
  <si>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</si>
  <si>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</si>
  <si>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</si>
  <si>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</si>
  <si>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</si>
  <si>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</si>
  <si>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</si>
  <si>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</si>
  <si>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</si>
  <si>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</si>
  <si>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</si>
  <si>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</si>
  <si>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</si>
  <si>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</si>
  <si>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</si>
  <si>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</si>
  <si>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</si>
  <si>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</si>
  <si>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</si>
  <si>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</si>
  <si>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</si>
  <si>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</si>
  <si>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</si>
  <si>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</si>
  <si>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</si>
  <si>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</si>
  <si>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</si>
  <si>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</si>
  <si>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</si>
  <si>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</si>
  <si>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</si>
  <si>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</si>
  <si>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</si>
  <si>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</si>
  <si>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</si>
  <si>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</si>
  <si>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</si>
  <si>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</si>
  <si>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</si>
  <si>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</si>
  <si>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</si>
  <si>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</si>
  <si>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</si>
  <si>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</si>
  <si>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</si>
  <si>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</si>
  <si>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</si>
  <si>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</si>
  <si>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</si>
  <si>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</si>
  <si>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</si>
  <si>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</si>
  <si>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</si>
  <si>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</si>
  <si>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</si>
  <si>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</si>
  <si>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</si>
  <si>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</si>
  <si>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</si>
  <si>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</si>
  <si>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</si>
  <si>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</si>
  <si>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</si>
  <si>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</si>
  <si>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</si>
  <si>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</si>
  <si>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</si>
  <si>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</si>
  <si>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</si>
  <si>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</si>
  <si>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</si>
  <si>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</si>
  <si>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</si>
  <si>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</si>
  <si>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</si>
  <si>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</si>
  <si>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</si>
  <si>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</si>
  <si>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</si>
  <si>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</si>
  <si>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</si>
  <si>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</si>
  <si>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</si>
  <si>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</si>
  <si>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</si>
  <si>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</si>
  <si>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</si>
  <si>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</si>
  <si>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</si>
  <si>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</si>
  <si>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</si>
  <si>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</si>
  <si>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</si>
  <si>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</si>
  <si>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</si>
  <si>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</si>
  <si>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</si>
  <si>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</si>
  <si>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</si>
  <si>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</si>
  <si>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</si>
  <si>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</si>
  <si>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</si>
  <si>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</si>
  <si>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</si>
  <si>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</si>
  <si>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</si>
  <si>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</si>
  <si>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</si>
  <si>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</si>
  <si>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</si>
  <si>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</si>
  <si>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</si>
  <si>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</si>
  <si>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</si>
  <si>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</si>
  <si>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</si>
  <si>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</si>
  <si>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</si>
  <si>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</si>
  <si>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</si>
  <si>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</si>
  <si>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</si>
  <si>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</si>
  <si>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</si>
  <si>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</si>
  <si>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</si>
  <si>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</si>
  <si>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</si>
  <si>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</si>
  <si>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</si>
  <si>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</si>
  <si>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</si>
  <si>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</si>
  <si>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</si>
  <si>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</si>
  <si>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</si>
  <si>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</si>
  <si>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</si>
  <si>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</si>
  <si>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</si>
  <si>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</si>
  <si>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</si>
  <si>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</si>
  <si>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</si>
  <si>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</si>
  <si>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</si>
  <si>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</si>
  <si>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</si>
  <si>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</si>
  <si>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</si>
  <si>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</si>
  <si>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</si>
  <si>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</si>
  <si>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</si>
  <si>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</si>
  <si>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</si>
  <si>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</si>
  <si>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</si>
  <si>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</si>
  <si>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</si>
  <si>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</si>
  <si>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</si>
  <si>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</si>
  <si>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</si>
  <si>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</si>
  <si>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</si>
  <si>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</si>
  <si>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</si>
  <si>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</si>
  <si>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</si>
  <si>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</si>
  <si>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</si>
  <si>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</si>
  <si>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</si>
  <si>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</si>
  <si>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</si>
  <si>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</si>
  <si>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</si>
  <si>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</si>
  <si>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</si>
  <si>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</si>
  <si>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</si>
  <si>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</si>
  <si>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</si>
  <si>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</si>
  <si>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</si>
  <si>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</si>
  <si>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</si>
  <si>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</si>
  <si>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</si>
  <si>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</si>
  <si>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</si>
  <si>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</si>
  <si>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</si>
  <si>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</si>
  <si>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</si>
  <si>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</si>
  <si>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</si>
  <si>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</si>
  <si>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</si>
  <si>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</si>
  <si>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</si>
  <si>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</si>
  <si>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</si>
  <si>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</si>
  <si>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</si>
  <si>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執行額（Ｘ）／事業数（Ｙ）　　　　　　　　　　　　　　　　　　　　　　　</t>
    <phoneticPr fontId="5"/>
  </si>
  <si>
    <t>　　Ｘ/Ｙ</t>
    <phoneticPr fontId="5"/>
  </si>
  <si>
    <t>防衛省</t>
    <phoneticPr fontId="5"/>
  </si>
  <si>
    <t>通信衛星の中継機能の借上（三幕共同）</t>
    <phoneticPr fontId="5"/>
  </si>
  <si>
    <t>防衛装備庁プロジェクト管理部</t>
    <phoneticPr fontId="5"/>
  </si>
  <si>
    <t>平成2年度</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</si>
  <si>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</si>
  <si>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</si>
  <si>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陸海空自衛隊の各ビークル（艦艇・航空機等）は、作戦海域・空域等を行動しつつ、各ビークル間あるいは陸上の上級司令部と連携して作戦を実施するため、Xバンド衛星通信を使用し、シームレスに連接する安定性の高い通信を実現する。</t>
    <phoneticPr fontId="5"/>
  </si>
  <si>
    <t>陸海空自衛隊の各部隊がXバンド衛星通信を実施するため、スーパーバード通信衛星（B２号機・C２号機及びD号機）の中継器を各自衛隊の専用中継器として借り上げるものである。</t>
    <phoneticPr fontId="5"/>
  </si>
  <si>
    <t>-</t>
    <phoneticPr fontId="5"/>
  </si>
  <si>
    <t>通信維持費</t>
    <phoneticPr fontId="5"/>
  </si>
  <si>
    <t>陸海空自衛隊の各ビークルが使用する通信衛星の中継機能一式を借上げ、常時対応可能な作戦通信能力を維持する。</t>
    <phoneticPr fontId="5"/>
  </si>
  <si>
    <t>陸海空自衛隊の各ビークルに所要の衛星通信能力を24時間常続的に提供した日</t>
    <phoneticPr fontId="5"/>
  </si>
  <si>
    <t>日</t>
    <phoneticPr fontId="5"/>
  </si>
  <si>
    <t>平成３１年度以降に係る防衛計画の大綱（平成３０年１２月１８日国家安全保障会議決定及び閣議決定）</t>
    <phoneticPr fontId="5"/>
  </si>
  <si>
    <t>　</t>
    <phoneticPr fontId="5"/>
  </si>
  <si>
    <t>１つの通信衛星（１中継器）の借上げを実施</t>
    <phoneticPr fontId="5"/>
  </si>
  <si>
    <t>エリア</t>
    <phoneticPr fontId="5"/>
  </si>
  <si>
    <t>802/2</t>
    <phoneticPr fontId="5"/>
  </si>
  <si>
    <t>592/1</t>
    <phoneticPr fontId="5"/>
  </si>
  <si>
    <t>Ⅰ－１　我が国自身の防衛体制の強化（領域横断作戦に必要な能力の強化における優先事項）</t>
    <phoneticPr fontId="5"/>
  </si>
  <si>
    <t>Ⅰ－１－（１）　宇宙・サイバー・電磁波の領域における能力の獲得・強化</t>
    <phoneticPr fontId="5"/>
  </si>
  <si>
    <t>宇宙領域における能力の獲得・強化</t>
    <phoneticPr fontId="5"/>
  </si>
  <si>
    <t>その他の装備品等（延命処置・機能向上を含む。）</t>
    <phoneticPr fontId="5"/>
  </si>
  <si>
    <t>令和５年度</t>
    <phoneticPr fontId="5"/>
  </si>
  <si>
    <t>Ⅰ－１－（２）　従来の領域における能力の強化</t>
    <phoneticPr fontId="5"/>
  </si>
  <si>
    <t>海空領域における能力の強化</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</si>
  <si>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</si>
  <si>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</si>
  <si>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</si>
  <si>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</si>
  <si>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</si>
  <si>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</si>
  <si>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</si>
  <si>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t>
    <phoneticPr fontId="5"/>
  </si>
  <si>
    <t>０３１３</t>
    <phoneticPr fontId="5"/>
  </si>
  <si>
    <t>０２５１</t>
    <phoneticPr fontId="5"/>
  </si>
  <si>
    <t>０２３５</t>
    <phoneticPr fontId="5"/>
  </si>
  <si>
    <t>０２０１</t>
    <phoneticPr fontId="5"/>
  </si>
  <si>
    <t>０１３９</t>
    <phoneticPr fontId="5"/>
  </si>
  <si>
    <t>０１１６</t>
    <phoneticPr fontId="5"/>
  </si>
  <si>
    <t>０１１１</t>
    <phoneticPr fontId="5"/>
  </si>
  <si>
    <t>０１０６</t>
    <phoneticPr fontId="5"/>
  </si>
  <si>
    <t>○</t>
    <phoneticPr fontId="5"/>
  </si>
  <si>
    <t>事業監理官（宇宙・地上装備担当）</t>
    <rPh sb="6" eb="8">
      <t>ウチュウ</t>
    </rPh>
    <rPh sb="9" eb="11">
      <t>チジョウ</t>
    </rPh>
    <rPh sb="11" eb="13">
      <t>ソウビ</t>
    </rPh>
    <phoneticPr fontId="5"/>
  </si>
  <si>
    <t>-</t>
    <phoneticPr fontId="5"/>
  </si>
  <si>
    <t>385/1</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</si>
  <si>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</si>
  <si>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陸海空自衛隊の各ビークル（艦艇・航空機等）は、作戦海域・空域等を行動しつつ、各ビークル間あるいは陸上の上級司令部と連携して作戦を実施するため、Xバンド衛星通信を使用し、シームレスに連接する安定性の高い通信を実現する。</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</si>
  <si>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</si>
  <si>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</si>
  <si>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</si>
  <si>
    <t>本事業は、自衛隊の活動に必要な通信衛星の中継器を借り上げ、ひいては日本の安全保障に寄与するものであり、国民や社会のニーズを的確に反映している。</t>
    <phoneticPr fontId="5"/>
  </si>
  <si>
    <t>本事業は、自衛隊の活動に必要な通信衛星の中継器の借上げであるため、地方自治体、民間等に委ねることはできない。</t>
    <phoneticPr fontId="5"/>
  </si>
  <si>
    <t>本事業は、自衛隊の活動に必要な通信衛星の中継器を借り上げ、ひいては日本の安全保障に寄与するもので、政策目的の達成手段として必要かつ適切であり、優先度が高い事業である。</t>
    <phoneticPr fontId="5"/>
  </si>
  <si>
    <t>有</t>
  </si>
  <si>
    <t>無</t>
  </si>
  <si>
    <t>一般競争契約の結果一者応札となったものであるが、本件は、一般的な衛星通信を使用する要求をしているもので競争性は確保されている。</t>
    <phoneticPr fontId="5"/>
  </si>
  <si>
    <t>契約相手方に対して契約内容以外の要求を行っていないため、負担関係は妥当である。</t>
    <phoneticPr fontId="5"/>
  </si>
  <si>
    <t>調達に際しては、原則として一般競争入札により入札参加者を募り競争性の確保に努めるとともに、コストの低減を従前より図っているなど、単位当たりコスト等の水準は妥当である。</t>
    <phoneticPr fontId="5"/>
  </si>
  <si>
    <t>‐</t>
  </si>
  <si>
    <t>通信衛星の中継器の借上げのための費目・使途となっており、事業目的に即し真に必要なものに限定されている。</t>
    <phoneticPr fontId="5"/>
  </si>
  <si>
    <t>今後の通信所要を含め、効率的な実施のための検討を実施するとともに、一括調達などによる経費削減を実施し、コスト削減・効率化を図っている。</t>
    <phoneticPr fontId="5"/>
  </si>
  <si>
    <t>成果実績は、陸海空自衛隊の各ビークルが使用する通信衛星の中継器の借上げにより、常時対応可能な作戦通信能力の維持を実施しており、成果目標に見合っている。</t>
    <phoneticPr fontId="5"/>
  </si>
  <si>
    <t>他の手法・手段はない。</t>
    <phoneticPr fontId="5"/>
  </si>
  <si>
    <t>活動実績は見込みに見合ったものである。</t>
    <phoneticPr fontId="5"/>
  </si>
  <si>
    <t>通信衛星の中継器は、自衛隊の活動において、十分に活用されている。</t>
    <phoneticPr fontId="5"/>
  </si>
  <si>
    <t>引き続き、今後の通信所要を含めたコスト低減方法の検討等を行い、効率的な予算執行、予算要求に努める。</t>
    <phoneticPr fontId="5"/>
  </si>
  <si>
    <t>防衛省</t>
  </si>
  <si>
    <t>A.（株）ｴﾑ･ｼｰ･ｼｰ</t>
    <phoneticPr fontId="5"/>
  </si>
  <si>
    <t>通信維持費</t>
    <phoneticPr fontId="5"/>
  </si>
  <si>
    <t>衛星通信中継機能の借上げ</t>
    <phoneticPr fontId="5"/>
  </si>
  <si>
    <t>（株）ｴﾑ･ｼｰ･ｼｰ</t>
    <phoneticPr fontId="5"/>
  </si>
  <si>
    <t>569/1</t>
    <phoneticPr fontId="5"/>
  </si>
  <si>
    <t>国庫債務負担行為等</t>
  </si>
  <si>
    <t>１．必要性
　　シームレスに連接する安定性の高い通信により、陸海空自衛隊の各ビークルが連携して作戦を実施するため、必要である。
２．効率性
　　過去の中継器使用状況から無駄のない中継器使用を検討し、類似の通信サービスとの比較や業者見積の精査によるコスト削減を図っており、効率的である。
３．有効性
　　通信衛星の中継器を借上げることで、シームレスに連接する安定性の高い通信を実現しており、自衛隊が行う作戦遂行に有効である。
４．総合評価
　　本事業は、必要性、効率性、有効性を考慮し、適正に実施している。</t>
    <phoneticPr fontId="5"/>
  </si>
  <si>
    <t>-</t>
    <phoneticPr fontId="5"/>
  </si>
  <si>
    <t>百万円/エリア</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</si>
  <si>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</si>
  <si>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</si>
  <si>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</si>
  <si>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・外部有識者抽出点検の対象外である。</t>
    <phoneticPr fontId="5"/>
  </si>
  <si>
    <t>・一般競争入札を実施しているものの、一者応札の状況が継続している。要因について分析するとともに、競争性の向上に努められたい。
・随意契約にあたっては、原価精査や価格交渉による価格面での適正化を更に追及されたい。</t>
    <phoneticPr fontId="5"/>
  </si>
  <si>
    <t>事業監理官 吉岡 正嗣</t>
    <phoneticPr fontId="5"/>
  </si>
  <si>
    <t>Ｘバンドの衛星通信は、国内電波法上、政府利用のみという制限があるため、本事業以外に利用は見込まれないものであり、当該衛星通信を実施するための中継器を準備すれば本事業への参画は可能であるが、確実な受注見込みもなく、他事業での利用も見込まれないというハードルが高い状況において、新規で当該中継器を準備して本事業へ参画するという意思を有する他の事業者がなかったものと考えられる。その結果、現状において、唯一当該中継器を保有している現事業者の一者応札となり、不落随契となったものと考えられる。なお、競争性を確保するため、可能性のある国内衛星通信事業者に事業内容を説明する等の取組みを行っているが、本事業は令和５年度に終了となることから、コスト低減の方策等の検討内容とともに、類似する事業に対し今後の更新に反映できるよう努めていく。</t>
    <phoneticPr fontId="5"/>
  </si>
  <si>
    <t>執行等改善</t>
  </si>
  <si>
    <t>機材の減価償却期間終了に伴う減
新たな成長推進枠：11</t>
    <rPh sb="0" eb="2">
      <t>キザイ</t>
    </rPh>
    <rPh sb="3" eb="5">
      <t>ゲンカ</t>
    </rPh>
    <rPh sb="5" eb="7">
      <t>ショウキャク</t>
    </rPh>
    <rPh sb="7" eb="9">
      <t>キカン</t>
    </rPh>
    <rPh sb="9" eb="11">
      <t>シュウリョウ</t>
    </rPh>
    <rPh sb="12" eb="13">
      <t>トモナ</t>
    </rPh>
    <rPh sb="14" eb="1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</si>
</sst>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751</xdr:row>
      <xdr:rowOff>112058</xdr:rowOff>
    </xdr:from>
    <xdr:to>
      <xdr:col>32</xdr:col>
      <xdr:colOff>122887</xdr:colOff>
      <xdr:row>753</xdr:row>
      <xdr:rowOff>172269</xdr:rowOff>
    </xdr:to>
    <xdr:sp macro="" textlink="">
      <xdr:nvSpPr>
        <xdr:cNvPr id="6" name="正方形/長方形 5"/>
        <xdr:cNvSpPr/>
      </xdr:nvSpPr>
      <xdr:spPr>
        <a:xfrm>
          <a:off x="4628029" y="248131852"/>
          <a:ext cx="1949446" cy="75497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５６９百万円</a:t>
          </a:r>
          <a:endParaRPr kumimoji="1" lang="en-US" altLang="ja-JP" sz="1100">
            <a:solidFill>
              <a:sysClr val="windowText" lastClr="000000"/>
            </a:solidFill>
          </a:endParaRPr>
        </a:p>
      </xdr:txBody>
    </xdr:sp>
    <xdr:clientData/>
  </xdr:twoCellAnchor>
  <xdr:twoCellAnchor>
    <xdr:from>
      <xdr:col>27</xdr:col>
      <xdr:colOff>130610</xdr:colOff>
      <xdr:row>753</xdr:row>
      <xdr:rowOff>173631</xdr:rowOff>
    </xdr:from>
    <xdr:to>
      <xdr:col>27</xdr:col>
      <xdr:colOff>137331</xdr:colOff>
      <xdr:row>756</xdr:row>
      <xdr:rowOff>217158</xdr:rowOff>
    </xdr:to>
    <xdr:cxnSp macro="">
      <xdr:nvCxnSpPr>
        <xdr:cNvPr id="7" name="直線コネクタ 6"/>
        <xdr:cNvCxnSpPr/>
      </xdr:nvCxnSpPr>
      <xdr:spPr>
        <a:xfrm>
          <a:off x="5576669" y="248888190"/>
          <a:ext cx="6721" cy="1085674"/>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14536</xdr:colOff>
      <xdr:row>756</xdr:row>
      <xdr:rowOff>240244</xdr:rowOff>
    </xdr:from>
    <xdr:to>
      <xdr:col>32</xdr:col>
      <xdr:colOff>180004</xdr:colOff>
      <xdr:row>758</xdr:row>
      <xdr:rowOff>310258</xdr:rowOff>
    </xdr:to>
    <xdr:sp macro="" textlink="">
      <xdr:nvSpPr>
        <xdr:cNvPr id="8" name="正方形/長方形 7"/>
        <xdr:cNvSpPr/>
      </xdr:nvSpPr>
      <xdr:spPr>
        <a:xfrm>
          <a:off x="4653771" y="249996950"/>
          <a:ext cx="1980821" cy="7647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Ａ．（株）ｴﾑ･ｼｰ･ｼｰ</a:t>
          </a:r>
          <a:endParaRPr kumimoji="1" lang="en-US" altLang="ja-JP" sz="1100">
            <a:solidFill>
              <a:sysClr val="windowText" lastClr="000000"/>
            </a:solidFill>
          </a:endParaRPr>
        </a:p>
        <a:p>
          <a:pPr algn="ctr"/>
          <a:r>
            <a:rPr kumimoji="1" lang="ja-JP" altLang="en-US" sz="1100">
              <a:solidFill>
                <a:sysClr val="windowText" lastClr="000000"/>
              </a:solidFill>
            </a:rPr>
            <a:t>５６９百万円</a:t>
          </a:r>
          <a:endParaRPr kumimoji="1" lang="en-US" altLang="ja-JP" sz="1100">
            <a:solidFill>
              <a:sysClr val="windowText" lastClr="000000"/>
            </a:solidFill>
          </a:endParaRPr>
        </a:p>
      </xdr:txBody>
    </xdr:sp>
    <xdr:clientData/>
  </xdr:twoCellAnchor>
  <xdr:twoCellAnchor>
    <xdr:from>
      <xdr:col>22</xdr:col>
      <xdr:colOff>96945</xdr:colOff>
      <xdr:row>754</xdr:row>
      <xdr:rowOff>123839</xdr:rowOff>
    </xdr:from>
    <xdr:to>
      <xdr:col>33</xdr:col>
      <xdr:colOff>16303</xdr:colOff>
      <xdr:row>755</xdr:row>
      <xdr:rowOff>69893</xdr:rowOff>
    </xdr:to>
    <xdr:sp macro="" textlink="">
      <xdr:nvSpPr>
        <xdr:cNvPr id="9" name="テキスト ボックス 8"/>
        <xdr:cNvSpPr txBox="1"/>
      </xdr:nvSpPr>
      <xdr:spPr bwMode="auto">
        <a:xfrm>
          <a:off x="4497495" y="77362064"/>
          <a:ext cx="2119633" cy="298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国庫債務負担行為</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77213</xdr:colOff>
      <xdr:row>759</xdr:row>
      <xdr:rowOff>70278</xdr:rowOff>
    </xdr:from>
    <xdr:to>
      <xdr:col>31</xdr:col>
      <xdr:colOff>149000</xdr:colOff>
      <xdr:row>760</xdr:row>
      <xdr:rowOff>237039</xdr:rowOff>
    </xdr:to>
    <xdr:sp macro="" textlink="">
      <xdr:nvSpPr>
        <xdr:cNvPr id="10" name="テキスト ボックス 9"/>
        <xdr:cNvSpPr txBox="1"/>
      </xdr:nvSpPr>
      <xdr:spPr bwMode="auto">
        <a:xfrm>
          <a:off x="4918154" y="250869131"/>
          <a:ext cx="1483728" cy="514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rPr>
            <a:t>衛星通信中継機能の借上げ</a:t>
          </a:r>
        </a:p>
      </xdr:txBody>
    </xdr:sp>
    <xdr:clientData/>
  </xdr:twoCellAnchor>
  <xdr:twoCellAnchor>
    <xdr:from>
      <xdr:col>23</xdr:col>
      <xdr:colOff>104775</xdr:colOff>
      <xdr:row>759</xdr:row>
      <xdr:rowOff>152400</xdr:rowOff>
    </xdr:from>
    <xdr:to>
      <xdr:col>32</xdr:col>
      <xdr:colOff>176534</xdr:colOff>
      <xdr:row>760</xdr:row>
      <xdr:rowOff>185865</xdr:rowOff>
    </xdr:to>
    <xdr:sp macro="" textlink="">
      <xdr:nvSpPr>
        <xdr:cNvPr id="16" name="AutoShape 5"/>
        <xdr:cNvSpPr>
          <a:spLocks noChangeArrowheads="1"/>
        </xdr:cNvSpPr>
      </xdr:nvSpPr>
      <xdr:spPr bwMode="auto">
        <a:xfrm>
          <a:off x="4705350" y="74637900"/>
          <a:ext cx="1871984" cy="3858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E16" zoomScale="115" zoomScaleNormal="75" zoomScaleSheetLayoutView="115"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41</v>
      </c>
      <c r="AT2" s="946"/>
      <c r="AU2" s="946"/>
      <c r="AV2" s="98" t="str">
        <f>IF(AW2="","","-")</f>
        <v/>
      </c>
      <c r="AW2" s="906"/>
      <c r="AX2" s="906"/>
    </row>
    <row r="3" spans="1:50" ht="21" customHeight="1" thickBot="1">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718</v>
      </c>
      <c r="H5" s="835"/>
      <c r="I5" s="835"/>
      <c r="J5" s="835"/>
      <c r="K5" s="835"/>
      <c r="L5" s="835"/>
      <c r="M5" s="836" t="s">
        <v>66</v>
      </c>
      <c r="N5" s="837"/>
      <c r="O5" s="837"/>
      <c r="P5" s="837"/>
      <c r="Q5" s="837"/>
      <c r="R5" s="838"/>
      <c r="S5" s="839" t="s">
        <v>515</v>
      </c>
      <c r="T5" s="835"/>
      <c r="U5" s="835"/>
      <c r="V5" s="835"/>
      <c r="W5" s="835"/>
      <c r="X5" s="840"/>
      <c r="Y5" s="696" t="s">
        <v>3</v>
      </c>
      <c r="Z5" s="542"/>
      <c r="AA5" s="542"/>
      <c r="AB5" s="542"/>
      <c r="AC5" s="542"/>
      <c r="AD5" s="543"/>
      <c r="AE5" s="697" t="s">
        <v>758</v>
      </c>
      <c r="AF5" s="697"/>
      <c r="AG5" s="697"/>
      <c r="AH5" s="697"/>
      <c r="AI5" s="697"/>
      <c r="AJ5" s="697"/>
      <c r="AK5" s="697"/>
      <c r="AL5" s="697"/>
      <c r="AM5" s="697"/>
      <c r="AN5" s="697"/>
      <c r="AO5" s="697"/>
      <c r="AP5" s="698"/>
      <c r="AQ5" s="699" t="s">
        <v>797</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720</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802</v>
      </c>
      <c r="Q13" s="656"/>
      <c r="R13" s="656"/>
      <c r="S13" s="656"/>
      <c r="T13" s="656"/>
      <c r="U13" s="656"/>
      <c r="V13" s="657"/>
      <c r="W13" s="655">
        <v>592</v>
      </c>
      <c r="X13" s="656"/>
      <c r="Y13" s="656"/>
      <c r="Z13" s="656"/>
      <c r="AA13" s="656"/>
      <c r="AB13" s="656"/>
      <c r="AC13" s="657"/>
      <c r="AD13" s="655">
        <v>569</v>
      </c>
      <c r="AE13" s="656"/>
      <c r="AF13" s="656"/>
      <c r="AG13" s="656"/>
      <c r="AH13" s="656"/>
      <c r="AI13" s="656"/>
      <c r="AJ13" s="657"/>
      <c r="AK13" s="655">
        <v>385</v>
      </c>
      <c r="AL13" s="656"/>
      <c r="AM13" s="656"/>
      <c r="AN13" s="656"/>
      <c r="AO13" s="656"/>
      <c r="AP13" s="656"/>
      <c r="AQ13" s="657"/>
      <c r="AR13" s="915">
        <v>275</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723</v>
      </c>
      <c r="Q14" s="656"/>
      <c r="R14" s="656"/>
      <c r="S14" s="656"/>
      <c r="T14" s="656"/>
      <c r="U14" s="656"/>
      <c r="V14" s="657"/>
      <c r="W14" s="655" t="s">
        <v>723</v>
      </c>
      <c r="X14" s="656"/>
      <c r="Y14" s="656"/>
      <c r="Z14" s="656"/>
      <c r="AA14" s="656"/>
      <c r="AB14" s="656"/>
      <c r="AC14" s="657"/>
      <c r="AD14" s="655" t="s">
        <v>723</v>
      </c>
      <c r="AE14" s="656"/>
      <c r="AF14" s="656"/>
      <c r="AG14" s="656"/>
      <c r="AH14" s="656"/>
      <c r="AI14" s="656"/>
      <c r="AJ14" s="657"/>
      <c r="AK14" s="655" t="s">
        <v>407</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723</v>
      </c>
      <c r="Q15" s="656"/>
      <c r="R15" s="656"/>
      <c r="S15" s="656"/>
      <c r="T15" s="656"/>
      <c r="U15" s="656"/>
      <c r="V15" s="657"/>
      <c r="W15" s="655" t="s">
        <v>723</v>
      </c>
      <c r="X15" s="656"/>
      <c r="Y15" s="656"/>
      <c r="Z15" s="656"/>
      <c r="AA15" s="656"/>
      <c r="AB15" s="656"/>
      <c r="AC15" s="657"/>
      <c r="AD15" s="655" t="s">
        <v>723</v>
      </c>
      <c r="AE15" s="656"/>
      <c r="AF15" s="656"/>
      <c r="AG15" s="656"/>
      <c r="AH15" s="656"/>
      <c r="AI15" s="656"/>
      <c r="AJ15" s="657"/>
      <c r="AK15" s="655" t="s">
        <v>407</v>
      </c>
      <c r="AL15" s="656"/>
      <c r="AM15" s="656"/>
      <c r="AN15" s="656"/>
      <c r="AO15" s="656"/>
      <c r="AP15" s="656"/>
      <c r="AQ15" s="657"/>
      <c r="AR15" s="655" t="s">
        <v>793</v>
      </c>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723</v>
      </c>
      <c r="Q16" s="656"/>
      <c r="R16" s="656"/>
      <c r="S16" s="656"/>
      <c r="T16" s="656"/>
      <c r="U16" s="656"/>
      <c r="V16" s="657"/>
      <c r="W16" s="655" t="s">
        <v>723</v>
      </c>
      <c r="X16" s="656"/>
      <c r="Y16" s="656"/>
      <c r="Z16" s="656"/>
      <c r="AA16" s="656"/>
      <c r="AB16" s="656"/>
      <c r="AC16" s="657"/>
      <c r="AD16" s="655" t="s">
        <v>723</v>
      </c>
      <c r="AE16" s="656"/>
      <c r="AF16" s="656"/>
      <c r="AG16" s="656"/>
      <c r="AH16" s="656"/>
      <c r="AI16" s="656"/>
      <c r="AJ16" s="657"/>
      <c r="AK16" s="655" t="s">
        <v>407</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723</v>
      </c>
      <c r="Q17" s="656"/>
      <c r="R17" s="656"/>
      <c r="S17" s="656"/>
      <c r="T17" s="656"/>
      <c r="U17" s="656"/>
      <c r="V17" s="657"/>
      <c r="W17" s="655" t="s">
        <v>723</v>
      </c>
      <c r="X17" s="656"/>
      <c r="Y17" s="656"/>
      <c r="Z17" s="656"/>
      <c r="AA17" s="656"/>
      <c r="AB17" s="656"/>
      <c r="AC17" s="657"/>
      <c r="AD17" s="655" t="s">
        <v>723</v>
      </c>
      <c r="AE17" s="656"/>
      <c r="AF17" s="656"/>
      <c r="AG17" s="656"/>
      <c r="AH17" s="656"/>
      <c r="AI17" s="656"/>
      <c r="AJ17" s="657"/>
      <c r="AK17" s="655" t="s">
        <v>407</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802</v>
      </c>
      <c r="Q18" s="874"/>
      <c r="R18" s="874"/>
      <c r="S18" s="874"/>
      <c r="T18" s="874"/>
      <c r="U18" s="874"/>
      <c r="V18" s="875"/>
      <c r="W18" s="873">
        <f>SUM(W13:AC17)</f>
        <v>592</v>
      </c>
      <c r="X18" s="874"/>
      <c r="Y18" s="874"/>
      <c r="Z18" s="874"/>
      <c r="AA18" s="874"/>
      <c r="AB18" s="874"/>
      <c r="AC18" s="875"/>
      <c r="AD18" s="873">
        <f>SUM(AD13:AJ17)</f>
        <v>569</v>
      </c>
      <c r="AE18" s="874"/>
      <c r="AF18" s="874"/>
      <c r="AG18" s="874"/>
      <c r="AH18" s="874"/>
      <c r="AI18" s="874"/>
      <c r="AJ18" s="875"/>
      <c r="AK18" s="873">
        <f>SUM(AK13:AQ17)</f>
        <v>385</v>
      </c>
      <c r="AL18" s="874"/>
      <c r="AM18" s="874"/>
      <c r="AN18" s="874"/>
      <c r="AO18" s="874"/>
      <c r="AP18" s="874"/>
      <c r="AQ18" s="875"/>
      <c r="AR18" s="873">
        <f>SUM(AR13:AX17)</f>
        <v>275</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802</v>
      </c>
      <c r="Q19" s="656"/>
      <c r="R19" s="656"/>
      <c r="S19" s="656"/>
      <c r="T19" s="656"/>
      <c r="U19" s="656"/>
      <c r="V19" s="657"/>
      <c r="W19" s="655">
        <v>592</v>
      </c>
      <c r="X19" s="656"/>
      <c r="Y19" s="656"/>
      <c r="Z19" s="656"/>
      <c r="AA19" s="656"/>
      <c r="AB19" s="656"/>
      <c r="AC19" s="657"/>
      <c r="AD19" s="655">
        <v>569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724</v>
      </c>
      <c r="H23" s="966"/>
      <c r="I23" s="966"/>
      <c r="J23" s="966"/>
      <c r="K23" s="966"/>
      <c r="L23" s="966"/>
      <c r="M23" s="966"/>
      <c r="N23" s="966"/>
      <c r="O23" s="967"/>
      <c r="P23" s="915">
        <v>385</v>
      </c>
      <c r="Q23" s="916"/>
      <c r="R23" s="916"/>
      <c r="S23" s="916"/>
      <c r="T23" s="916"/>
      <c r="U23" s="916"/>
      <c r="V23" s="930"/>
      <c r="W23" s="915">
        <v>275</v>
      </c>
      <c r="X23" s="916"/>
      <c r="Y23" s="916"/>
      <c r="Z23" s="916"/>
      <c r="AA23" s="916"/>
      <c r="AB23" s="916"/>
      <c r="AC23" s="930"/>
      <c r="AD23" s="978" t="s">
        <v>800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t="s">
        <v>723</v>
      </c>
      <c r="H24" s="932"/>
      <c r="I24" s="932"/>
      <c r="J24" s="932"/>
      <c r="K24" s="932"/>
      <c r="L24" s="932"/>
      <c r="M24" s="932"/>
      <c r="N24" s="932"/>
      <c r="O24" s="933"/>
      <c r="P24" s="655" t="s">
        <v>793</v>
      </c>
      <c r="Q24" s="656"/>
      <c r="R24" s="656"/>
      <c r="S24" s="656"/>
      <c r="T24" s="656"/>
      <c r="U24" s="656"/>
      <c r="V24" s="657"/>
      <c r="W24" s="655" t="s">
        <v>793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31" t="s">
        <v>723</v>
      </c>
      <c r="H25" s="932"/>
      <c r="I25" s="932"/>
      <c r="J25" s="932"/>
      <c r="K25" s="932"/>
      <c r="L25" s="932"/>
      <c r="M25" s="932"/>
      <c r="N25" s="932"/>
      <c r="O25" s="933"/>
      <c r="P25" s="655" t="s">
        <v>793</v>
      </c>
      <c r="Q25" s="656"/>
      <c r="R25" s="656"/>
      <c r="S25" s="656"/>
      <c r="T25" s="656"/>
      <c r="U25" s="656"/>
      <c r="V25" s="657"/>
      <c r="W25" s="655" t="s">
        <v>793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31" t="s">
        <v>723</v>
      </c>
      <c r="H26" s="932"/>
      <c r="I26" s="932"/>
      <c r="J26" s="932"/>
      <c r="K26" s="932"/>
      <c r="L26" s="932"/>
      <c r="M26" s="932"/>
      <c r="N26" s="932"/>
      <c r="O26" s="933"/>
      <c r="P26" s="655" t="s">
        <v>793</v>
      </c>
      <c r="Q26" s="656"/>
      <c r="R26" s="656"/>
      <c r="S26" s="656"/>
      <c r="T26" s="656"/>
      <c r="U26" s="656"/>
      <c r="V26" s="657"/>
      <c r="W26" s="655" t="s">
        <v>793</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31" t="s">
        <v>723</v>
      </c>
      <c r="H27" s="932"/>
      <c r="I27" s="932"/>
      <c r="J27" s="932"/>
      <c r="K27" s="932"/>
      <c r="L27" s="932"/>
      <c r="M27" s="932"/>
      <c r="N27" s="932"/>
      <c r="O27" s="933"/>
      <c r="P27" s="655" t="s">
        <v>793</v>
      </c>
      <c r="Q27" s="656"/>
      <c r="R27" s="656"/>
      <c r="S27" s="656"/>
      <c r="T27" s="656"/>
      <c r="U27" s="656"/>
      <c r="V27" s="657"/>
      <c r="W27" s="655" t="s">
        <v>793</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385</v>
      </c>
      <c r="Q29" s="656"/>
      <c r="R29" s="656"/>
      <c r="S29" s="656"/>
      <c r="T29" s="656"/>
      <c r="U29" s="656"/>
      <c r="V29" s="657"/>
      <c r="W29" s="947">
        <f>AR13</f>
        <v>275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712</v>
      </c>
      <c r="AR31" s="201"/>
      <c r="AS31" s="136" t="s">
        <v>233</v>
      </c>
      <c r="AT31" s="137"/>
      <c r="AU31" s="200" t="s">
        <v>712</v>
      </c>
      <c r="AV31" s="200"/>
      <c r="AW31" s="392" t="s">
        <v>179</v>
      </c>
      <c r="AX31" s="393"/>
    </row>
    <row r="32" spans="1:50" ht="23.25" customHeight="1">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365</v>
      </c>
      <c r="AF32" s="219"/>
      <c r="AG32" s="219"/>
      <c r="AH32" s="219"/>
      <c r="AI32" s="218">
        <v>366</v>
      </c>
      <c r="AJ32" s="219"/>
      <c r="AK32" s="219"/>
      <c r="AL32" s="219"/>
      <c r="AM32" s="218">
        <v>365</v>
      </c>
      <c r="AN32" s="219"/>
      <c r="AO32" s="219"/>
      <c r="AP32" s="219"/>
      <c r="AQ32" s="336" t="s">
        <v>723</v>
      </c>
      <c r="AR32" s="208"/>
      <c r="AS32" s="208"/>
      <c r="AT32" s="337"/>
      <c r="AU32" s="219" t="s">
        <v>723</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365</v>
      </c>
      <c r="AF33" s="219"/>
      <c r="AG33" s="219"/>
      <c r="AH33" s="219"/>
      <c r="AI33" s="218">
        <v>366</v>
      </c>
      <c r="AJ33" s="219"/>
      <c r="AK33" s="219"/>
      <c r="AL33" s="219"/>
      <c r="AM33" s="218">
        <v>365</v>
      </c>
      <c r="AN33" s="219"/>
      <c r="AO33" s="219"/>
      <c r="AP33" s="219"/>
      <c r="AQ33" s="336" t="s">
        <v>712</v>
      </c>
      <c r="AR33" s="208"/>
      <c r="AS33" s="208"/>
      <c r="AT33" s="337"/>
      <c r="AU33" s="219" t="s">
        <v>723</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723</v>
      </c>
      <c r="AR34" s="208"/>
      <c r="AS34" s="208"/>
      <c r="AT34" s="337"/>
      <c r="AU34" s="219" t="s">
        <v>723</v>
      </c>
      <c r="AV34" s="219"/>
      <c r="AW34" s="219"/>
      <c r="AX34" s="221"/>
    </row>
    <row r="35" spans="1:51" ht="23.25" customHeight="1">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729</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thickBo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2</v>
      </c>
      <c r="AF101" s="282"/>
      <c r="AG101" s="282"/>
      <c r="AH101" s="282"/>
      <c r="AI101" s="282">
        <v>1</v>
      </c>
      <c r="AJ101" s="282"/>
      <c r="AK101" s="282"/>
      <c r="AL101" s="282"/>
      <c r="AM101" s="282">
        <v>1</v>
      </c>
      <c r="AN101" s="282"/>
      <c r="AO101" s="282"/>
      <c r="AP101" s="282"/>
      <c r="AQ101" s="282" t="s">
        <v>759</v>
      </c>
      <c r="AR101" s="282"/>
      <c r="AS101" s="282"/>
      <c r="AT101" s="282"/>
      <c r="AU101" s="218" t="s">
        <v>759</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2</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713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791</v>
      </c>
      <c r="AC116" s="462"/>
      <c r="AD116" s="463"/>
      <c r="AE116" s="282">
        <v>401</v>
      </c>
      <c r="AF116" s="282"/>
      <c r="AG116" s="282"/>
      <c r="AH116" s="282"/>
      <c r="AI116" s="282">
        <v>592</v>
      </c>
      <c r="AJ116" s="282"/>
      <c r="AK116" s="282"/>
      <c r="AL116" s="282"/>
      <c r="AM116" s="282">
        <v>569</v>
      </c>
      <c r="AN116" s="282"/>
      <c r="AO116" s="282"/>
      <c r="AP116" s="282"/>
      <c r="AQ116" s="218">
        <v>385</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714</v>
      </c>
      <c r="AC117" s="472"/>
      <c r="AD117" s="473"/>
      <c r="AE117" s="550" t="s">
        <v>732</v>
      </c>
      <c r="AF117" s="550"/>
      <c r="AG117" s="550"/>
      <c r="AH117" s="550"/>
      <c r="AI117" s="550" t="s">
        <v>733</v>
      </c>
      <c r="AJ117" s="550"/>
      <c r="AK117" s="550"/>
      <c r="AL117" s="550"/>
      <c r="AM117" s="550" t="s">
        <v>787</v>
      </c>
      <c r="AN117" s="550"/>
      <c r="AO117" s="550"/>
      <c r="AP117" s="550"/>
      <c r="AQ117" s="550" t="s">
        <v>760</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712</v>
      </c>
      <c r="AV133" s="201"/>
      <c r="AW133" s="136" t="s">
        <v>179</v>
      </c>
      <c r="AX133" s="196"/>
      <c r="AY133">
        <f>$AY$132</f>
        <v>1</v>
      </c>
    </row>
    <row r="134" spans="1:51" ht="39.75" customHeight="1">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407</v>
      </c>
      <c r="AN134" s="208"/>
      <c r="AO134" s="208"/>
      <c r="AP134" s="208"/>
      <c r="AQ134" s="207" t="s">
        <v>723</v>
      </c>
      <c r="AR134" s="208"/>
      <c r="AS134" s="208"/>
      <c r="AT134" s="208"/>
      <c r="AU134" s="207" t="s">
        <v>723</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407</v>
      </c>
      <c r="AN135" s="208"/>
      <c r="AO135" s="208"/>
      <c r="AP135" s="208"/>
      <c r="AQ135" s="207" t="s">
        <v>723</v>
      </c>
      <c r="AR135" s="208"/>
      <c r="AS135" s="208"/>
      <c r="AT135" s="208"/>
      <c r="AU135" s="207" t="s">
        <v>723</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8"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c r="A191" s="190"/>
      <c r="B191" s="187"/>
      <c r="C191" s="181"/>
      <c r="D191" s="187"/>
      <c r="E191" s="175" t="s">
        <v>264</v>
      </c>
      <c r="F191" s="176"/>
      <c r="G191" s="113" t="s">
        <v>739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712</v>
      </c>
      <c r="AR193" s="200"/>
      <c r="AS193" s="136" t="s">
        <v>233</v>
      </c>
      <c r="AT193" s="137"/>
      <c r="AU193" s="201" t="s">
        <v>712</v>
      </c>
      <c r="AV193" s="201"/>
      <c r="AW193" s="136" t="s">
        <v>179</v>
      </c>
      <c r="AX193" s="196"/>
      <c r="AY193">
        <f>$AY$192</f>
        <v>1</v>
      </c>
    </row>
    <row r="194" spans="1:51" ht="39.75" customHeight="1">
      <c r="A194" s="190"/>
      <c r="B194" s="187"/>
      <c r="C194" s="181"/>
      <c r="D194" s="187"/>
      <c r="E194" s="181"/>
      <c r="F194" s="182"/>
      <c r="G194" s="107" t="s">
        <v>723</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723</v>
      </c>
      <c r="AC194" s="206"/>
      <c r="AD194" s="206"/>
      <c r="AE194" s="207" t="s">
        <v>723</v>
      </c>
      <c r="AF194" s="208"/>
      <c r="AG194" s="208"/>
      <c r="AH194" s="208"/>
      <c r="AI194" s="207" t="s">
        <v>723</v>
      </c>
      <c r="AJ194" s="208"/>
      <c r="AK194" s="208"/>
      <c r="AL194" s="208"/>
      <c r="AM194" s="207" t="s">
        <v>407</v>
      </c>
      <c r="AN194" s="208"/>
      <c r="AO194" s="208"/>
      <c r="AP194" s="208"/>
      <c r="AQ194" s="207" t="s">
        <v>723</v>
      </c>
      <c r="AR194" s="208"/>
      <c r="AS194" s="208"/>
      <c r="AT194" s="208"/>
      <c r="AU194" s="207" t="s">
        <v>723</v>
      </c>
      <c r="AV194" s="208"/>
      <c r="AW194" s="208"/>
      <c r="AX194" s="209"/>
      <c r="AY194">
        <f t="shared" ref="AY194:AY195" si="23">$AY$192</f>
        <v>1</v>
      </c>
    </row>
    <row r="195" spans="1:51" ht="39.75"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723</v>
      </c>
      <c r="AC195" s="214"/>
      <c r="AD195" s="214"/>
      <c r="AE195" s="207" t="s">
        <v>723</v>
      </c>
      <c r="AF195" s="208"/>
      <c r="AG195" s="208"/>
      <c r="AH195" s="208"/>
      <c r="AI195" s="207" t="s">
        <v>723</v>
      </c>
      <c r="AJ195" s="208"/>
      <c r="AK195" s="208"/>
      <c r="AL195" s="208"/>
      <c r="AM195" s="207" t="s">
        <v>407</v>
      </c>
      <c r="AN195" s="208"/>
      <c r="AO195" s="208"/>
      <c r="AP195" s="208"/>
      <c r="AQ195" s="207" t="s">
        <v>723</v>
      </c>
      <c r="AR195" s="208"/>
      <c r="AS195" s="208"/>
      <c r="AT195" s="208"/>
      <c r="AU195" s="207" t="s">
        <v>723</v>
      </c>
      <c r="AV195" s="208"/>
      <c r="AW195" s="208"/>
      <c r="AX195" s="209"/>
      <c r="AY195">
        <f t="shared" si="23"/>
        <v>1</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c r="A214" s="190"/>
      <c r="B214" s="187"/>
      <c r="C214" s="181"/>
      <c r="D214" s="187"/>
      <c r="E214" s="181"/>
      <c r="F214" s="182"/>
      <c r="G214" s="107" t="s">
        <v>740</v>
      </c>
      <c r="H214" s="108"/>
      <c r="I214" s="108"/>
      <c r="J214" s="108"/>
      <c r="K214" s="108"/>
      <c r="L214" s="108"/>
      <c r="M214" s="108"/>
      <c r="N214" s="108"/>
      <c r="O214" s="108"/>
      <c r="P214" s="109"/>
      <c r="Q214" s="116" t="s">
        <v>737</v>
      </c>
      <c r="R214" s="117"/>
      <c r="S214" s="117"/>
      <c r="T214" s="117"/>
      <c r="U214" s="117"/>
      <c r="V214" s="117"/>
      <c r="W214" s="117"/>
      <c r="X214" s="117"/>
      <c r="Y214" s="117"/>
      <c r="Z214" s="117"/>
      <c r="AA214" s="118"/>
      <c r="AB214" s="144" t="s">
        <v>738</v>
      </c>
      <c r="AC214" s="145"/>
      <c r="AD214" s="145"/>
      <c r="AE214" s="150" t="s">
        <v>723</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35.45"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c r="A248" s="190"/>
      <c r="B248" s="187"/>
      <c r="C248" s="181"/>
      <c r="D248" s="187"/>
      <c r="E248" s="128" t="s">
        <v>762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c r="A250" s="190"/>
      <c r="B250" s="187"/>
      <c r="C250" s="181"/>
      <c r="D250" s="187"/>
      <c r="E250" s="170" t="s">
        <v>265</v>
      </c>
      <c r="F250" s="171"/>
      <c r="G250" s="172" t="s">
        <v>741</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c r="A251" s="190"/>
      <c r="B251" s="187"/>
      <c r="C251" s="181"/>
      <c r="D251" s="187"/>
      <c r="E251" s="175" t="s">
        <v>264</v>
      </c>
      <c r="F251" s="176"/>
      <c r="G251" s="113" t="s">
        <v>742</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712</v>
      </c>
      <c r="AR253" s="200"/>
      <c r="AS253" s="136" t="s">
        <v>233</v>
      </c>
      <c r="AT253" s="137"/>
      <c r="AU253" s="201" t="s">
        <v>712</v>
      </c>
      <c r="AV253" s="201"/>
      <c r="AW253" s="136" t="s">
        <v>179</v>
      </c>
      <c r="AX253" s="196"/>
      <c r="AY253">
        <f>$AY$252</f>
        <v>1</v>
      </c>
    </row>
    <row r="254" spans="1:51" ht="39.75" customHeight="1">
      <c r="A254" s="190"/>
      <c r="B254" s="187"/>
      <c r="C254" s="181"/>
      <c r="D254" s="187"/>
      <c r="E254" s="181"/>
      <c r="F254" s="182"/>
      <c r="G254" s="107" t="s">
        <v>723</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723</v>
      </c>
      <c r="AC254" s="206"/>
      <c r="AD254" s="206"/>
      <c r="AE254" s="207" t="s">
        <v>723</v>
      </c>
      <c r="AF254" s="208"/>
      <c r="AG254" s="208"/>
      <c r="AH254" s="208"/>
      <c r="AI254" s="207" t="s">
        <v>723</v>
      </c>
      <c r="AJ254" s="208"/>
      <c r="AK254" s="208"/>
      <c r="AL254" s="208"/>
      <c r="AM254" s="207" t="s">
        <v>407</v>
      </c>
      <c r="AN254" s="208"/>
      <c r="AO254" s="208"/>
      <c r="AP254" s="208"/>
      <c r="AQ254" s="207" t="s">
        <v>723</v>
      </c>
      <c r="AR254" s="208"/>
      <c r="AS254" s="208"/>
      <c r="AT254" s="208"/>
      <c r="AU254" s="207" t="s">
        <v>723</v>
      </c>
      <c r="AV254" s="208"/>
      <c r="AW254" s="208"/>
      <c r="AX254" s="209"/>
      <c r="AY254">
        <f t="shared" ref="AY254:AY255" si="33">$AY$252</f>
        <v>1</v>
      </c>
    </row>
    <row r="255" spans="1:51" ht="39.75"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723</v>
      </c>
      <c r="AC255" s="214"/>
      <c r="AD255" s="214"/>
      <c r="AE255" s="207" t="s">
        <v>723</v>
      </c>
      <c r="AF255" s="208"/>
      <c r="AG255" s="208"/>
      <c r="AH255" s="208"/>
      <c r="AI255" s="207" t="s">
        <v>723</v>
      </c>
      <c r="AJ255" s="208"/>
      <c r="AK255" s="208"/>
      <c r="AL255" s="208"/>
      <c r="AM255" s="207" t="s">
        <v>407</v>
      </c>
      <c r="AN255" s="208"/>
      <c r="AO255" s="208"/>
      <c r="AP255" s="208"/>
      <c r="AQ255" s="207" t="s">
        <v>723</v>
      </c>
      <c r="AR255" s="208"/>
      <c r="AS255" s="208"/>
      <c r="AT255" s="208"/>
      <c r="AU255" s="207" t="s">
        <v>723</v>
      </c>
      <c r="AV255" s="208"/>
      <c r="AW255" s="208"/>
      <c r="AX255" s="209"/>
      <c r="AY255">
        <f t="shared" si="33"/>
        <v>1</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c r="A274" s="190"/>
      <c r="B274" s="187"/>
      <c r="C274" s="181"/>
      <c r="D274" s="187"/>
      <c r="E274" s="181"/>
      <c r="F274" s="182"/>
      <c r="G274" s="107" t="s">
        <v>743</v>
      </c>
      <c r="H274" s="108"/>
      <c r="I274" s="108"/>
      <c r="J274" s="108"/>
      <c r="K274" s="108"/>
      <c r="L274" s="108"/>
      <c r="M274" s="108"/>
      <c r="N274" s="108"/>
      <c r="O274" s="108"/>
      <c r="P274" s="109"/>
      <c r="Q274" s="116" t="s">
        <v>744</v>
      </c>
      <c r="R274" s="117"/>
      <c r="S274" s="117"/>
      <c r="T274" s="117"/>
      <c r="U274" s="117"/>
      <c r="V274" s="117"/>
      <c r="W274" s="117"/>
      <c r="X274" s="117"/>
      <c r="Y274" s="117"/>
      <c r="Z274" s="117"/>
      <c r="AA274" s="118"/>
      <c r="AB274" s="144" t="s">
        <v>738</v>
      </c>
      <c r="AC274" s="145"/>
      <c r="AD274" s="145"/>
      <c r="AE274" s="150" t="s">
        <v>723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42.6"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763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102"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c r="A308" s="190"/>
      <c r="B308" s="187"/>
      <c r="C308" s="181"/>
      <c r="D308" s="187"/>
      <c r="E308" s="128" t="s">
        <v>762</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c r="A310" s="190"/>
      <c r="B310" s="187"/>
      <c r="C310" s="181"/>
      <c r="D310" s="187"/>
      <c r="E310" s="170" t="s">
        <v>265</v>
      </c>
      <c r="F310" s="171"/>
      <c r="G310" s="172" t="s">
        <v>745</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c r="A311" s="190"/>
      <c r="B311" s="187"/>
      <c r="C311" s="181"/>
      <c r="D311" s="187"/>
      <c r="E311" s="175" t="s">
        <v>264</v>
      </c>
      <c r="F311" s="176"/>
      <c r="G311" s="113" t="s">
        <v>746</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712</v>
      </c>
      <c r="AR313" s="200"/>
      <c r="AS313" s="136" t="s">
        <v>233</v>
      </c>
      <c r="AT313" s="137"/>
      <c r="AU313" s="201" t="s">
        <v>712</v>
      </c>
      <c r="AV313" s="201"/>
      <c r="AW313" s="136" t="s">
        <v>179</v>
      </c>
      <c r="AX313" s="196"/>
      <c r="AY313">
        <f>$AY$312</f>
        <v>1</v>
      </c>
    </row>
    <row r="314" spans="1:51" ht="39.75" customHeight="1">
      <c r="A314" s="190"/>
      <c r="B314" s="187"/>
      <c r="C314" s="181"/>
      <c r="D314" s="187"/>
      <c r="E314" s="181"/>
      <c r="F314" s="182"/>
      <c r="G314" s="107" t="s">
        <v>723</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723</v>
      </c>
      <c r="AC314" s="206"/>
      <c r="AD314" s="206"/>
      <c r="AE314" s="207" t="s">
        <v>723</v>
      </c>
      <c r="AF314" s="208"/>
      <c r="AG314" s="208"/>
      <c r="AH314" s="208"/>
      <c r="AI314" s="207" t="s">
        <v>723</v>
      </c>
      <c r="AJ314" s="208"/>
      <c r="AK314" s="208"/>
      <c r="AL314" s="208"/>
      <c r="AM314" s="207" t="s">
        <v>407</v>
      </c>
      <c r="AN314" s="208"/>
      <c r="AO314" s="208"/>
      <c r="AP314" s="208"/>
      <c r="AQ314" s="207" t="s">
        <v>723</v>
      </c>
      <c r="AR314" s="208"/>
      <c r="AS314" s="208"/>
      <c r="AT314" s="208"/>
      <c r="AU314" s="207" t="s">
        <v>723</v>
      </c>
      <c r="AV314" s="208"/>
      <c r="AW314" s="208"/>
      <c r="AX314" s="209"/>
      <c r="AY314">
        <f t="shared" ref="AY314:AY315" si="43">$AY$312</f>
        <v>1</v>
      </c>
    </row>
    <row r="315" spans="1:51" ht="39.75"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723</v>
      </c>
      <c r="AC315" s="214"/>
      <c r="AD315" s="214"/>
      <c r="AE315" s="207" t="s">
        <v>723</v>
      </c>
      <c r="AF315" s="208"/>
      <c r="AG315" s="208"/>
      <c r="AH315" s="208"/>
      <c r="AI315" s="207" t="s">
        <v>723</v>
      </c>
      <c r="AJ315" s="208"/>
      <c r="AK315" s="208"/>
      <c r="AL315" s="208"/>
      <c r="AM315" s="207" t="s">
        <v>407</v>
      </c>
      <c r="AN315" s="208"/>
      <c r="AO315" s="208"/>
      <c r="AP315" s="208"/>
      <c r="AQ315" s="207" t="s">
        <v>723</v>
      </c>
      <c r="AR315" s="208"/>
      <c r="AS315" s="208"/>
      <c r="AT315" s="208"/>
      <c r="AU315" s="207" t="s">
        <v>723</v>
      </c>
      <c r="AV315" s="208"/>
      <c r="AW315" s="208"/>
      <c r="AX315" s="209"/>
      <c r="AY315">
        <f t="shared" si="43"/>
        <v>1</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c r="A334" s="190"/>
      <c r="B334" s="187"/>
      <c r="C334" s="181"/>
      <c r="D334" s="187"/>
      <c r="E334" s="181"/>
      <c r="F334" s="182"/>
      <c r="G334" s="107" t="s">
        <v>747</v>
      </c>
      <c r="H334" s="108"/>
      <c r="I334" s="108"/>
      <c r="J334" s="108"/>
      <c r="K334" s="108"/>
      <c r="L334" s="108"/>
      <c r="M334" s="108"/>
      <c r="N334" s="108"/>
      <c r="O334" s="108"/>
      <c r="P334" s="109"/>
      <c r="Q334" s="116" t="s">
        <v>737</v>
      </c>
      <c r="R334" s="117"/>
      <c r="S334" s="117"/>
      <c r="T334" s="117"/>
      <c r="U334" s="117"/>
      <c r="V334" s="117"/>
      <c r="W334" s="117"/>
      <c r="X334" s="117"/>
      <c r="Y334" s="117"/>
      <c r="Z334" s="117"/>
      <c r="AA334" s="118"/>
      <c r="AB334" s="144" t="s">
        <v>738</v>
      </c>
      <c r="AC334" s="145"/>
      <c r="AD334" s="145"/>
      <c r="AE334" s="150" t="s">
        <v>723</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5"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764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409.5"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c r="A368" s="190"/>
      <c r="B368" s="187"/>
      <c r="C368" s="181"/>
      <c r="D368" s="187"/>
      <c r="E368" s="128" t="s">
        <v>762</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c r="A370" s="190"/>
      <c r="B370" s="187"/>
      <c r="C370" s="181"/>
      <c r="D370" s="187"/>
      <c r="E370" s="170" t="s">
        <v>265</v>
      </c>
      <c r="F370" s="171"/>
      <c r="G370" s="172" t="s">
        <v>748</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hidden="1" customHeight="1">
      <c r="A371" s="190"/>
      <c r="B371" s="187"/>
      <c r="C371" s="181"/>
      <c r="D371" s="187"/>
      <c r="E371" s="175" t="s">
        <v>264</v>
      </c>
      <c r="F371" s="176"/>
      <c r="G371" s="113" t="s">
        <v>748</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1</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1</v>
      </c>
    </row>
    <row r="374" spans="1:51" ht="39.75" hidden="1" customHeight="1">
      <c r="A374" s="190"/>
      <c r="B374" s="187"/>
      <c r="C374" s="181"/>
      <c r="D374" s="187"/>
      <c r="E374" s="181"/>
      <c r="F374" s="182"/>
      <c r="G374" s="107" t="s">
        <v>723</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723</v>
      </c>
      <c r="AC374" s="206"/>
      <c r="AD374" s="206"/>
      <c r="AE374" s="207" t="s">
        <v>723</v>
      </c>
      <c r="AF374" s="208"/>
      <c r="AG374" s="208"/>
      <c r="AH374" s="208"/>
      <c r="AI374" s="207" t="s">
        <v>723</v>
      </c>
      <c r="AJ374" s="208"/>
      <c r="AK374" s="208"/>
      <c r="AL374" s="208"/>
      <c r="AM374" s="207"/>
      <c r="AN374" s="208"/>
      <c r="AO374" s="208"/>
      <c r="AP374" s="208"/>
      <c r="AQ374" s="207" t="s">
        <v>723</v>
      </c>
      <c r="AR374" s="208"/>
      <c r="AS374" s="208"/>
      <c r="AT374" s="208"/>
      <c r="AU374" s="207" t="s">
        <v>723</v>
      </c>
      <c r="AV374" s="208"/>
      <c r="AW374" s="208"/>
      <c r="AX374" s="209"/>
      <c r="AY374">
        <f t="shared" ref="AY374:AY375" si="53">$AY$372</f>
        <v>1</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723</v>
      </c>
      <c r="AC375" s="214"/>
      <c r="AD375" s="214"/>
      <c r="AE375" s="207" t="s">
        <v>723</v>
      </c>
      <c r="AF375" s="208"/>
      <c r="AG375" s="208"/>
      <c r="AH375" s="208"/>
      <c r="AI375" s="207" t="s">
        <v>723</v>
      </c>
      <c r="AJ375" s="208"/>
      <c r="AK375" s="208"/>
      <c r="AL375" s="208"/>
      <c r="AM375" s="207"/>
      <c r="AN375" s="208"/>
      <c r="AO375" s="208"/>
      <c r="AP375" s="208"/>
      <c r="AQ375" s="207" t="s">
        <v>723</v>
      </c>
      <c r="AR375" s="208"/>
      <c r="AS375" s="208"/>
      <c r="AT375" s="208"/>
      <c r="AU375" s="207" t="s">
        <v>723</v>
      </c>
      <c r="AV375" s="208"/>
      <c r="AW375" s="208"/>
      <c r="AX375" s="209"/>
      <c r="AY375">
        <f t="shared" si="53"/>
        <v>1</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672</v>
      </c>
      <c r="D430" s="927"/>
      <c r="E430" s="175" t="s">
        <v>400</v>
      </c>
      <c r="F430" s="893"/>
      <c r="G430" s="894" t="s">
        <v>252</v>
      </c>
      <c r="H430" s="126"/>
      <c r="I430" s="126"/>
      <c r="J430" s="895" t="s">
        <v>723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c r="AN433" s="208"/>
      <c r="AO433" s="208"/>
      <c r="AP433" s="337"/>
      <c r="AQ433" s="336" t="s">
        <v>723</v>
      </c>
      <c r="AR433" s="208"/>
      <c r="AS433" s="208"/>
      <c r="AT433" s="337"/>
      <c r="AU433" s="208" t="s">
        <v>723</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c r="AN434" s="208"/>
      <c r="AO434" s="208"/>
      <c r="AP434" s="337"/>
      <c r="AQ434" s="336" t="s">
        <v>723</v>
      </c>
      <c r="AR434" s="208"/>
      <c r="AS434" s="208"/>
      <c r="AT434" s="337"/>
      <c r="AU434" s="208" t="s">
        <v>723</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c r="AN435" s="208"/>
      <c r="AO435" s="208"/>
      <c r="AP435" s="337"/>
      <c r="AQ435" s="336" t="s">
        <v>723</v>
      </c>
      <c r="AR435" s="208"/>
      <c r="AS435" s="208"/>
      <c r="AT435" s="337"/>
      <c r="AU435" s="208" t="s">
        <v>723</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hidden="1" customHeight="1">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c r="AN458" s="208"/>
      <c r="AO458" s="208"/>
      <c r="AP458" s="337"/>
      <c r="AQ458" s="336" t="s">
        <v>723</v>
      </c>
      <c r="AR458" s="208"/>
      <c r="AS458" s="208"/>
      <c r="AT458" s="337"/>
      <c r="AU458" s="208" t="s">
        <v>723</v>
      </c>
      <c r="AV458" s="208"/>
      <c r="AW458" s="208"/>
      <c r="AX458" s="209"/>
      <c r="AY458">
        <f t="shared" ref="AY458:AY460" si="68">$AY$456</f>
        <v>1</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c r="AN459" s="208"/>
      <c r="AO459" s="208"/>
      <c r="AP459" s="337"/>
      <c r="AQ459" s="336" t="s">
        <v>723</v>
      </c>
      <c r="AR459" s="208"/>
      <c r="AS459" s="208"/>
      <c r="AT459" s="337"/>
      <c r="AU459" s="208" t="s">
        <v>723</v>
      </c>
      <c r="AV459" s="208"/>
      <c r="AW459" s="208"/>
      <c r="AX459" s="209"/>
      <c r="AY459">
        <f t="shared" si="68"/>
        <v>1</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c r="AN460" s="208"/>
      <c r="AO460" s="208"/>
      <c r="AP460" s="337"/>
      <c r="AQ460" s="336" t="s">
        <v>723</v>
      </c>
      <c r="AR460" s="208"/>
      <c r="AS460" s="208"/>
      <c r="AT460" s="337"/>
      <c r="AU460" s="208" t="s">
        <v>723</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794</v>
      </c>
      <c r="AF693" s="201"/>
      <c r="AG693" s="136" t="s">
        <v>233</v>
      </c>
      <c r="AH693" s="137"/>
      <c r="AI693" s="335"/>
      <c r="AJ693" s="335"/>
      <c r="AK693" s="335"/>
      <c r="AL693" s="157"/>
      <c r="AM693" s="335"/>
      <c r="AN693" s="335"/>
      <c r="AO693" s="335"/>
      <c r="AP693" s="157"/>
      <c r="AQ693" s="250" t="s">
        <v>794</v>
      </c>
      <c r="AR693" s="201"/>
      <c r="AS693" s="136" t="s">
        <v>233</v>
      </c>
      <c r="AT693" s="137"/>
      <c r="AU693" s="201" t="s">
        <v>794</v>
      </c>
      <c r="AV693" s="201"/>
      <c r="AW693" s="136" t="s">
        <v>179</v>
      </c>
      <c r="AX693" s="196"/>
      <c r="AY693">
        <f>$AY$692</f>
        <v>1</v>
      </c>
    </row>
    <row r="694" spans="1:51" ht="23.25" customHeight="1">
      <c r="A694" s="190"/>
      <c r="B694" s="187"/>
      <c r="C694" s="181"/>
      <c r="D694" s="187"/>
      <c r="E694" s="338"/>
      <c r="F694" s="339"/>
      <c r="G694" s="107" t="s">
        <v>794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794</v>
      </c>
      <c r="AC694" s="214"/>
      <c r="AD694" s="214"/>
      <c r="AE694" s="336" t="s">
        <v>794</v>
      </c>
      <c r="AF694" s="208"/>
      <c r="AG694" s="208"/>
      <c r="AH694" s="208"/>
      <c r="AI694" s="336" t="s">
        <v>794</v>
      </c>
      <c r="AJ694" s="208"/>
      <c r="AK694" s="208"/>
      <c r="AL694" s="208"/>
      <c r="AM694" s="336" t="s">
        <v>794</v>
      </c>
      <c r="AN694" s="208"/>
      <c r="AO694" s="208"/>
      <c r="AP694" s="337"/>
      <c r="AQ694" s="336" t="s">
        <v>794</v>
      </c>
      <c r="AR694" s="208"/>
      <c r="AS694" s="208"/>
      <c r="AT694" s="337"/>
      <c r="AU694" s="208" t="s">
        <v>794</v>
      </c>
      <c r="AV694" s="208"/>
      <c r="AW694" s="208"/>
      <c r="AX694" s="209"/>
      <c r="AY694">
        <f t="shared" ref="AY694:AY696" si="112">$AY$692</f>
        <v>1</v>
      </c>
    </row>
    <row r="695" spans="1:51" ht="23.25"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794</v>
      </c>
      <c r="AC695" s="206"/>
      <c r="AD695" s="206"/>
      <c r="AE695" s="336" t="s">
        <v>794</v>
      </c>
      <c r="AF695" s="208"/>
      <c r="AG695" s="208"/>
      <c r="AH695" s="337"/>
      <c r="AI695" s="336" t="s">
        <v>794</v>
      </c>
      <c r="AJ695" s="208"/>
      <c r="AK695" s="208"/>
      <c r="AL695" s="208"/>
      <c r="AM695" s="336" t="s">
        <v>794</v>
      </c>
      <c r="AN695" s="208"/>
      <c r="AO695" s="208"/>
      <c r="AP695" s="337"/>
      <c r="AQ695" s="336" t="s">
        <v>794</v>
      </c>
      <c r="AR695" s="208"/>
      <c r="AS695" s="208"/>
      <c r="AT695" s="337"/>
      <c r="AU695" s="208" t="s">
        <v>794</v>
      </c>
      <c r="AV695" s="208"/>
      <c r="AW695" s="208"/>
      <c r="AX695" s="209"/>
      <c r="AY695">
        <f t="shared" si="112"/>
        <v>1</v>
      </c>
    </row>
    <row r="696" spans="1:51" ht="23.25"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794</v>
      </c>
      <c r="AF696" s="208"/>
      <c r="AG696" s="208"/>
      <c r="AH696" s="337"/>
      <c r="AI696" s="336" t="s">
        <v>794</v>
      </c>
      <c r="AJ696" s="208"/>
      <c r="AK696" s="208"/>
      <c r="AL696" s="208"/>
      <c r="AM696" s="336" t="s">
        <v>794</v>
      </c>
      <c r="AN696" s="208"/>
      <c r="AO696" s="208"/>
      <c r="AP696" s="337"/>
      <c r="AQ696" s="336" t="s">
        <v>794</v>
      </c>
      <c r="AR696" s="208"/>
      <c r="AS696" s="208"/>
      <c r="AT696" s="337"/>
      <c r="AU696" s="208" t="s">
        <v>794</v>
      </c>
      <c r="AV696" s="208"/>
      <c r="AW696" s="208"/>
      <c r="AX696" s="209"/>
      <c r="AY696">
        <f t="shared" si="112"/>
        <v>1</v>
      </c>
    </row>
    <row r="697" spans="1:51" ht="23.85"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c r="A698" s="190"/>
      <c r="B698" s="187"/>
      <c r="C698" s="181"/>
      <c r="D698" s="187"/>
      <c r="E698" s="128" t="s">
        <v>794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0.2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765</v>
      </c>
      <c r="AE702" s="342"/>
      <c r="AF702" s="342"/>
      <c r="AG702" s="379" t="s">
        <v>766</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765</v>
      </c>
      <c r="AE703" s="323"/>
      <c r="AF703" s="323"/>
      <c r="AG703" s="104" t="s">
        <v>767</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765</v>
      </c>
      <c r="AE704" s="781"/>
      <c r="AF704" s="781"/>
      <c r="AG704" s="168" t="s">
        <v>768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765</v>
      </c>
      <c r="AE705" s="713"/>
      <c r="AF705" s="713"/>
      <c r="AG705" s="128" t="s">
        <v>771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765</v>
      </c>
      <c r="AE708" s="603"/>
      <c r="AF708" s="603"/>
      <c r="AG708" s="740" t="s">
        <v>772</v>
      </c>
      <c r="AH708" s="741"/>
      <c r="AI708" s="741"/>
      <c r="AJ708" s="741"/>
      <c r="AK708" s="741"/>
      <c r="AL708" s="741"/>
      <c r="AM708" s="741"/>
      <c r="AN708" s="741"/>
      <c r="AO708" s="741"/>
      <c r="AP708" s="741"/>
      <c r="AQ708" s="741"/>
      <c r="AR708" s="741"/>
      <c r="AS708" s="741"/>
      <c r="AT708" s="741"/>
      <c r="AU708" s="741"/>
      <c r="AV708" s="741"/>
      <c r="AW708" s="741"/>
      <c r="AX708" s="742"/>
    </row>
    <row r="709" spans="1:50" ht="5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765</v>
      </c>
      <c r="AE709" s="323"/>
      <c r="AF709" s="323"/>
      <c r="AG709" s="104" t="s">
        <v>773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774</v>
      </c>
      <c r="AE710" s="323"/>
      <c r="AF710" s="323"/>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765</v>
      </c>
      <c r="AE711" s="323"/>
      <c r="AF711" s="323"/>
      <c r="AG711" s="104" t="s">
        <v>775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774</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774</v>
      </c>
      <c r="AE713" s="323"/>
      <c r="AF713" s="661"/>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765</v>
      </c>
      <c r="AE714" s="803"/>
      <c r="AF714" s="804"/>
      <c r="AG714" s="734" t="s">
        <v>776</v>
      </c>
      <c r="AH714" s="735"/>
      <c r="AI714" s="735"/>
      <c r="AJ714" s="735"/>
      <c r="AK714" s="735"/>
      <c r="AL714" s="735"/>
      <c r="AM714" s="735"/>
      <c r="AN714" s="735"/>
      <c r="AO714" s="735"/>
      <c r="AP714" s="735"/>
      <c r="AQ714" s="735"/>
      <c r="AR714" s="735"/>
      <c r="AS714" s="735"/>
      <c r="AT714" s="735"/>
      <c r="AU714" s="735"/>
      <c r="AV714" s="735"/>
      <c r="AW714" s="735"/>
      <c r="AX714" s="736"/>
    </row>
    <row r="715" spans="1:50" ht="45"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765</v>
      </c>
      <c r="AE715" s="603"/>
      <c r="AF715" s="654"/>
      <c r="AG715" s="740" t="s">
        <v>777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765</v>
      </c>
      <c r="AE716" s="625"/>
      <c r="AF716" s="625"/>
      <c r="AG716" s="104" t="s">
        <v>778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765</v>
      </c>
      <c r="AE717" s="323"/>
      <c r="AF717" s="323"/>
      <c r="AG717" s="104" t="s">
        <v>779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765</v>
      </c>
      <c r="AE718" s="323"/>
      <c r="AF718" s="323"/>
      <c r="AG718" s="130" t="s">
        <v>780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774</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3.75" customHeight="1">
      <c r="A726" s="638" t="s">
        <v>48</v>
      </c>
      <c r="B726" s="797"/>
      <c r="C726" s="810" t="s">
        <v>53</v>
      </c>
      <c r="D726" s="832"/>
      <c r="E726" s="832"/>
      <c r="F726" s="833"/>
      <c r="G726" s="576" t="s">
        <v>789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795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137</v>
      </c>
      <c r="B731" s="672"/>
      <c r="C731" s="672"/>
      <c r="D731" s="672"/>
      <c r="E731" s="673"/>
      <c r="F731" s="727" t="s">
        <v>796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89.25" customHeight="1" thickBot="1">
      <c r="A733" s="671" t="s">
        <v>799</v>
      </c>
      <c r="B733" s="672"/>
      <c r="C733" s="672"/>
      <c r="D733" s="672"/>
      <c r="E733" s="673"/>
      <c r="F733" s="635" t="s">
        <v>798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4" customHeight="1" thickBot="1">
      <c r="A735" s="788" t="s">
        <v>794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673</v>
      </c>
      <c r="B737" s="211"/>
      <c r="C737" s="211"/>
      <c r="D737" s="212"/>
      <c r="E737" s="950" t="s">
        <v>749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398</v>
      </c>
      <c r="B738" s="361"/>
      <c r="C738" s="361"/>
      <c r="D738" s="361"/>
      <c r="E738" s="950" t="s">
        <v>750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397</v>
      </c>
      <c r="B739" s="361"/>
      <c r="C739" s="361"/>
      <c r="D739" s="361"/>
      <c r="E739" s="950" t="s">
        <v>751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396</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395</v>
      </c>
      <c r="B741" s="361"/>
      <c r="C741" s="361"/>
      <c r="D741" s="361"/>
      <c r="E741" s="950" t="s">
        <v>752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394</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393</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392</v>
      </c>
      <c r="B744" s="361"/>
      <c r="C744" s="361"/>
      <c r="D744" s="361"/>
      <c r="E744" s="950" t="s">
        <v>755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391</v>
      </c>
      <c r="B745" s="361"/>
      <c r="C745" s="361"/>
      <c r="D745" s="361"/>
      <c r="E745" s="987" t="s">
        <v>756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546</v>
      </c>
      <c r="B746" s="361"/>
      <c r="C746" s="361"/>
      <c r="D746" s="361"/>
      <c r="E746" s="956" t="s">
        <v>715</v>
      </c>
      <c r="F746" s="954"/>
      <c r="G746" s="954"/>
      <c r="H746" s="100" t="str">
        <f>IF(E746="","","-")</f>
        <v>-</v>
      </c>
      <c r="I746" s="954"/>
      <c r="J746" s="954"/>
      <c r="K746" s="100" t="str">
        <f>IF(I746="","","-")</f>
        <v/>
      </c>
      <c r="L746" s="955">
        <v>99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510</v>
      </c>
      <c r="B747" s="361"/>
      <c r="C747" s="361"/>
      <c r="D747" s="361"/>
      <c r="E747" s="956" t="s">
        <v>782</v>
      </c>
      <c r="F747" s="954"/>
      <c r="G747" s="954"/>
      <c r="H747" s="100" t="str">
        <f>IF(E747="","","-")</f>
        <v>-</v>
      </c>
      <c r="I747" s="954"/>
      <c r="J747" s="954"/>
      <c r="K747" s="100" t="str">
        <f>IF(I747="","","-")</f>
        <v/>
      </c>
      <c r="L747" s="955">
        <v>43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8.2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783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784</v>
      </c>
      <c r="H789" s="669"/>
      <c r="I789" s="669"/>
      <c r="J789" s="669"/>
      <c r="K789" s="670"/>
      <c r="L789" s="662" t="s">
        <v>785</v>
      </c>
      <c r="M789" s="663"/>
      <c r="N789" s="663"/>
      <c r="O789" s="663"/>
      <c r="P789" s="663"/>
      <c r="Q789" s="663"/>
      <c r="R789" s="663"/>
      <c r="S789" s="663"/>
      <c r="T789" s="663"/>
      <c r="U789" s="663"/>
      <c r="V789" s="663"/>
      <c r="W789" s="663"/>
      <c r="X789" s="664"/>
      <c r="Y789" s="382">
        <v>569</v>
      </c>
      <c r="Z789" s="383"/>
      <c r="AA789" s="383"/>
      <c r="AB789" s="800"/>
      <c r="AC789" s="668" t="s">
        <v>794</v>
      </c>
      <c r="AD789" s="669"/>
      <c r="AE789" s="669"/>
      <c r="AF789" s="669"/>
      <c r="AG789" s="670"/>
      <c r="AH789" s="662" t="s">
        <v>794</v>
      </c>
      <c r="AI789" s="663"/>
      <c r="AJ789" s="663"/>
      <c r="AK789" s="663"/>
      <c r="AL789" s="663"/>
      <c r="AM789" s="663"/>
      <c r="AN789" s="663"/>
      <c r="AO789" s="663"/>
      <c r="AP789" s="663"/>
      <c r="AQ789" s="663"/>
      <c r="AR789" s="663"/>
      <c r="AS789" s="663"/>
      <c r="AT789" s="664"/>
      <c r="AU789" s="382" t="s">
        <v>794</v>
      </c>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569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786</v>
      </c>
      <c r="D845" s="343"/>
      <c r="E845" s="343"/>
      <c r="F845" s="343"/>
      <c r="G845" s="343"/>
      <c r="H845" s="343"/>
      <c r="I845" s="343"/>
      <c r="J845" s="344">
        <v>2010001078727</v>
      </c>
      <c r="K845" s="345"/>
      <c r="L845" s="345"/>
      <c r="M845" s="345"/>
      <c r="N845" s="345"/>
      <c r="O845" s="345"/>
      <c r="P845" s="359" t="s">
        <v>785</v>
      </c>
      <c r="Q845" s="346"/>
      <c r="R845" s="346"/>
      <c r="S845" s="346"/>
      <c r="T845" s="346"/>
      <c r="U845" s="346"/>
      <c r="V845" s="346"/>
      <c r="W845" s="346"/>
      <c r="X845" s="346"/>
      <c r="Y845" s="347">
        <v>569</v>
      </c>
      <c r="Z845" s="348"/>
      <c r="AA845" s="348"/>
      <c r="AB845" s="349"/>
      <c r="AC845" s="350" t="s">
        <v>788</v>
      </c>
      <c r="AD845" s="351"/>
      <c r="AE845" s="351"/>
      <c r="AF845" s="351"/>
      <c r="AG845" s="351"/>
      <c r="AH845" s="366" t="s">
        <v>790</v>
      </c>
      <c r="AI845" s="367"/>
      <c r="AJ845" s="367"/>
      <c r="AK845" s="367"/>
      <c r="AL845" s="354" t="s">
        <v>790</v>
      </c>
      <c r="AM845" s="355"/>
      <c r="AN845" s="355"/>
      <c r="AO845" s="356"/>
      <c r="AP845" s="357" t="s">
        <v>790</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786</v>
      </c>
      <c r="F1110" s="369"/>
      <c r="G1110" s="369"/>
      <c r="H1110" s="369"/>
      <c r="I1110" s="369"/>
      <c r="J1110" s="344">
        <v>2010001078727</v>
      </c>
      <c r="K1110" s="345"/>
      <c r="L1110" s="345"/>
      <c r="M1110" s="345"/>
      <c r="N1110" s="345"/>
      <c r="O1110" s="345"/>
      <c r="P1110" s="359" t="s">
        <v>785</v>
      </c>
      <c r="Q1110" s="346"/>
      <c r="R1110" s="346"/>
      <c r="S1110" s="346"/>
      <c r="T1110" s="346"/>
      <c r="U1110" s="346"/>
      <c r="V1110" s="346"/>
      <c r="W1110" s="346"/>
      <c r="X1110" s="346"/>
      <c r="Y1110" s="347">
        <v>235</v>
      </c>
      <c r="Z1110" s="348"/>
      <c r="AA1110" s="348"/>
      <c r="AB1110" s="349"/>
      <c r="AC1110" s="350" t="s">
        <v>380</v>
      </c>
      <c r="AD1110" s="351"/>
      <c r="AE1110" s="351"/>
      <c r="AF1110" s="351"/>
      <c r="AG1110" s="351"/>
      <c r="AH1110" s="352" t="s">
        <v>790</v>
      </c>
      <c r="AI1110" s="353"/>
      <c r="AJ1110" s="353"/>
      <c r="AK1110" s="353"/>
      <c r="AL1110" s="354">
        <v>100</v>
      </c>
      <c r="AM1110" s="355"/>
      <c r="AN1110" s="355"/>
      <c r="AO1110" s="356"/>
      <c r="AP1110" s="357" t="s">
        <v>790</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3:AX13 AR15:AX15 P15: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Q194:AQ195 AU194:AU195 AM194:AM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Q254:AQ255 AU254:AU255 AM254:AM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Q314:AQ315 AU314:AU315 AM314:AM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11" max="49" man="1"/>
    <brk id="271" max="49" man="1"/>
    <brk id="429" max="49" man="1"/>
    <brk id="725" max="49"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2021-07-27T08:52:58Z</cp:lastPrinted>
  <dcterms:created xsi:type="dcterms:W3CDTF">2012-03-13T00:50:25Z</dcterms:created>
  <dcterms:modified xsi:type="dcterms:W3CDTF">2021-09-03T18:06:55Z</dcterms:modified>
</cp:coreProperties>
</file>