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606" i="3"/>
  <c r="AY417" i="3"/>
  <c r="AY235" i="3"/>
  <c r="AY369" i="3"/>
  <c r="AY50"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<sst xmlns="http://schemas.openxmlformats.org/spreadsheetml/2006/main" count="3220" uniqueCount="793">
  <si>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</si>
  <si>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</si>
  <si>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</si>
  <si>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</si>
  <si>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</si>
  <si>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</si>
  <si>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</si>
  <si>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</si>
  <si>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</si>
  <si>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</si>
  <si>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</si>
  <si>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</si>
  <si>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</si>
  <si>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</si>
  <si>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</si>
  <si>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</si>
  <si>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</si>
  <si>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</si>
  <si>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</si>
  <si>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</si>
  <si>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</si>
  <si>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</si>
  <si>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</si>
  <si>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</si>
  <si>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</si>
  <si>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</si>
  <si>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</si>
  <si>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</si>
  <si>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</si>
  <si>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</si>
  <si>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</si>
  <si>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</si>
  <si>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</si>
  <si>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</si>
  <si>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</si>
  <si>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</si>
  <si>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</si>
  <si>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</si>
  <si>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</si>
  <si>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</si>
  <si>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</si>
  <si>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</si>
  <si>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</si>
  <si>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</si>
  <si>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</si>
  <si>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</si>
  <si>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</si>
  <si>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</si>
  <si>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</si>
  <si>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</si>
  <si>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</si>
  <si>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</si>
  <si>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</si>
  <si>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</si>
  <si>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</si>
  <si>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</si>
  <si>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</si>
  <si>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</si>
  <si>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</si>
  <si>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</si>
  <si>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</si>
  <si>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</si>
  <si>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</si>
  <si>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</si>
  <si>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</si>
  <si>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</si>
  <si>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</si>
  <si>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</si>
  <si>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</si>
  <si>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</si>
  <si>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</si>
  <si>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</si>
  <si>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</si>
  <si>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</si>
  <si>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</si>
  <si>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</si>
  <si>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</si>
  <si>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</si>
  <si>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</si>
  <si>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</si>
  <si>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</si>
  <si>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</si>
  <si>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</si>
  <si>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</si>
  <si>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</si>
  <si>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</si>
  <si>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</si>
  <si>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</si>
  <si>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</si>
  <si>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</si>
  <si>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</si>
  <si>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</si>
  <si>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</si>
  <si>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</si>
  <si>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</si>
  <si>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</si>
  <si>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</si>
  <si>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</si>
  <si>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</si>
  <si>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</si>
  <si>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</si>
  <si>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</si>
  <si>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</si>
  <si>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</si>
  <si>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</si>
  <si>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</si>
  <si>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</si>
  <si>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</si>
  <si>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</si>
  <si>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</si>
  <si>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</si>
  <si>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</si>
  <si>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</si>
  <si>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</si>
  <si>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</si>
  <si>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</si>
  <si>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</si>
  <si>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</si>
  <si>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</si>
  <si>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</si>
  <si>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</si>
  <si>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</si>
  <si>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</si>
  <si>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</si>
  <si>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</si>
  <si>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</si>
  <si>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</si>
  <si>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</si>
  <si>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</si>
  <si>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</si>
  <si>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</si>
  <si>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</si>
  <si>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</si>
  <si>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</si>
  <si>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</si>
  <si>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</si>
  <si>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</si>
  <si>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</si>
  <si>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</si>
  <si>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</si>
  <si>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</si>
  <si>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</si>
  <si>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</si>
  <si>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</si>
  <si>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</si>
  <si>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</si>
  <si>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</si>
  <si>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</si>
  <si>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</si>
  <si>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</si>
  <si>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</si>
  <si>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</si>
  <si>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</si>
  <si>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</si>
  <si>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</si>
  <si>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</si>
  <si>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</si>
  <si>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</si>
  <si>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</si>
  <si>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</si>
  <si>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</si>
  <si>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</si>
  <si>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</si>
  <si>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</si>
  <si>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</si>
  <si>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</si>
  <si>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</si>
  <si>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</si>
  <si>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</si>
  <si>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</si>
  <si>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</si>
  <si>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</si>
  <si>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</si>
  <si>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</si>
  <si>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</si>
  <si>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</si>
  <si>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</si>
  <si>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</si>
  <si>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</si>
  <si>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</si>
  <si>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</si>
  <si>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</si>
  <si>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</si>
  <si>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</si>
  <si>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</si>
  <si>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</si>
  <si>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</si>
  <si>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</si>
  <si>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</si>
  <si>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</si>
  <si>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</si>
  <si>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</si>
  <si>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</si>
  <si>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</si>
  <si>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</si>
  <si>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</si>
  <si>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</si>
  <si>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</si>
  <si>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</si>
  <si>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</si>
  <si>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</si>
  <si>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</si>
  <si>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</si>
  <si>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</si>
  <si>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</si>
  <si>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</si>
  <si>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</si>
  <si>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</si>
  <si>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</si>
  <si>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</si>
  <si>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</si>
  <si>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</si>
  <si>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</si>
  <si>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</si>
  <si>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</si>
  <si>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</si>
  <si>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</si>
  <si>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</si>
  <si>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</si>
  <si>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</si>
  <si>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</si>
  <si>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</si>
  <si>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</si>
  <si>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</si>
  <si>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</si>
  <si>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</si>
  <si>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</si>
  <si>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</si>
  <si>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</si>
  <si>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</si>
  <si>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</si>
  <si>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</si>
  <si>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</si>
  <si>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</si>
  <si>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</si>
  <si>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</si>
  <si>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</si>
  <si>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</si>
  <si>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</si>
  <si>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</si>
  <si>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</si>
  <si>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</si>
  <si>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</si>
  <si>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</si>
  <si>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</si>
  <si>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</si>
  <si>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</si>
  <si>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</si>
  <si>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</si>
  <si>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</si>
  <si>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</si>
  <si>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</si>
  <si>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</si>
  <si>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</si>
  <si>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</si>
  <si>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</si>
  <si>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</si>
  <si>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</si>
  <si>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</si>
  <si>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</si>
  <si>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</si>
  <si>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</si>
  <si>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</si>
  <si>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</si>
  <si>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</si>
  <si>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</si>
  <si>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</si>
  <si>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</si>
  <si>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</si>
  <si>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</si>
  <si>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</si>
  <si>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</si>
  <si>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</si>
  <si>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</si>
  <si>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</si>
  <si>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</si>
  <si>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</si>
  <si>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</si>
  <si>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</si>
  <si>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</si>
  <si>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</si>
  <si>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</si>
  <si>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</si>
  <si>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</si>
  <si>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</si>
  <si>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</si>
  <si>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</si>
  <si>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</si>
  <si>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</si>
  <si>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</si>
  <si>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</si>
  <si>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</si>
  <si>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</si>
  <si>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</si>
  <si>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</si>
  <si>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</si>
  <si>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</si>
  <si>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</si>
  <si>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</si>
  <si>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</si>
  <si>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</si>
  <si>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</si>
  <si>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</si>
  <si>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</si>
  <si>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</si>
  <si>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</si>
  <si>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</si>
  <si>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</si>
  <si>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</si>
  <si>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</si>
  <si>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</si>
  <si>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</si>
  <si>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</si>
  <si>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</si>
  <si>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</si>
  <si>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</si>
  <si>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</si>
  <si>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</si>
  <si>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</si>
  <si>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</si>
  <si>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</si>
  <si>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</si>
  <si>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</si>
  <si>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</si>
  <si>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</si>
  <si>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</si>
  <si>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</si>
  <si>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</si>
  <si>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</si>
  <si>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</si>
  <si>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</si>
  <si>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</si>
  <si>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</si>
  <si>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</si>
  <si>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</si>
  <si>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</si>
  <si>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</si>
  <si>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</si>
  <si>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</si>
  <si>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</si>
  <si>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</si>
  <si>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</si>
  <si>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</si>
  <si>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</si>
  <si>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</si>
  <si>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</si>
  <si>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</si>
  <si>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</si>
  <si>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</si>
  <si>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</si>
  <si>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</si>
  <si>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</si>
  <si>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</si>
  <si>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</si>
  <si>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</si>
  <si>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</si>
  <si>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</si>
  <si>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</si>
  <si>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</si>
  <si>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</si>
  <si>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</si>
  <si>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</si>
  <si>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</si>
  <si>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</si>
  <si>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</si>
  <si>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</si>
  <si>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</si>
  <si>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</si>
  <si>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</si>
  <si>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</si>
  <si>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</si>
  <si>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</si>
  <si>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</si>
  <si>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</si>
  <si>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</si>
  <si>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</si>
  <si>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</si>
  <si>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</si>
  <si>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</si>
  <si>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</si>
  <si>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</si>
  <si>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</si>
  <si>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</si>
  <si>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</si>
  <si>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</si>
  <si>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</si>
  <si>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</si>
  <si>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</si>
  <si>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</si>
  <si>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</si>
  <si>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</si>
  <si>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</si>
  <si>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</si>
  <si>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</si>
  <si>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</si>
  <si>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</si>
  <si>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</si>
  <si>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</si>
  <si>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</si>
  <si>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</si>
  <si>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</si>
  <si>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</si>
  <si>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</si>
  <si>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</si>
  <si>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</si>
  <si>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</si>
  <si>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</si>
  <si>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</si>
  <si>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</si>
  <si>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</si>
  <si>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</si>
  <si>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</si>
  <si>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</si>
  <si>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</si>
  <si>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</si>
  <si>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</si>
  <si>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</si>
  <si>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</si>
  <si>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</si>
  <si>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</si>
  <si>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</si>
  <si>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</si>
  <si>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</si>
  <si>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</si>
  <si>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</si>
  <si>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</si>
  <si>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</si>
  <si>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</si>
  <si>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</si>
  <si>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</si>
  <si>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</si>
  <si>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</si>
  <si>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</si>
  <si>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</si>
  <si>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</si>
  <si>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</si>
  <si>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</si>
  <si>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</si>
  <si>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</si>
  <si>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</si>
  <si>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</si>
  <si>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</si>
  <si>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</si>
  <si>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</si>
  <si>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</si>
  <si>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</si>
  <si>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</si>
  <si>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</si>
  <si>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</si>
  <si>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</si>
  <si>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</si>
  <si>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</si>
  <si>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</si>
  <si>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</si>
  <si>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</si>
  <si>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</si>
  <si>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</si>
  <si>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</si>
  <si>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</si>
  <si>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</si>
  <si>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</si>
  <si>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</si>
  <si>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</si>
  <si>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</si>
  <si>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</si>
  <si>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</si>
  <si>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</si>
  <si>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</si>
  <si>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</si>
  <si>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</si>
  <si>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</si>
  <si>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</si>
  <si>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</si>
  <si>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</si>
  <si>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</si>
  <si>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</si>
  <si>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</si>
  <si>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</si>
  <si>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</si>
  <si>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</si>
  <si>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</si>
  <si>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</si>
  <si>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</si>
  <si>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</si>
  <si>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</si>
  <si>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</si>
  <si>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</si>
  <si>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</si>
  <si>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</si>
  <si>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</si>
  <si>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</si>
  <si>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</si>
  <si>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</si>
  <si>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</si>
  <si>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</si>
  <si>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</si>
  <si>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</si>
  <si>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</si>
  <si>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</si>
  <si>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</si>
  <si>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</si>
  <si>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</si>
  <si>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</si>
  <si>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</si>
  <si>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</si>
  <si>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</si>
  <si>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</si>
  <si>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</si>
  <si>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</si>
  <si>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</si>
  <si>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</si>
  <si>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</si>
  <si>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</si>
  <si>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</si>
  <si>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</si>
  <si>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</si>
  <si>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</si>
  <si>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</si>
  <si>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</si>
  <si>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</si>
  <si>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</si>
  <si>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</si>
  <si>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</si>
  <si>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</si>
  <si>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</si>
  <si>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</si>
  <si>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</si>
  <si>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</si>
  <si>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</si>
  <si>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</si>
  <si>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</si>
  <si>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</si>
  <si>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</si>
  <si>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</si>
  <si>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</si>
  <si>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</si>
  <si>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</si>
  <si>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</si>
  <si>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</si>
  <si>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</si>
  <si>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</si>
  <si>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</si>
  <si>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</si>
  <si>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</si>
  <si>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</si>
  <si>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</si>
  <si>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</si>
  <si>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</si>
  <si>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</si>
  <si>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</si>
  <si>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</si>
  <si>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</si>
  <si>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</si>
  <si>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</si>
  <si>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</si>
  <si>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</si>
  <si>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</si>
  <si>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</si>
  <si>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</si>
  <si>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</si>
  <si>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</si>
  <si>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</si>
  <si>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</si>
  <si>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</si>
  <si>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</si>
  <si>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</si>
  <si>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</si>
  <si>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</si>
  <si>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</si>
  <si>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</si>
  <si>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</si>
  <si>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</si>
  <si>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</si>
  <si>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</si>
  <si>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</si>
  <si>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</si>
  <si>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</si>
  <si>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</si>
  <si>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</si>
  <si>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</si>
  <si>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</si>
  <si>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</si>
  <si>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</si>
  <si>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</si>
  <si>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</si>
  <si>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</si>
  <si>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</si>
  <si>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</si>
  <si>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</si>
  <si>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</si>
  <si>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</si>
  <si>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</si>
  <si>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</si>
  <si>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</si>
  <si>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</si>
  <si>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</si>
  <si>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</si>
  <si>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</si>
  <si>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</si>
  <si>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</si>
  <si>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</si>
  <si>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</si>
  <si>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</si>
  <si>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</si>
  <si>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</si>
  <si>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</si>
  <si>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</si>
  <si>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</si>
  <si>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</si>
  <si>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</si>
  <si>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</si>
  <si>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</si>
  <si>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</si>
  <si>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</si>
  <si>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</si>
  <si>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</si>
  <si>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</si>
  <si>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</si>
  <si>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</si>
  <si>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</si>
  <si>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</si>
  <si>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</si>
  <si>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</si>
  <si>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</si>
  <si>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</si>
  <si>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</si>
  <si>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</si>
  <si>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</si>
  <si>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</si>
  <si>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</si>
  <si>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</si>
  <si>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</si>
  <si>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</si>
  <si>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</si>
  <si>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</si>
  <si>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</si>
  <si>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</si>
  <si>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</si>
  <si>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</si>
  <si>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</si>
  <si>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</si>
  <si>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</si>
  <si>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</si>
  <si>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</si>
  <si>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</si>
  <si>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</si>
  <si>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</si>
  <si>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</si>
  <si>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</si>
  <si>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</si>
  <si>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</si>
  <si>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</si>
  <si>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</si>
  <si>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</si>
  <si>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</si>
  <si>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</si>
  <si>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</si>
  <si>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</si>
  <si>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</si>
  <si>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</si>
  <si>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</si>
  <si>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</si>
  <si>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</si>
  <si>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</si>
  <si>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</si>
  <si>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</si>
  <si>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</si>
  <si>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</si>
  <si>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</si>
  <si>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</si>
  <si>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</si>
  <si>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</si>
  <si>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</si>
  <si>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</si>
  <si>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</si>
  <si>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</si>
  <si>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</si>
  <si>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</si>
  <si>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</si>
  <si>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</si>
  <si>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</si>
  <si>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</si>
  <si>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</si>
  <si>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</si>
  <si>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</si>
  <si>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</si>
  <si>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</si>
  <si>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</si>
  <si>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</si>
  <si>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</si>
  <si>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</si>
  <si>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</si>
  <si>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</si>
  <si>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</si>
  <si>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</si>
  <si>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</si>
  <si>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</si>
  <si>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</si>
  <si>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</si>
  <si>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</si>
  <si>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</si>
  <si>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</si>
  <si>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</si>
  <si>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</si>
  <si>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</si>
  <si>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</si>
  <si>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</si>
  <si>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</si>
  <si>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</si>
  <si>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</si>
  <si>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</si>
  <si>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</si>
  <si>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</si>
  <si>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自動車リサイクル法関連経費</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</si>
  <si>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</si>
  <si>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</si>
  <si>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</si>
  <si>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</si>
  <si>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</si>
  <si>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使用済自動車の再資源化等に関する法律に基づき、陸上自衛隊の使用済自動車を適正に処理する。</t>
  </si>
  <si>
    <t>使用済自動車の再資源化等に関する法律に基づき、陸上自衛隊の使用済自動車を適正に処理するため、シュレッダーダスト、エアーバッグ類、フロン類の再資源化等に必要な再資源化預託金等（リサイクル料金）を資金管理法人に対して預託する。</t>
  </si>
  <si>
    <t>-</t>
  </si>
  <si>
    <t>車両修理費</t>
  </si>
  <si>
    <t>再資源化等に必要な経費を取得し、当該年度の使用済自動車を適正に処理すること。</t>
  </si>
  <si>
    <t>処分車両に応じたリサイクル券の取得数量</t>
  </si>
  <si>
    <t>枚</t>
  </si>
  <si>
    <t>中期防衛力整備計画（平成３１年度～平成３５年度）（平成３０年１２月１８日国家安全保障会議決定及び閣議決定）</t>
  </si>
  <si>
    <t>処分車両数</t>
  </si>
  <si>
    <t>台</t>
  </si>
  <si>
    <t>執行額（Ｘ）／処分車両数（Ｙ）　　　　　　　　　　　　　　</t>
    <phoneticPr fontId="5"/>
  </si>
  <si>
    <t>百万円／百台</t>
  </si>
  <si>
    <t>　　Ｘ/Ｙ</t>
    <phoneticPr fontId="5"/>
  </si>
  <si>
    <t>12/10</t>
  </si>
  <si>
    <t>14/13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</si>
  <si>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</si>
  <si>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</si>
  <si>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</si>
  <si>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</si>
  <si>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</si>
  <si>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</si>
  <si>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</si>
  <si>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</si>
  <si>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</si>
  <si>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</si>
  <si>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</si>
  <si>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</si>
  <si>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</si>
  <si>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</si>
  <si>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0243</t>
  </si>
  <si>
    <t>0198</t>
  </si>
  <si>
    <t>0186</t>
  </si>
  <si>
    <t>0204</t>
  </si>
  <si>
    <t>0172</t>
  </si>
  <si>
    <t>0114</t>
  </si>
  <si>
    <t>0111</t>
  </si>
  <si>
    <t>0106</t>
  </si>
  <si>
    <t>防衛省(0101)</t>
  </si>
  <si>
    <t>○</t>
  </si>
  <si>
    <t>事業監理官（宇宙・地上装備担当）</t>
    <phoneticPr fontId="5"/>
  </si>
  <si>
    <t>14/18</t>
    <phoneticPr fontId="5"/>
  </si>
  <si>
    <t>A.公益財団法人自動車ﾘｻｲｸﾙ促進ｾﾝﾀｰ</t>
    <rPh sb="2" eb="4">
      <t>コウエキ</t>
    </rPh>
    <rPh sb="4" eb="6">
      <t>ザイダン</t>
    </rPh>
    <rPh sb="6" eb="8">
      <t>ホウジン</t>
    </rPh>
    <rPh sb="8" eb="11">
      <t>ジドウシャ</t>
    </rPh>
    <rPh sb="16" eb="18">
      <t>ソクシン</t>
    </rPh>
    <phoneticPr fontId="5"/>
  </si>
  <si>
    <t>車両修理費</t>
    <rPh sb="0" eb="2">
      <t>シャリョウ</t>
    </rPh>
    <rPh sb="2" eb="5">
      <t>シュウリヒ</t>
    </rPh>
    <phoneticPr fontId="5"/>
  </si>
  <si>
    <t>リサイクル料</t>
    <rPh sb="5" eb="6">
      <t>リョウ</t>
    </rPh>
    <phoneticPr fontId="5"/>
  </si>
  <si>
    <t>公益財団法人自動車ﾘｻｲｸﾙ促進センター</t>
    <rPh sb="0" eb="2">
      <t>コウエキ</t>
    </rPh>
    <rPh sb="2" eb="4">
      <t>ザイダン</t>
    </rPh>
    <rPh sb="4" eb="6">
      <t>ホウジン</t>
    </rPh>
    <rPh sb="6" eb="9">
      <t>ジドウシャ</t>
    </rPh>
    <rPh sb="14" eb="16">
      <t>ソクシン</t>
    </rPh>
    <phoneticPr fontId="5"/>
  </si>
  <si>
    <t>自動車リサイクル料　　　　　　　　ほか１２件</t>
    <rPh sb="0" eb="3">
      <t>ジドウシャ</t>
    </rPh>
    <rPh sb="8" eb="9">
      <t>リョウ</t>
    </rPh>
    <rPh sb="21" eb="22">
      <t>ケン</t>
    </rPh>
    <phoneticPr fontId="5"/>
  </si>
  <si>
    <t>-</t>
    <phoneticPr fontId="5"/>
  </si>
  <si>
    <t>本事業は、陸上自衛隊の使用済自動車を適正に処理するため、使用済自動車の再資源化等に関する法律に基づき実施する事業であり、国民や社会のニーズを的確に反映している。</t>
    <phoneticPr fontId="5"/>
  </si>
  <si>
    <t>本事業は、陸上自衛隊の使用済自動車を適正に処理するため、使用済自動車の再資源化等に関する法律に基づき実施する事業であり、地方自治体、民間等に委ねることはできない。</t>
    <phoneticPr fontId="5"/>
  </si>
  <si>
    <t>本事業は、陸上自衛隊の使用済自動車を適正に処理するため、使用済自動車の再資源化等に関する法律に基づき実施する事業であり、政策目的の達成手段として、必要かつ適切であり、優先度が高い事業である。</t>
    <phoneticPr fontId="5"/>
  </si>
  <si>
    <t>競争性のない随意契約については、使用済自動車の再資源化等に関する法律に基づく許可を受けている事業者が一者に限られているものであり、支出先の選定は妥当である。</t>
    <rPh sb="0" eb="3">
      <t>キョウソウセイ</t>
    </rPh>
    <phoneticPr fontId="5"/>
  </si>
  <si>
    <t>無</t>
  </si>
  <si>
    <t>有</t>
    <rPh sb="0" eb="1">
      <t>アリ</t>
    </rPh>
    <phoneticPr fontId="5"/>
  </si>
  <si>
    <t>契約相手方に対して契約内容以外の要求を行っていないため、負担関係は妥当である。</t>
    <phoneticPr fontId="5"/>
  </si>
  <si>
    <t>使用済自動車の再資源化等に関する法律に基づくものであり、単位当たりコスト等の水準は妥当である。</t>
    <phoneticPr fontId="5"/>
  </si>
  <si>
    <t>‐</t>
  </si>
  <si>
    <t>本事業は、使用済自動車の再資源化等に関する法律に基づく自動車のリサイクルに対して使用しており、真に必要なものに限定されている。</t>
    <rPh sb="1" eb="3">
      <t>ジギョウ</t>
    </rPh>
    <phoneticPr fontId="5"/>
  </si>
  <si>
    <t>使用済自動車をリサイクルするため有効活用されている。</t>
    <phoneticPr fontId="5"/>
  </si>
  <si>
    <t>活動実績は見込みに見合ったものである。</t>
    <phoneticPr fontId="5"/>
  </si>
  <si>
    <t>１　必要性 使用済自動車の再資源化等に関する法律に基づき防衛省が行う必要がある。
２　効率性 使用済自動車の再資源化等に関する法律に基づき使用してされており、効率性は妥当である。
３　有効性 使用済自動車をリサイクルするため活用されており、有効的である。
４　総合評価 本事業について、効率性及び合理性の向上に努めつつ、適正に実施している。</t>
    <phoneticPr fontId="5"/>
  </si>
  <si>
    <t>引き続き、法律に基づき、真に必要なものに限定し、有効的に実施する。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</si>
  <si>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</si>
  <si>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</si>
  <si>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</si>
  <si>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</si>
  <si>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</si>
  <si>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</si>
  <si>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・外部有識者抽出点検の対象外である。</t>
    <phoneticPr fontId="5"/>
  </si>
  <si>
    <t>・事業者が許可を受けているものに限るとのことであるが、詳細な内訳を入手し、コスト低減の余地がないか検証し、価格交渉等において更なるコスト縮減に努められたい。</t>
    <phoneticPr fontId="5"/>
  </si>
  <si>
    <t>執行等改善</t>
  </si>
  <si>
    <t>・可能な限り詳細な見積を取得するとともにコスト低減余地の検証を行い、価格の更なるコスト縮減に努める。</t>
    <rPh sb="1" eb="3">
      <t>カノウ</t>
    </rPh>
    <rPh sb="4" eb="5">
      <t>カギ</t>
    </rPh>
    <rPh sb="6" eb="8">
      <t>ショウサイ</t>
    </rPh>
    <rPh sb="9" eb="11">
      <t>ミツモリ</t>
    </rPh>
    <rPh sb="12" eb="14">
      <t>シュトク</t>
    </rPh>
    <rPh sb="23" eb="25">
      <t>テイゲン</t>
    </rPh>
    <rPh sb="25" eb="27">
      <t>ヨチ</t>
    </rPh>
    <rPh sb="28" eb="30">
      <t>ケンショウ</t>
    </rPh>
    <rPh sb="31" eb="32">
      <t>オコナ</t>
    </rPh>
    <rPh sb="34" eb="36">
      <t>カカク</t>
    </rPh>
    <rPh sb="37" eb="38">
      <t>サラ</t>
    </rPh>
    <rPh sb="43" eb="45">
      <t>シュクゲン</t>
    </rPh>
    <rPh sb="46" eb="47">
      <t>ツト</t>
    </rPh>
    <phoneticPr fontId="5"/>
  </si>
  <si>
    <t>13/13</t>
    <phoneticPr fontId="5"/>
  </si>
  <si>
    <t>事業監理官
吉岡　正嗣</t>
    <rPh sb="6" eb="8">
      <t>ヨシオカ</t>
    </rPh>
    <rPh sb="9" eb="11">
      <t>マサツグ</t>
    </rPh>
    <phoneticPr fontId="5"/>
  </si>
  <si>
    <t>新たな成長推進枠：13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</si>
</sst>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126467</xdr:colOff>
      <xdr:row>748</xdr:row>
      <xdr:rowOff>265741</xdr:rowOff>
    </xdr:from>
    <xdr:to>
      <xdr:col>30</xdr:col>
      <xdr:colOff>201706</xdr:colOff>
      <xdr:row>757</xdr:row>
      <xdr:rowOff>122657</xdr:rowOff>
    </xdr:to>
    <xdr:grpSp>
      <xdr:nvGrpSpPr>
        <xdr:cNvPr id="2" name="グループ化 1"/>
        <xdr:cNvGrpSpPr/>
      </xdr:nvGrpSpPr>
      <xdr:grpSpPr>
        <a:xfrm>
          <a:off x="4376998" y="73524897"/>
          <a:ext cx="1896896" cy="3071604"/>
          <a:chOff x="4717677" y="43658126"/>
          <a:chExt cx="1871382" cy="3023700"/>
        </a:xfrm>
      </xdr:grpSpPr>
      <xdr:sp macro="" textlink="">
        <xdr:nvSpPr>
          <xdr:cNvPr id="3" name="テキスト ボックス 2"/>
          <xdr:cNvSpPr txBox="1"/>
        </xdr:nvSpPr>
        <xdr:spPr bwMode="auto">
          <a:xfrm>
            <a:off x="4735044" y="43658126"/>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ja-JP" altLang="en-US" sz="1100">
                <a:solidFill>
                  <a:sysClr val="windowText" lastClr="000000"/>
                </a:solidFill>
                <a:latin typeface="ＭＳ Ｐゴシック" pitchFamily="50" charset="-128"/>
                <a:ea typeface="ＭＳ Ｐゴシック" pitchFamily="50" charset="-128"/>
              </a:rPr>
              <a:t>１４百万円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4754654" y="45562006"/>
            <a:ext cx="1762124"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Ａ．財団法人１法人</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ja-JP" altLang="en-US" sz="1100">
                <a:solidFill>
                  <a:sysClr val="windowText" lastClr="000000"/>
                </a:solidFill>
                <a:latin typeface="ＭＳ Ｐゴシック" pitchFamily="50" charset="-128"/>
                <a:ea typeface="ＭＳ Ｐゴシック" pitchFamily="50" charset="-128"/>
              </a:rPr>
              <a:t>１４百万円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xdr:cNvCxnSpPr/>
        </xdr:nvCxnSpPr>
        <xdr:spPr bwMode="auto">
          <a:xfrm>
            <a:off x="5596103" y="44164049"/>
            <a:ext cx="0" cy="138113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大かっこ 5"/>
          <xdr:cNvSpPr/>
        </xdr:nvSpPr>
        <xdr:spPr>
          <a:xfrm>
            <a:off x="4717677" y="46302707"/>
            <a:ext cx="1871382"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・自動車リサイクル法関連経費</a:t>
            </a:r>
          </a:p>
        </xdr:txBody>
      </xdr:sp>
      <xdr:sp macro="" textlink="">
        <xdr:nvSpPr>
          <xdr:cNvPr id="7" name="Text Box 38"/>
          <xdr:cNvSpPr txBox="1">
            <a:spLocks noChangeArrowheads="1"/>
          </xdr:cNvSpPr>
        </xdr:nvSpPr>
        <xdr:spPr bwMode="auto">
          <a:xfrm>
            <a:off x="5239684" y="44773391"/>
            <a:ext cx="742255" cy="220317"/>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36</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713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715</v>
      </c>
      <c r="H5" s="559"/>
      <c r="I5" s="559"/>
      <c r="J5" s="559"/>
      <c r="K5" s="559"/>
      <c r="L5" s="559"/>
      <c r="M5" s="560" t="s">
        <v>66</v>
      </c>
      <c r="N5" s="561"/>
      <c r="O5" s="561"/>
      <c r="P5" s="561"/>
      <c r="Q5" s="561"/>
      <c r="R5" s="562"/>
      <c r="S5" s="563" t="s">
        <v>716</v>
      </c>
      <c r="T5" s="559"/>
      <c r="U5" s="559"/>
      <c r="V5" s="559"/>
      <c r="W5" s="559"/>
      <c r="X5" s="564"/>
      <c r="Y5" s="714" t="s">
        <v>3</v>
      </c>
      <c r="Z5" s="715"/>
      <c r="AA5" s="715"/>
      <c r="AB5" s="715"/>
      <c r="AC5" s="715"/>
      <c r="AD5" s="716"/>
      <c r="AE5" s="717" t="s">
        <v>758</v>
      </c>
      <c r="AF5" s="717"/>
      <c r="AG5" s="717"/>
      <c r="AH5" s="717"/>
      <c r="AI5" s="717"/>
      <c r="AJ5" s="717"/>
      <c r="AK5" s="717"/>
      <c r="AL5" s="717"/>
      <c r="AM5" s="717"/>
      <c r="AN5" s="717"/>
      <c r="AO5" s="717"/>
      <c r="AP5" s="718"/>
      <c r="AQ5" s="719" t="s">
        <v>791</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8" t="s">
        <v>7</v>
      </c>
      <c r="J13" s="639"/>
      <c r="K13" s="639"/>
      <c r="L13" s="639"/>
      <c r="M13" s="639"/>
      <c r="N13" s="639"/>
      <c r="O13" s="640"/>
      <c r="P13" s="163">
        <v>19</v>
      </c>
      <c r="Q13" s="164"/>
      <c r="R13" s="164"/>
      <c r="S13" s="164"/>
      <c r="T13" s="164"/>
      <c r="U13" s="164"/>
      <c r="V13" s="165"/>
      <c r="W13" s="163">
        <v>17</v>
      </c>
      <c r="X13" s="164"/>
      <c r="Y13" s="164"/>
      <c r="Z13" s="164"/>
      <c r="AA13" s="164"/>
      <c r="AB13" s="164"/>
      <c r="AC13" s="165"/>
      <c r="AD13" s="163">
        <v>17</v>
      </c>
      <c r="AE13" s="164"/>
      <c r="AF13" s="164"/>
      <c r="AG13" s="164"/>
      <c r="AH13" s="164"/>
      <c r="AI13" s="164"/>
      <c r="AJ13" s="165"/>
      <c r="AK13" s="163">
        <v>13</v>
      </c>
      <c r="AL13" s="164"/>
      <c r="AM13" s="164"/>
      <c r="AN13" s="164"/>
      <c r="AO13" s="164"/>
      <c r="AP13" s="164"/>
      <c r="AQ13" s="165"/>
      <c r="AR13" s="160">
        <v>13</v>
      </c>
      <c r="AS13" s="161"/>
      <c r="AT13" s="161"/>
      <c r="AU13" s="161"/>
      <c r="AV13" s="161"/>
      <c r="AW13" s="161"/>
      <c r="AX13" s="391"/>
    </row>
    <row r="14" spans="1:50" ht="21" customHeight="1" x14ac:dyDescent="0.15">
      <c r="A14" s="120"/>
      <c r="B14" s="121"/>
      <c r="C14" s="121"/>
      <c r="D14" s="121"/>
      <c r="E14" s="121"/>
      <c r="F14" s="122"/>
      <c r="G14" s="744"/>
      <c r="H14" s="745"/>
      <c r="I14" s="575" t="s">
        <v>8</v>
      </c>
      <c r="J14" s="629"/>
      <c r="K14" s="629"/>
      <c r="L14" s="629"/>
      <c r="M14" s="629"/>
      <c r="N14" s="629"/>
      <c r="O14" s="630"/>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4"/>
      <c r="H15" s="745"/>
      <c r="I15" s="575" t="s">
        <v>51</v>
      </c>
      <c r="J15" s="576"/>
      <c r="K15" s="576"/>
      <c r="L15" s="576"/>
      <c r="M15" s="576"/>
      <c r="N15" s="576"/>
      <c r="O15" s="577"/>
      <c r="P15" s="163">
        <v>2</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783</v>
      </c>
      <c r="AS15" s="164"/>
      <c r="AT15" s="164"/>
      <c r="AU15" s="164"/>
      <c r="AV15" s="164"/>
      <c r="AW15" s="164"/>
      <c r="AX15" s="628"/>
    </row>
    <row r="16" spans="1:50" ht="21" customHeight="1" x14ac:dyDescent="0.15">
      <c r="A16" s="120"/>
      <c r="B16" s="121"/>
      <c r="C16" s="121"/>
      <c r="D16" s="121"/>
      <c r="E16" s="121"/>
      <c r="F16" s="122"/>
      <c r="G16" s="744"/>
      <c r="H16" s="745"/>
      <c r="I16" s="575" t="s">
        <v>52</v>
      </c>
      <c r="J16" s="576"/>
      <c r="K16" s="576"/>
      <c r="L16" s="576"/>
      <c r="M16" s="576"/>
      <c r="N16" s="576"/>
      <c r="O16" s="577"/>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5" t="s">
        <v>50</v>
      </c>
      <c r="J17" s="629"/>
      <c r="K17" s="629"/>
      <c r="L17" s="629"/>
      <c r="M17" s="629"/>
      <c r="N17" s="629"/>
      <c r="O17" s="630"/>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21</v>
      </c>
      <c r="Q18" s="170"/>
      <c r="R18" s="170"/>
      <c r="S18" s="170"/>
      <c r="T18" s="170"/>
      <c r="U18" s="170"/>
      <c r="V18" s="171"/>
      <c r="W18" s="169">
        <f>SUM(W13:AC17)</f>
        <v>17</v>
      </c>
      <c r="X18" s="170"/>
      <c r="Y18" s="170"/>
      <c r="Z18" s="170"/>
      <c r="AA18" s="170"/>
      <c r="AB18" s="170"/>
      <c r="AC18" s="171"/>
      <c r="AD18" s="169">
        <f>SUM(AD13:AJ17)</f>
        <v>17</v>
      </c>
      <c r="AE18" s="170"/>
      <c r="AF18" s="170"/>
      <c r="AG18" s="170"/>
      <c r="AH18" s="170"/>
      <c r="AI18" s="170"/>
      <c r="AJ18" s="171"/>
      <c r="AK18" s="169">
        <f>SUM(AK13:AQ17)</f>
        <v>13</v>
      </c>
      <c r="AL18" s="170"/>
      <c r="AM18" s="170"/>
      <c r="AN18" s="170"/>
      <c r="AO18" s="170"/>
      <c r="AP18" s="170"/>
      <c r="AQ18" s="171"/>
      <c r="AR18" s="169">
        <f>SUM(AR13:AX17)</f>
        <v>13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12</v>
      </c>
      <c r="Q19" s="164"/>
      <c r="R19" s="164"/>
      <c r="S19" s="164"/>
      <c r="T19" s="164"/>
      <c r="U19" s="164"/>
      <c r="V19" s="165"/>
      <c r="W19" s="163">
        <v>14</v>
      </c>
      <c r="X19" s="164"/>
      <c r="Y19" s="164"/>
      <c r="Z19" s="164"/>
      <c r="AA19" s="164"/>
      <c r="AB19" s="164"/>
      <c r="AC19" s="165"/>
      <c r="AD19" s="163">
        <v>14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0.5714285714285714</v>
      </c>
      <c r="Q20" s="539"/>
      <c r="R20" s="539"/>
      <c r="S20" s="539"/>
      <c r="T20" s="539"/>
      <c r="U20" s="539"/>
      <c r="V20" s="539"/>
      <c r="W20" s="539">
        <f t="shared" ref="W20" si="0">IF(W18=0, "-", SUM(W19)/W18)</f>
        <v>0.82352941176470584</v>
      </c>
      <c r="X20" s="539"/>
      <c r="Y20" s="539"/>
      <c r="Z20" s="539"/>
      <c r="AA20" s="539"/>
      <c r="AB20" s="539"/>
      <c r="AC20" s="539"/>
      <c r="AD20" s="539">
        <f t="shared" ref="AD20" si="1">IF(AD18=0, "-", SUM(AD19)/AD18)</f>
        <v>0.82352941176470584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0.63157894736842102</v>
      </c>
      <c r="Q21" s="539"/>
      <c r="R21" s="539"/>
      <c r="S21" s="539"/>
      <c r="T21" s="539"/>
      <c r="U21" s="539"/>
      <c r="V21" s="539"/>
      <c r="W21" s="539">
        <f t="shared" ref="W21" si="2">IF(W19=0, "-", SUM(W19)/SUM(W13,W14))</f>
        <v>0.82352941176470584</v>
      </c>
      <c r="X21" s="539"/>
      <c r="Y21" s="539"/>
      <c r="Z21" s="539"/>
      <c r="AA21" s="539"/>
      <c r="AB21" s="539"/>
      <c r="AC21" s="539"/>
      <c r="AD21" s="539">
        <f t="shared" ref="AD21" si="3">IF(AD19=0, "-", SUM(AD19)/SUM(AD13,AD14))</f>
        <v>0.82352941176470584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13</v>
      </c>
      <c r="Q23" s="161"/>
      <c r="R23" s="161"/>
      <c r="S23" s="161"/>
      <c r="T23" s="161"/>
      <c r="U23" s="161"/>
      <c r="V23" s="162"/>
      <c r="W23" s="160">
        <v>13</v>
      </c>
      <c r="X23" s="161"/>
      <c r="Y23" s="161"/>
      <c r="Z23" s="161"/>
      <c r="AA23" s="161"/>
      <c r="AB23" s="161"/>
      <c r="AC23" s="162"/>
      <c r="AD23" s="149" t="s">
        <v>792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721</v>
      </c>
      <c r="Q24" s="164"/>
      <c r="R24" s="164"/>
      <c r="S24" s="164"/>
      <c r="T24" s="164"/>
      <c r="U24" s="164"/>
      <c r="V24" s="165"/>
      <c r="W24" s="163" t="s">
        <v>721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721</v>
      </c>
      <c r="Q25" s="164"/>
      <c r="R25" s="164"/>
      <c r="S25" s="164"/>
      <c r="T25" s="164"/>
      <c r="U25" s="164"/>
      <c r="V25" s="165"/>
      <c r="W25" s="163" t="s">
        <v>721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721</v>
      </c>
      <c r="Q26" s="164"/>
      <c r="R26" s="164"/>
      <c r="S26" s="164"/>
      <c r="T26" s="164"/>
      <c r="U26" s="164"/>
      <c r="V26" s="165"/>
      <c r="W26" s="163" t="s">
        <v>721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721</v>
      </c>
      <c r="Q27" s="164"/>
      <c r="R27" s="164"/>
      <c r="S27" s="164"/>
      <c r="T27" s="164"/>
      <c r="U27" s="164"/>
      <c r="V27" s="165"/>
      <c r="W27" s="163" t="s">
        <v>721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v>
      </c>
      <c r="Q29" s="164"/>
      <c r="R29" s="164"/>
      <c r="S29" s="164"/>
      <c r="T29" s="164"/>
      <c r="U29" s="164"/>
      <c r="V29" s="165"/>
      <c r="W29" s="211">
        <f>AR13</f>
        <v>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721</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725</v>
      </c>
      <c r="AC32" s="551"/>
      <c r="AD32" s="551"/>
      <c r="AE32" s="363">
        <v>1044</v>
      </c>
      <c r="AF32" s="364"/>
      <c r="AG32" s="364"/>
      <c r="AH32" s="364"/>
      <c r="AI32" s="363">
        <v>1345</v>
      </c>
      <c r="AJ32" s="364"/>
      <c r="AK32" s="364"/>
      <c r="AL32" s="364"/>
      <c r="AM32" s="363">
        <v>1828</v>
      </c>
      <c r="AN32" s="364"/>
      <c r="AO32" s="364"/>
      <c r="AP32" s="364"/>
      <c r="AQ32" s="166" t="s">
        <v>721</v>
      </c>
      <c r="AR32" s="167"/>
      <c r="AS32" s="167"/>
      <c r="AT32" s="168"/>
      <c r="AU32" s="364" t="s">
        <v>721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3">
        <v>1680</v>
      </c>
      <c r="AF33" s="364"/>
      <c r="AG33" s="364"/>
      <c r="AH33" s="364"/>
      <c r="AI33" s="363">
        <v>1840</v>
      </c>
      <c r="AJ33" s="364"/>
      <c r="AK33" s="364"/>
      <c r="AL33" s="364"/>
      <c r="AM33" s="166">
        <v>1680</v>
      </c>
      <c r="AN33" s="167"/>
      <c r="AO33" s="167"/>
      <c r="AP33" s="168"/>
      <c r="AQ33" s="166">
        <v>1262</v>
      </c>
      <c r="AR33" s="167"/>
      <c r="AS33" s="167"/>
      <c r="AT33" s="168"/>
      <c r="AU33" s="364" t="s">
        <v>721</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62</v>
      </c>
      <c r="AF34" s="364"/>
      <c r="AG34" s="364"/>
      <c r="AH34" s="364"/>
      <c r="AI34" s="363">
        <v>73</v>
      </c>
      <c r="AJ34" s="364"/>
      <c r="AK34" s="364"/>
      <c r="AL34" s="364"/>
      <c r="AM34" s="363">
        <v>109</v>
      </c>
      <c r="AN34" s="364"/>
      <c r="AO34" s="364"/>
      <c r="AP34" s="364"/>
      <c r="AQ34" s="166" t="s">
        <v>721</v>
      </c>
      <c r="AR34" s="167"/>
      <c r="AS34" s="167"/>
      <c r="AT34" s="168"/>
      <c r="AU34" s="364" t="s">
        <v>721</v>
      </c>
      <c r="AV34" s="364"/>
      <c r="AW34" s="364"/>
      <c r="AX34" s="365"/>
    </row>
    <row r="35" spans="1:51" ht="23.25" customHeight="1" x14ac:dyDescent="0.15">
      <c r="A35" s="895" t="s">
        <v>381</v>
      </c>
      <c r="B35" s="896"/>
      <c r="C35" s="896"/>
      <c r="D35" s="896"/>
      <c r="E35" s="896"/>
      <c r="F35" s="897"/>
      <c r="G35" s="901" t="s">
        <v>726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384</v>
      </c>
      <c r="B78" s="911"/>
      <c r="C78" s="911"/>
      <c r="D78" s="911"/>
      <c r="E78" s="908" t="s">
        <v>328</v>
      </c>
      <c r="F78" s="909"/>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2" t="s">
        <v>62</v>
      </c>
      <c r="Z87" s="753"/>
      <c r="AA87" s="754"/>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29" t="s">
        <v>54</v>
      </c>
      <c r="Z88" s="730"/>
      <c r="AA88" s="731"/>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29" t="s">
        <v>13</v>
      </c>
      <c r="Z89" s="730"/>
      <c r="AA89" s="731"/>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2" t="s">
        <v>62</v>
      </c>
      <c r="Z92" s="753"/>
      <c r="AA92" s="754"/>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29" t="s">
        <v>54</v>
      </c>
      <c r="Z93" s="730"/>
      <c r="AA93" s="731"/>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29" t="s">
        <v>13</v>
      </c>
      <c r="Z94" s="730"/>
      <c r="AA94" s="731"/>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2" t="s">
        <v>62</v>
      </c>
      <c r="Z97" s="753"/>
      <c r="AA97" s="754"/>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29" t="s">
        <v>54</v>
      </c>
      <c r="Z98" s="730"/>
      <c r="AA98" s="731"/>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5"/>
      <c r="AA101" s="716"/>
      <c r="AB101" s="551" t="s">
        <v>728</v>
      </c>
      <c r="AC101" s="551"/>
      <c r="AD101" s="551"/>
      <c r="AE101" s="358">
        <v>1044</v>
      </c>
      <c r="AF101" s="358"/>
      <c r="AG101" s="358"/>
      <c r="AH101" s="358"/>
      <c r="AI101" s="358">
        <v>1345</v>
      </c>
      <c r="AJ101" s="358"/>
      <c r="AK101" s="358"/>
      <c r="AL101" s="358"/>
      <c r="AM101" s="363">
        <v>1828</v>
      </c>
      <c r="AN101" s="364"/>
      <c r="AO101" s="364"/>
      <c r="AP101" s="364"/>
      <c r="AQ101" s="358" t="s">
        <v>765</v>
      </c>
      <c r="AR101" s="358"/>
      <c r="AS101" s="358"/>
      <c r="AT101" s="358"/>
      <c r="AU101" s="363" t="s">
        <v>765</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v>1685</v>
      </c>
      <c r="AF102" s="358"/>
      <c r="AG102" s="358"/>
      <c r="AH102" s="358"/>
      <c r="AI102" s="358">
        <v>1840</v>
      </c>
      <c r="AJ102" s="358"/>
      <c r="AK102" s="358"/>
      <c r="AL102" s="358"/>
      <c r="AM102" s="166">
        <v>1680</v>
      </c>
      <c r="AN102" s="167"/>
      <c r="AO102" s="167"/>
      <c r="AP102" s="168"/>
      <c r="AQ102" s="358">
        <v>1262</v>
      </c>
      <c r="AR102" s="358"/>
      <c r="AS102" s="358"/>
      <c r="AT102" s="358"/>
      <c r="AU102" s="371">
        <v>1262</v>
      </c>
      <c r="AV102" s="372"/>
      <c r="AW102" s="372"/>
      <c r="AX102" s="928"/>
    </row>
    <row r="103" spans="1:60" ht="31.5" hidden="1" customHeight="1" x14ac:dyDescent="0.15">
      <c r="A103" s="488" t="s">
        <v>351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1.2</v>
      </c>
      <c r="AF116" s="358"/>
      <c r="AG116" s="358"/>
      <c r="AH116" s="358"/>
      <c r="AI116" s="358">
        <v>1.1000000000000001</v>
      </c>
      <c r="AJ116" s="358"/>
      <c r="AK116" s="358"/>
      <c r="AL116" s="358"/>
      <c r="AM116" s="358">
        <v>0.8</v>
      </c>
      <c r="AN116" s="358"/>
      <c r="AO116" s="358"/>
      <c r="AP116" s="358"/>
      <c r="AQ116" s="363">
        <v>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759</v>
      </c>
      <c r="AN117" s="306"/>
      <c r="AO117" s="306"/>
      <c r="AP117" s="306"/>
      <c r="AQ117" s="792" t="s">
        <v>790</v>
      </c>
      <c r="AR117" s="793"/>
      <c r="AS117" s="793"/>
      <c r="AT117" s="793"/>
      <c r="AU117" s="793"/>
      <c r="AV117" s="793"/>
      <c r="AW117" s="793"/>
      <c r="AX117" s="794"/>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406</v>
      </c>
      <c r="B130" s="989"/>
      <c r="C130" s="988" t="s">
        <v>236</v>
      </c>
      <c r="D130" s="989"/>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992"/>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783</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783</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785</v>
      </c>
      <c r="AR149" s="271"/>
      <c r="AS149" s="179" t="s">
        <v>233</v>
      </c>
      <c r="AT149" s="202"/>
      <c r="AU149" s="178" t="s">
        <v>785</v>
      </c>
      <c r="AV149" s="178"/>
      <c r="AW149" s="179" t="s">
        <v>179</v>
      </c>
      <c r="AX149" s="180"/>
      <c r="AY149">
        <f>$AY$148</f>
        <v>1</v>
      </c>
    </row>
    <row r="150" spans="1:51" ht="39.75" customHeight="1" x14ac:dyDescent="0.15">
      <c r="A150" s="992"/>
      <c r="B150" s="253"/>
      <c r="C150" s="252"/>
      <c r="D150" s="253"/>
      <c r="E150" s="252"/>
      <c r="F150" s="314"/>
      <c r="G150" s="232" t="s">
        <v>785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785</v>
      </c>
      <c r="AC150" s="224"/>
      <c r="AD150" s="224"/>
      <c r="AE150" s="266" t="s">
        <v>785</v>
      </c>
      <c r="AF150" s="167"/>
      <c r="AG150" s="167"/>
      <c r="AH150" s="167"/>
      <c r="AI150" s="266" t="s">
        <v>785</v>
      </c>
      <c r="AJ150" s="167"/>
      <c r="AK150" s="167"/>
      <c r="AL150" s="167"/>
      <c r="AM150" s="266" t="s">
        <v>785</v>
      </c>
      <c r="AN150" s="167"/>
      <c r="AO150" s="167"/>
      <c r="AP150" s="167"/>
      <c r="AQ150" s="266" t="s">
        <v>785</v>
      </c>
      <c r="AR150" s="167"/>
      <c r="AS150" s="167"/>
      <c r="AT150" s="167"/>
      <c r="AU150" s="266" t="s">
        <v>785</v>
      </c>
      <c r="AV150" s="167"/>
      <c r="AW150" s="167"/>
      <c r="AX150" s="208"/>
      <c r="AY150">
        <f t="shared" ref="AY150:AY151" si="17">$AY$148</f>
        <v>1</v>
      </c>
    </row>
    <row r="151" spans="1:51" ht="39.75"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785</v>
      </c>
      <c r="AC151" s="175"/>
      <c r="AD151" s="175"/>
      <c r="AE151" s="266" t="s">
        <v>785</v>
      </c>
      <c r="AF151" s="167"/>
      <c r="AG151" s="167"/>
      <c r="AH151" s="167"/>
      <c r="AI151" s="266" t="s">
        <v>785</v>
      </c>
      <c r="AJ151" s="167"/>
      <c r="AK151" s="167"/>
      <c r="AL151" s="167"/>
      <c r="AM151" s="266" t="s">
        <v>785</v>
      </c>
      <c r="AN151" s="167"/>
      <c r="AO151" s="167"/>
      <c r="AP151" s="167"/>
      <c r="AQ151" s="266" t="s">
        <v>785</v>
      </c>
      <c r="AR151" s="167"/>
      <c r="AS151" s="167"/>
      <c r="AT151" s="167"/>
      <c r="AU151" s="266" t="s">
        <v>785</v>
      </c>
      <c r="AV151" s="167"/>
      <c r="AW151" s="167"/>
      <c r="AX151" s="208"/>
      <c r="AY151">
        <f t="shared" si="17"/>
        <v>1</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9"/>
      <c r="AB154" s="256" t="s">
        <v>738</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0.099999999999994" customHeight="1" x14ac:dyDescent="0.15">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t="s">
        <v>780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0.099999999999994"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2"/>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2"/>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721</v>
      </c>
      <c r="AR193" s="271"/>
      <c r="AS193" s="179" t="s">
        <v>233</v>
      </c>
      <c r="AT193" s="202"/>
      <c r="AU193" s="178" t="s">
        <v>721</v>
      </c>
      <c r="AV193" s="178"/>
      <c r="AW193" s="179" t="s">
        <v>179</v>
      </c>
      <c r="AX193" s="180"/>
      <c r="AY193">
        <f>$AY$192</f>
        <v>1</v>
      </c>
    </row>
    <row r="194" spans="1:51" ht="39.75" hidden="1" customHeight="1" x14ac:dyDescent="0.15">
      <c r="A194" s="992"/>
      <c r="B194" s="253"/>
      <c r="C194" s="252"/>
      <c r="D194" s="253"/>
      <c r="E194" s="252"/>
      <c r="F194" s="314"/>
      <c r="G194" s="232" t="s">
        <v>721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6" t="s">
        <v>721</v>
      </c>
      <c r="AF194" s="167"/>
      <c r="AG194" s="167"/>
      <c r="AH194" s="167"/>
      <c r="AI194" s="266" t="s">
        <v>721</v>
      </c>
      <c r="AJ194" s="167"/>
      <c r="AK194" s="167"/>
      <c r="AL194" s="167"/>
      <c r="AM194" s="266"/>
      <c r="AN194" s="167"/>
      <c r="AO194" s="167"/>
      <c r="AP194" s="167"/>
      <c r="AQ194" s="266" t="s">
        <v>721</v>
      </c>
      <c r="AR194" s="167"/>
      <c r="AS194" s="167"/>
      <c r="AT194" s="167"/>
      <c r="AU194" s="266" t="s">
        <v>721</v>
      </c>
      <c r="AV194" s="167"/>
      <c r="AW194" s="167"/>
      <c r="AX194" s="208"/>
      <c r="AY194">
        <f t="shared" ref="AY194:AY195" si="23">$AY$192</f>
        <v>1</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6" t="s">
        <v>721</v>
      </c>
      <c r="AF195" s="167"/>
      <c r="AG195" s="167"/>
      <c r="AH195" s="167"/>
      <c r="AI195" s="266" t="s">
        <v>721</v>
      </c>
      <c r="AJ195" s="167"/>
      <c r="AK195" s="167"/>
      <c r="AL195" s="167"/>
      <c r="AM195" s="266"/>
      <c r="AN195" s="167"/>
      <c r="AO195" s="167"/>
      <c r="AP195" s="167"/>
      <c r="AQ195" s="266" t="s">
        <v>721</v>
      </c>
      <c r="AR195" s="167"/>
      <c r="AS195" s="167"/>
      <c r="AT195" s="167"/>
      <c r="AU195" s="266" t="s">
        <v>721</v>
      </c>
      <c r="AV195" s="167"/>
      <c r="AW195" s="167"/>
      <c r="AX195" s="208"/>
      <c r="AY195">
        <f t="shared" si="23"/>
        <v>1</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785</v>
      </c>
      <c r="AR209" s="271"/>
      <c r="AS209" s="179" t="s">
        <v>233</v>
      </c>
      <c r="AT209" s="202"/>
      <c r="AU209" s="178" t="s">
        <v>785</v>
      </c>
      <c r="AV209" s="178"/>
      <c r="AW209" s="179" t="s">
        <v>179</v>
      </c>
      <c r="AX209" s="180"/>
      <c r="AY209">
        <f>$AY$208</f>
        <v>1</v>
      </c>
    </row>
    <row r="210" spans="1:51" ht="39.75" customHeight="1" x14ac:dyDescent="0.15">
      <c r="A210" s="992"/>
      <c r="B210" s="253"/>
      <c r="C210" s="252"/>
      <c r="D210" s="253"/>
      <c r="E210" s="252"/>
      <c r="F210" s="314"/>
      <c r="G210" s="232" t="s">
        <v>785</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785</v>
      </c>
      <c r="AC210" s="224"/>
      <c r="AD210" s="224"/>
      <c r="AE210" s="266" t="s">
        <v>785</v>
      </c>
      <c r="AF210" s="167"/>
      <c r="AG210" s="167"/>
      <c r="AH210" s="167"/>
      <c r="AI210" s="266" t="s">
        <v>785</v>
      </c>
      <c r="AJ210" s="167"/>
      <c r="AK210" s="167"/>
      <c r="AL210" s="167"/>
      <c r="AM210" s="266" t="s">
        <v>785</v>
      </c>
      <c r="AN210" s="167"/>
      <c r="AO210" s="167"/>
      <c r="AP210" s="167"/>
      <c r="AQ210" s="266" t="s">
        <v>785</v>
      </c>
      <c r="AR210" s="167"/>
      <c r="AS210" s="167"/>
      <c r="AT210" s="167"/>
      <c r="AU210" s="266" t="s">
        <v>785</v>
      </c>
      <c r="AV210" s="167"/>
      <c r="AW210" s="167"/>
      <c r="AX210" s="208"/>
      <c r="AY210">
        <f t="shared" ref="AY210:AY211" si="27">$AY$208</f>
        <v>1</v>
      </c>
    </row>
    <row r="211" spans="1:51" ht="39.75"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785</v>
      </c>
      <c r="AC211" s="175"/>
      <c r="AD211" s="175"/>
      <c r="AE211" s="266" t="s">
        <v>785</v>
      </c>
      <c r="AF211" s="167"/>
      <c r="AG211" s="167"/>
      <c r="AH211" s="167"/>
      <c r="AI211" s="266" t="s">
        <v>785</v>
      </c>
      <c r="AJ211" s="167"/>
      <c r="AK211" s="167"/>
      <c r="AL211" s="167"/>
      <c r="AM211" s="266" t="s">
        <v>785</v>
      </c>
      <c r="AN211" s="167"/>
      <c r="AO211" s="167"/>
      <c r="AP211" s="167"/>
      <c r="AQ211" s="266" t="s">
        <v>785</v>
      </c>
      <c r="AR211" s="167"/>
      <c r="AS211" s="167"/>
      <c r="AT211" s="167"/>
      <c r="AU211" s="266" t="s">
        <v>785</v>
      </c>
      <c r="AV211" s="167"/>
      <c r="AW211" s="167"/>
      <c r="AX211" s="208"/>
      <c r="AY211">
        <f t="shared" si="27"/>
        <v>1</v>
      </c>
    </row>
    <row r="212" spans="1:51" ht="22.5"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2"/>
      <c r="B214" s="253"/>
      <c r="C214" s="252"/>
      <c r="D214" s="253"/>
      <c r="E214" s="252"/>
      <c r="F214" s="314"/>
      <c r="G214" s="232" t="s">
        <v>740</v>
      </c>
      <c r="H214" s="191"/>
      <c r="I214" s="191"/>
      <c r="J214" s="191"/>
      <c r="K214" s="191"/>
      <c r="L214" s="191"/>
      <c r="M214" s="191"/>
      <c r="N214" s="191"/>
      <c r="O214" s="191"/>
      <c r="P214" s="233"/>
      <c r="Q214" s="979" t="s">
        <v>737</v>
      </c>
      <c r="R214" s="980"/>
      <c r="S214" s="980"/>
      <c r="T214" s="980"/>
      <c r="U214" s="980"/>
      <c r="V214" s="980"/>
      <c r="W214" s="980"/>
      <c r="X214" s="980"/>
      <c r="Y214" s="980"/>
      <c r="Z214" s="980"/>
      <c r="AA214" s="981"/>
      <c r="AB214" s="256" t="s">
        <v>738</v>
      </c>
      <c r="AC214" s="257"/>
      <c r="AD214" s="257"/>
      <c r="AE214" s="262" t="s">
        <v>721</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98.75"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t="s">
        <v>784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98.75"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4.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719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92"/>
      <c r="B250" s="253"/>
      <c r="C250" s="252"/>
      <c r="D250" s="253"/>
      <c r="E250" s="308" t="s">
        <v>265</v>
      </c>
      <c r="F250" s="309"/>
      <c r="G250" s="310" t="s">
        <v>741</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2"/>
      <c r="B251" s="253"/>
      <c r="C251" s="252"/>
      <c r="D251" s="253"/>
      <c r="E251" s="239" t="s">
        <v>264</v>
      </c>
      <c r="F251" s="240"/>
      <c r="G251" s="237" t="s">
        <v>742</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721</v>
      </c>
      <c r="AR253" s="271"/>
      <c r="AS253" s="179" t="s">
        <v>233</v>
      </c>
      <c r="AT253" s="202"/>
      <c r="AU253" s="178" t="s">
        <v>721</v>
      </c>
      <c r="AV253" s="178"/>
      <c r="AW253" s="179" t="s">
        <v>179</v>
      </c>
      <c r="AX253" s="180"/>
      <c r="AY253">
        <f>$AY$252</f>
        <v>1</v>
      </c>
    </row>
    <row r="254" spans="1:51" ht="39.75" hidden="1" customHeight="1" x14ac:dyDescent="0.15">
      <c r="A254" s="992"/>
      <c r="B254" s="253"/>
      <c r="C254" s="252"/>
      <c r="D254" s="253"/>
      <c r="E254" s="252"/>
      <c r="F254" s="314"/>
      <c r="G254" s="232" t="s">
        <v>721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721</v>
      </c>
      <c r="AC254" s="224"/>
      <c r="AD254" s="224"/>
      <c r="AE254" s="266" t="s">
        <v>721</v>
      </c>
      <c r="AF254" s="167"/>
      <c r="AG254" s="167"/>
      <c r="AH254" s="167"/>
      <c r="AI254" s="266" t="s">
        <v>721</v>
      </c>
      <c r="AJ254" s="167"/>
      <c r="AK254" s="167"/>
      <c r="AL254" s="167"/>
      <c r="AM254" s="266" t="s">
        <v>783</v>
      </c>
      <c r="AN254" s="167"/>
      <c r="AO254" s="167"/>
      <c r="AP254" s="167"/>
      <c r="AQ254" s="266" t="s">
        <v>721</v>
      </c>
      <c r="AR254" s="167"/>
      <c r="AS254" s="167"/>
      <c r="AT254" s="167"/>
      <c r="AU254" s="266" t="s">
        <v>721</v>
      </c>
      <c r="AV254" s="167"/>
      <c r="AW254" s="167"/>
      <c r="AX254" s="208"/>
      <c r="AY254">
        <f t="shared" ref="AY254:AY255" si="33">$AY$252</f>
        <v>1</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721</v>
      </c>
      <c r="AC255" s="175"/>
      <c r="AD255" s="175"/>
      <c r="AE255" s="266" t="s">
        <v>721</v>
      </c>
      <c r="AF255" s="167"/>
      <c r="AG255" s="167"/>
      <c r="AH255" s="167"/>
      <c r="AI255" s="266" t="s">
        <v>721</v>
      </c>
      <c r="AJ255" s="167"/>
      <c r="AK255" s="167"/>
      <c r="AL255" s="167"/>
      <c r="AM255" s="266" t="s">
        <v>783</v>
      </c>
      <c r="AN255" s="167"/>
      <c r="AO255" s="167"/>
      <c r="AP255" s="167"/>
      <c r="AQ255" s="266" t="s">
        <v>721</v>
      </c>
      <c r="AR255" s="167"/>
      <c r="AS255" s="167"/>
      <c r="AT255" s="167"/>
      <c r="AU255" s="266" t="s">
        <v>721</v>
      </c>
      <c r="AV255" s="167"/>
      <c r="AW255" s="167"/>
      <c r="AX255" s="208"/>
      <c r="AY255">
        <f t="shared" si="33"/>
        <v>1</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1</v>
      </c>
    </row>
    <row r="269" spans="1:51" ht="18.75"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785</v>
      </c>
      <c r="AR269" s="271"/>
      <c r="AS269" s="179" t="s">
        <v>233</v>
      </c>
      <c r="AT269" s="202"/>
      <c r="AU269" s="178" t="s">
        <v>785</v>
      </c>
      <c r="AV269" s="178"/>
      <c r="AW269" s="179" t="s">
        <v>179</v>
      </c>
      <c r="AX269" s="180"/>
      <c r="AY269">
        <f>$AY$268</f>
        <v>1</v>
      </c>
    </row>
    <row r="270" spans="1:51" ht="39.75" customHeight="1" x14ac:dyDescent="0.15">
      <c r="A270" s="992"/>
      <c r="B270" s="253"/>
      <c r="C270" s="252"/>
      <c r="D270" s="253"/>
      <c r="E270" s="252"/>
      <c r="F270" s="314"/>
      <c r="G270" s="232" t="s">
        <v>785</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785</v>
      </c>
      <c r="AC270" s="224"/>
      <c r="AD270" s="224"/>
      <c r="AE270" s="266" t="s">
        <v>785</v>
      </c>
      <c r="AF270" s="167"/>
      <c r="AG270" s="167"/>
      <c r="AH270" s="167"/>
      <c r="AI270" s="266" t="s">
        <v>785</v>
      </c>
      <c r="AJ270" s="167"/>
      <c r="AK270" s="167"/>
      <c r="AL270" s="167"/>
      <c r="AM270" s="266" t="s">
        <v>785</v>
      </c>
      <c r="AN270" s="167"/>
      <c r="AO270" s="167"/>
      <c r="AP270" s="167"/>
      <c r="AQ270" s="266" t="s">
        <v>785</v>
      </c>
      <c r="AR270" s="167"/>
      <c r="AS270" s="167"/>
      <c r="AT270" s="167"/>
      <c r="AU270" s="266" t="s">
        <v>785</v>
      </c>
      <c r="AV270" s="167"/>
      <c r="AW270" s="167"/>
      <c r="AX270" s="208"/>
      <c r="AY270">
        <f t="shared" ref="AY270:AY271" si="37">$AY$268</f>
        <v>1</v>
      </c>
    </row>
    <row r="271" spans="1:51" ht="39.75"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785</v>
      </c>
      <c r="AC271" s="175"/>
      <c r="AD271" s="175"/>
      <c r="AE271" s="266" t="s">
        <v>785</v>
      </c>
      <c r="AF271" s="167"/>
      <c r="AG271" s="167"/>
      <c r="AH271" s="167"/>
      <c r="AI271" s="266" t="s">
        <v>785</v>
      </c>
      <c r="AJ271" s="167"/>
      <c r="AK271" s="167"/>
      <c r="AL271" s="167"/>
      <c r="AM271" s="266" t="s">
        <v>785</v>
      </c>
      <c r="AN271" s="167"/>
      <c r="AO271" s="167"/>
      <c r="AP271" s="167"/>
      <c r="AQ271" s="266" t="s">
        <v>785</v>
      </c>
      <c r="AR271" s="167"/>
      <c r="AS271" s="167"/>
      <c r="AT271" s="167"/>
      <c r="AU271" s="266" t="s">
        <v>785</v>
      </c>
      <c r="AV271" s="167"/>
      <c r="AW271" s="167"/>
      <c r="AX271" s="208"/>
      <c r="AY271">
        <f t="shared" si="37"/>
        <v>1</v>
      </c>
    </row>
    <row r="272" spans="1:51" ht="22.5"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2"/>
      <c r="B274" s="253"/>
      <c r="C274" s="252"/>
      <c r="D274" s="253"/>
      <c r="E274" s="252"/>
      <c r="F274" s="314"/>
      <c r="G274" s="232" t="s">
        <v>743</v>
      </c>
      <c r="H274" s="191"/>
      <c r="I274" s="191"/>
      <c r="J274" s="191"/>
      <c r="K274" s="191"/>
      <c r="L274" s="191"/>
      <c r="M274" s="191"/>
      <c r="N274" s="191"/>
      <c r="O274" s="191"/>
      <c r="P274" s="233"/>
      <c r="Q274" s="979" t="s">
        <v>744</v>
      </c>
      <c r="R274" s="980"/>
      <c r="S274" s="980"/>
      <c r="T274" s="980"/>
      <c r="U274" s="980"/>
      <c r="V274" s="980"/>
      <c r="W274" s="980"/>
      <c r="X274" s="980"/>
      <c r="Y274" s="980"/>
      <c r="Z274" s="980"/>
      <c r="AA274" s="981"/>
      <c r="AB274" s="256" t="s">
        <v>738</v>
      </c>
      <c r="AC274" s="257"/>
      <c r="AD274" s="257"/>
      <c r="AE274" s="262" t="s">
        <v>721</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99.95"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t="s">
        <v>781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99.95"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2"/>
      <c r="B308" s="253"/>
      <c r="C308" s="252"/>
      <c r="D308" s="253"/>
      <c r="E308" s="190" t="s">
        <v>719</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92"/>
      <c r="B310" s="253"/>
      <c r="C310" s="252"/>
      <c r="D310" s="253"/>
      <c r="E310" s="308" t="s">
        <v>265</v>
      </c>
      <c r="F310" s="309"/>
      <c r="G310" s="310" t="s">
        <v>745</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92"/>
      <c r="B311" s="253"/>
      <c r="C311" s="252"/>
      <c r="D311" s="253"/>
      <c r="E311" s="239" t="s">
        <v>264</v>
      </c>
      <c r="F311" s="240"/>
      <c r="G311" s="237" t="s">
        <v>746</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721</v>
      </c>
      <c r="AR313" s="271"/>
      <c r="AS313" s="179" t="s">
        <v>233</v>
      </c>
      <c r="AT313" s="202"/>
      <c r="AU313" s="178" t="s">
        <v>721</v>
      </c>
      <c r="AV313" s="178"/>
      <c r="AW313" s="179" t="s">
        <v>179</v>
      </c>
      <c r="AX313" s="180"/>
      <c r="AY313">
        <f>$AY$312</f>
        <v>1</v>
      </c>
    </row>
    <row r="314" spans="1:51" ht="39.75" hidden="1" customHeight="1" x14ac:dyDescent="0.15">
      <c r="A314" s="992"/>
      <c r="B314" s="253"/>
      <c r="C314" s="252"/>
      <c r="D314" s="253"/>
      <c r="E314" s="252"/>
      <c r="F314" s="314"/>
      <c r="G314" s="232" t="s">
        <v>721</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721</v>
      </c>
      <c r="AC314" s="224"/>
      <c r="AD314" s="224"/>
      <c r="AE314" s="266" t="s">
        <v>721</v>
      </c>
      <c r="AF314" s="167"/>
      <c r="AG314" s="167"/>
      <c r="AH314" s="167"/>
      <c r="AI314" s="266" t="s">
        <v>721</v>
      </c>
      <c r="AJ314" s="167"/>
      <c r="AK314" s="167"/>
      <c r="AL314" s="167"/>
      <c r="AM314" s="266" t="s">
        <v>783</v>
      </c>
      <c r="AN314" s="167"/>
      <c r="AO314" s="167"/>
      <c r="AP314" s="167"/>
      <c r="AQ314" s="266" t="s">
        <v>721</v>
      </c>
      <c r="AR314" s="167"/>
      <c r="AS314" s="167"/>
      <c r="AT314" s="167"/>
      <c r="AU314" s="266" t="s">
        <v>721</v>
      </c>
      <c r="AV314" s="167"/>
      <c r="AW314" s="167"/>
      <c r="AX314" s="208"/>
      <c r="AY314">
        <f t="shared" ref="AY314:AY315" si="43">$AY$312</f>
        <v>1</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721</v>
      </c>
      <c r="AC315" s="175"/>
      <c r="AD315" s="175"/>
      <c r="AE315" s="266" t="s">
        <v>721</v>
      </c>
      <c r="AF315" s="167"/>
      <c r="AG315" s="167"/>
      <c r="AH315" s="167"/>
      <c r="AI315" s="266" t="s">
        <v>721</v>
      </c>
      <c r="AJ315" s="167"/>
      <c r="AK315" s="167"/>
      <c r="AL315" s="167"/>
      <c r="AM315" s="266" t="s">
        <v>783</v>
      </c>
      <c r="AN315" s="167"/>
      <c r="AO315" s="167"/>
      <c r="AP315" s="167"/>
      <c r="AQ315" s="266" t="s">
        <v>721</v>
      </c>
      <c r="AR315" s="167"/>
      <c r="AS315" s="167"/>
      <c r="AT315" s="167"/>
      <c r="AU315" s="266" t="s">
        <v>721</v>
      </c>
      <c r="AV315" s="167"/>
      <c r="AW315" s="167"/>
      <c r="AX315" s="208"/>
      <c r="AY315">
        <f t="shared" si="43"/>
        <v>1</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1</v>
      </c>
    </row>
    <row r="329" spans="1:51" ht="18.75"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785</v>
      </c>
      <c r="AR329" s="271"/>
      <c r="AS329" s="179" t="s">
        <v>233</v>
      </c>
      <c r="AT329" s="202"/>
      <c r="AU329" s="178" t="s">
        <v>785</v>
      </c>
      <c r="AV329" s="178"/>
      <c r="AW329" s="179" t="s">
        <v>179</v>
      </c>
      <c r="AX329" s="180"/>
      <c r="AY329">
        <f>$AY$328</f>
        <v>1</v>
      </c>
    </row>
    <row r="330" spans="1:51" ht="39.75" customHeight="1" x14ac:dyDescent="0.15">
      <c r="A330" s="992"/>
      <c r="B330" s="253"/>
      <c r="C330" s="252"/>
      <c r="D330" s="253"/>
      <c r="E330" s="252"/>
      <c r="F330" s="314"/>
      <c r="G330" s="232" t="s">
        <v>785</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785</v>
      </c>
      <c r="AC330" s="224"/>
      <c r="AD330" s="224"/>
      <c r="AE330" s="266" t="s">
        <v>785</v>
      </c>
      <c r="AF330" s="167"/>
      <c r="AG330" s="167"/>
      <c r="AH330" s="167"/>
      <c r="AI330" s="266" t="s">
        <v>785</v>
      </c>
      <c r="AJ330" s="167"/>
      <c r="AK330" s="167"/>
      <c r="AL330" s="167"/>
      <c r="AM330" s="266" t="s">
        <v>785</v>
      </c>
      <c r="AN330" s="167"/>
      <c r="AO330" s="167"/>
      <c r="AP330" s="167"/>
      <c r="AQ330" s="266" t="s">
        <v>785</v>
      </c>
      <c r="AR330" s="167"/>
      <c r="AS330" s="167"/>
      <c r="AT330" s="167"/>
      <c r="AU330" s="266" t="s">
        <v>785</v>
      </c>
      <c r="AV330" s="167"/>
      <c r="AW330" s="167"/>
      <c r="AX330" s="208"/>
      <c r="AY330">
        <f t="shared" ref="AY330:AY331" si="47">$AY$328</f>
        <v>1</v>
      </c>
    </row>
    <row r="331" spans="1:51" ht="39.75"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785</v>
      </c>
      <c r="AC331" s="175"/>
      <c r="AD331" s="175"/>
      <c r="AE331" s="266" t="s">
        <v>785</v>
      </c>
      <c r="AF331" s="167"/>
      <c r="AG331" s="167"/>
      <c r="AH331" s="167"/>
      <c r="AI331" s="266" t="s">
        <v>785</v>
      </c>
      <c r="AJ331" s="167"/>
      <c r="AK331" s="167"/>
      <c r="AL331" s="167"/>
      <c r="AM331" s="266" t="s">
        <v>785</v>
      </c>
      <c r="AN331" s="167"/>
      <c r="AO331" s="167"/>
      <c r="AP331" s="167"/>
      <c r="AQ331" s="266" t="s">
        <v>785</v>
      </c>
      <c r="AR331" s="167"/>
      <c r="AS331" s="167"/>
      <c r="AT331" s="167"/>
      <c r="AU331" s="266" t="s">
        <v>785</v>
      </c>
      <c r="AV331" s="167"/>
      <c r="AW331" s="167"/>
      <c r="AX331" s="208"/>
      <c r="AY331">
        <f t="shared" si="47"/>
        <v>1</v>
      </c>
    </row>
    <row r="332" spans="1:51" ht="22.5"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1</v>
      </c>
    </row>
    <row r="333" spans="1:51" ht="22.5"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92"/>
      <c r="B334" s="253"/>
      <c r="C334" s="252"/>
      <c r="D334" s="253"/>
      <c r="E334" s="252"/>
      <c r="F334" s="314"/>
      <c r="G334" s="232" t="s">
        <v>747</v>
      </c>
      <c r="H334" s="191"/>
      <c r="I334" s="191"/>
      <c r="J334" s="191"/>
      <c r="K334" s="191"/>
      <c r="L334" s="191"/>
      <c r="M334" s="191"/>
      <c r="N334" s="191"/>
      <c r="O334" s="191"/>
      <c r="P334" s="233"/>
      <c r="Q334" s="979" t="s">
        <v>737</v>
      </c>
      <c r="R334" s="980"/>
      <c r="S334" s="980"/>
      <c r="T334" s="980"/>
      <c r="U334" s="980"/>
      <c r="V334" s="980"/>
      <c r="W334" s="980"/>
      <c r="X334" s="980"/>
      <c r="Y334" s="980"/>
      <c r="Z334" s="980"/>
      <c r="AA334" s="981"/>
      <c r="AB334" s="256" t="s">
        <v>738</v>
      </c>
      <c r="AC334" s="257"/>
      <c r="AD334" s="257"/>
      <c r="AE334" s="262" t="s">
        <v>721</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t="s">
        <v>782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2"/>
      <c r="B368" s="253"/>
      <c r="C368" s="252"/>
      <c r="D368" s="253"/>
      <c r="E368" s="190" t="s">
        <v>719</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672</v>
      </c>
      <c r="D430" s="251"/>
      <c r="E430" s="239" t="s">
        <v>400</v>
      </c>
      <c r="F430" s="448"/>
      <c r="G430" s="241" t="s">
        <v>252</v>
      </c>
      <c r="H430" s="188"/>
      <c r="I430" s="188"/>
      <c r="J430" s="242" t="s">
        <v>721</v>
      </c>
      <c r="K430" s="243"/>
      <c r="L430" s="243"/>
      <c r="M430" s="243"/>
      <c r="N430" s="243"/>
      <c r="O430" s="243"/>
      <c r="P430" s="243"/>
      <c r="Q430" s="243"/>
      <c r="R430" s="243"/>
      <c r="S430" s="243"/>
      <c r="T430" s="244"/>
      <c r="U430" s="245" t="s">
        <v>783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2"/>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783</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783</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783</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992"/>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783</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783</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783</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2"/>
      <c r="B482" s="253"/>
      <c r="C482" s="252"/>
      <c r="D482" s="253"/>
      <c r="E482" s="190" t="s">
        <v>783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785</v>
      </c>
      <c r="AF693" s="178"/>
      <c r="AG693" s="179" t="s">
        <v>233</v>
      </c>
      <c r="AH693" s="202"/>
      <c r="AI693" s="216"/>
      <c r="AJ693" s="216"/>
      <c r="AK693" s="216"/>
      <c r="AL693" s="217"/>
      <c r="AM693" s="216"/>
      <c r="AN693" s="216"/>
      <c r="AO693" s="216"/>
      <c r="AP693" s="217"/>
      <c r="AQ693" s="231" t="s">
        <v>785</v>
      </c>
      <c r="AR693" s="178"/>
      <c r="AS693" s="179" t="s">
        <v>233</v>
      </c>
      <c r="AT693" s="202"/>
      <c r="AU693" s="178" t="s">
        <v>785</v>
      </c>
      <c r="AV693" s="178"/>
      <c r="AW693" s="179" t="s">
        <v>179</v>
      </c>
      <c r="AX693" s="180"/>
      <c r="AY693">
        <f>$AY$692</f>
        <v>1</v>
      </c>
    </row>
    <row r="694" spans="1:51" ht="23.25" customHeight="1" x14ac:dyDescent="0.15">
      <c r="A694" s="992"/>
      <c r="B694" s="253"/>
      <c r="C694" s="252"/>
      <c r="D694" s="253"/>
      <c r="E694" s="196"/>
      <c r="F694" s="197"/>
      <c r="G694" s="232" t="s">
        <v>785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785</v>
      </c>
      <c r="AC694" s="175"/>
      <c r="AD694" s="175"/>
      <c r="AE694" s="166" t="s">
        <v>785</v>
      </c>
      <c r="AF694" s="167"/>
      <c r="AG694" s="167"/>
      <c r="AH694" s="167"/>
      <c r="AI694" s="166" t="s">
        <v>785</v>
      </c>
      <c r="AJ694" s="167"/>
      <c r="AK694" s="167"/>
      <c r="AL694" s="167"/>
      <c r="AM694" s="166" t="s">
        <v>785</v>
      </c>
      <c r="AN694" s="167"/>
      <c r="AO694" s="167"/>
      <c r="AP694" s="168"/>
      <c r="AQ694" s="166" t="s">
        <v>785</v>
      </c>
      <c r="AR694" s="167"/>
      <c r="AS694" s="167"/>
      <c r="AT694" s="168"/>
      <c r="AU694" s="167" t="s">
        <v>785</v>
      </c>
      <c r="AV694" s="167"/>
      <c r="AW694" s="167"/>
      <c r="AX694" s="208"/>
      <c r="AY694">
        <f t="shared" ref="AY694:AY696" si="112">$AY$692</f>
        <v>1</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785</v>
      </c>
      <c r="AC695" s="224"/>
      <c r="AD695" s="224"/>
      <c r="AE695" s="166" t="s">
        <v>785</v>
      </c>
      <c r="AF695" s="167"/>
      <c r="AG695" s="167"/>
      <c r="AH695" s="168"/>
      <c r="AI695" s="166" t="s">
        <v>785</v>
      </c>
      <c r="AJ695" s="167"/>
      <c r="AK695" s="167"/>
      <c r="AL695" s="167"/>
      <c r="AM695" s="166" t="s">
        <v>785</v>
      </c>
      <c r="AN695" s="167"/>
      <c r="AO695" s="167"/>
      <c r="AP695" s="168"/>
      <c r="AQ695" s="166" t="s">
        <v>785</v>
      </c>
      <c r="AR695" s="167"/>
      <c r="AS695" s="167"/>
      <c r="AT695" s="168"/>
      <c r="AU695" s="167" t="s">
        <v>785</v>
      </c>
      <c r="AV695" s="167"/>
      <c r="AW695" s="167"/>
      <c r="AX695" s="208"/>
      <c r="AY695">
        <f t="shared" si="112"/>
        <v>1</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785</v>
      </c>
      <c r="AF696" s="167"/>
      <c r="AG696" s="167"/>
      <c r="AH696" s="168"/>
      <c r="AI696" s="166" t="s">
        <v>785</v>
      </c>
      <c r="AJ696" s="167"/>
      <c r="AK696" s="167"/>
      <c r="AL696" s="167"/>
      <c r="AM696" s="166" t="s">
        <v>785</v>
      </c>
      <c r="AN696" s="167"/>
      <c r="AO696" s="167"/>
      <c r="AP696" s="168"/>
      <c r="AQ696" s="166" t="s">
        <v>785</v>
      </c>
      <c r="AR696" s="167"/>
      <c r="AS696" s="167"/>
      <c r="AT696" s="168"/>
      <c r="AU696" s="167" t="s">
        <v>785</v>
      </c>
      <c r="AV696" s="167"/>
      <c r="AW696" s="167"/>
      <c r="AX696" s="208"/>
      <c r="AY696">
        <f t="shared" si="112"/>
        <v>1</v>
      </c>
    </row>
    <row r="697" spans="1:51" ht="23.85"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785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757</v>
      </c>
      <c r="AE702" s="894"/>
      <c r="AF702" s="894"/>
      <c r="AG702" s="883" t="s">
        <v>766</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757</v>
      </c>
      <c r="AE703" s="185"/>
      <c r="AF703" s="185"/>
      <c r="AG703" s="594" t="s">
        <v>767</v>
      </c>
      <c r="AH703" s="595"/>
      <c r="AI703" s="595"/>
      <c r="AJ703" s="595"/>
      <c r="AK703" s="595"/>
      <c r="AL703" s="595"/>
      <c r="AM703" s="595"/>
      <c r="AN703" s="595"/>
      <c r="AO703" s="595"/>
      <c r="AP703" s="595"/>
      <c r="AQ703" s="595"/>
      <c r="AR703" s="595"/>
      <c r="AS703" s="595"/>
      <c r="AT703" s="595"/>
      <c r="AU703" s="595"/>
      <c r="AV703" s="595"/>
      <c r="AW703" s="595"/>
      <c r="AX703" s="596"/>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757</v>
      </c>
      <c r="AE704" s="586"/>
      <c r="AF704" s="586"/>
      <c r="AG704" s="424" t="s">
        <v>768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757</v>
      </c>
      <c r="AE705" s="733"/>
      <c r="AF705" s="733"/>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7"/>
      <c r="C706" s="614"/>
      <c r="D706" s="615"/>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770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67"/>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771</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757</v>
      </c>
      <c r="AE708" s="668"/>
      <c r="AF708" s="668"/>
      <c r="AG708" s="526" t="s">
        <v>772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757</v>
      </c>
      <c r="AE709" s="185"/>
      <c r="AF709" s="185"/>
      <c r="AG709" s="594" t="s">
        <v>773</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774</v>
      </c>
      <c r="AE710" s="185"/>
      <c r="AF710" s="185"/>
      <c r="AG710" s="594" t="s">
        <v>407</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757</v>
      </c>
      <c r="AE711" s="185"/>
      <c r="AF711" s="185"/>
      <c r="AG711" s="594" t="s">
        <v>775</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774</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774</v>
      </c>
      <c r="AE713" s="185"/>
      <c r="AF713" s="186"/>
      <c r="AG713" s="594" t="s">
        <v>407</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60"/>
      <c r="B714" s="661"/>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774</v>
      </c>
      <c r="AE714" s="592"/>
      <c r="AF714" s="593"/>
      <c r="AG714" s="689" t="s">
        <v>407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757</v>
      </c>
      <c r="AE715" s="668"/>
      <c r="AF715" s="774"/>
      <c r="AG715" s="526" t="s">
        <v>776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774</v>
      </c>
      <c r="AE716" s="756"/>
      <c r="AF716" s="756"/>
      <c r="AG716" s="594" t="s">
        <v>407</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757</v>
      </c>
      <c r="AE717" s="185"/>
      <c r="AF717" s="185"/>
      <c r="AG717" s="594" t="s">
        <v>777</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757</v>
      </c>
      <c r="AE718" s="185"/>
      <c r="AF718" s="185"/>
      <c r="AG718" s="689" t="s">
        <v>776</v>
      </c>
      <c r="AH718" s="690"/>
      <c r="AI718" s="690"/>
      <c r="AJ718" s="690"/>
      <c r="AK718" s="690"/>
      <c r="AL718" s="690"/>
      <c r="AM718" s="690"/>
      <c r="AN718" s="690"/>
      <c r="AO718" s="690"/>
      <c r="AP718" s="690"/>
      <c r="AQ718" s="690"/>
      <c r="AR718" s="690"/>
      <c r="AS718" s="690"/>
      <c r="AT718" s="690"/>
      <c r="AU718" s="690"/>
      <c r="AV718" s="690"/>
      <c r="AW718" s="690"/>
      <c r="AX718" s="691"/>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774</v>
      </c>
      <c r="AE719" s="668"/>
      <c r="AF719" s="668"/>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778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5" t="s">
        <v>57</v>
      </c>
      <c r="D727" s="696"/>
      <c r="E727" s="696"/>
      <c r="F727" s="697"/>
      <c r="G727" s="795" t="s">
        <v>779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786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0" t="s">
        <v>787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788</v>
      </c>
      <c r="B733" s="619"/>
      <c r="C733" s="619"/>
      <c r="D733" s="619"/>
      <c r="E733" s="620"/>
      <c r="F733" s="763" t="s">
        <v>789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11" t="s">
        <v>785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9" t="s">
        <v>760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0"/>
      <c r="C789" s="760"/>
      <c r="D789" s="760"/>
      <c r="E789" s="760"/>
      <c r="F789" s="761"/>
      <c r="G789" s="449" t="s">
        <v>761</v>
      </c>
      <c r="H789" s="450"/>
      <c r="I789" s="450"/>
      <c r="J789" s="450"/>
      <c r="K789" s="451"/>
      <c r="L789" s="452" t="s">
        <v>762</v>
      </c>
      <c r="M789" s="453"/>
      <c r="N789" s="453"/>
      <c r="O789" s="453"/>
      <c r="P789" s="453"/>
      <c r="Q789" s="453"/>
      <c r="R789" s="453"/>
      <c r="S789" s="453"/>
      <c r="T789" s="453"/>
      <c r="U789" s="453"/>
      <c r="V789" s="453"/>
      <c r="W789" s="453"/>
      <c r="X789" s="454"/>
      <c r="Y789" s="455">
        <v>14</v>
      </c>
      <c r="Z789" s="456"/>
      <c r="AA789" s="456"/>
      <c r="AB789" s="557"/>
      <c r="AC789" s="449" t="s">
        <v>785</v>
      </c>
      <c r="AD789" s="450"/>
      <c r="AE789" s="450"/>
      <c r="AF789" s="450"/>
      <c r="AG789" s="451"/>
      <c r="AH789" s="452" t="s">
        <v>785</v>
      </c>
      <c r="AI789" s="453"/>
      <c r="AJ789" s="453"/>
      <c r="AK789" s="453"/>
      <c r="AL789" s="453"/>
      <c r="AM789" s="453"/>
      <c r="AN789" s="453"/>
      <c r="AO789" s="453"/>
      <c r="AP789" s="453"/>
      <c r="AQ789" s="453"/>
      <c r="AR789" s="453"/>
      <c r="AS789" s="453"/>
      <c r="AT789" s="454"/>
      <c r="AU789" s="455" t="s">
        <v>785</v>
      </c>
      <c r="AV789" s="456"/>
      <c r="AW789" s="456"/>
      <c r="AX789" s="457"/>
    </row>
    <row r="790" spans="1:51" ht="24.75" customHeight="1" x14ac:dyDescent="0.15">
      <c r="A790" s="556"/>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0"/>
      <c r="C800" s="760"/>
      <c r="D800" s="760"/>
      <c r="E800" s="760"/>
      <c r="F800" s="761"/>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0"/>
      <c r="C802" s="760"/>
      <c r="D802" s="760"/>
      <c r="E802" s="760"/>
      <c r="F802" s="761"/>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0"/>
      <c r="C813" s="760"/>
      <c r="D813" s="760"/>
      <c r="E813" s="760"/>
      <c r="F813" s="761"/>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763</v>
      </c>
      <c r="D845" s="415"/>
      <c r="E845" s="415"/>
      <c r="F845" s="415"/>
      <c r="G845" s="415"/>
      <c r="H845" s="415"/>
      <c r="I845" s="415"/>
      <c r="J845" s="416">
        <v>9010405008752</v>
      </c>
      <c r="K845" s="417"/>
      <c r="L845" s="417"/>
      <c r="M845" s="417"/>
      <c r="N845" s="417"/>
      <c r="O845" s="417"/>
      <c r="P845" s="426" t="s">
        <v>764</v>
      </c>
      <c r="Q845" s="427"/>
      <c r="R845" s="427"/>
      <c r="S845" s="427"/>
      <c r="T845" s="427"/>
      <c r="U845" s="427"/>
      <c r="V845" s="427"/>
      <c r="W845" s="427"/>
      <c r="X845" s="427"/>
      <c r="Y845" s="318">
        <v>14</v>
      </c>
      <c r="Z845" s="319"/>
      <c r="AA845" s="319"/>
      <c r="AB845" s="320"/>
      <c r="AC845" s="431" t="s">
        <v>380</v>
      </c>
      <c r="AD845" s="432"/>
      <c r="AE845" s="432"/>
      <c r="AF845" s="432"/>
      <c r="AG845" s="432"/>
      <c r="AH845" s="418" t="s">
        <v>407</v>
      </c>
      <c r="AI845" s="419"/>
      <c r="AJ845" s="419"/>
      <c r="AK845" s="419"/>
      <c r="AL845" s="326">
        <v>100</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783</v>
      </c>
      <c r="F1110" s="890"/>
      <c r="G1110" s="890"/>
      <c r="H1110" s="890"/>
      <c r="I1110" s="890"/>
      <c r="J1110" s="416" t="s">
        <v>783</v>
      </c>
      <c r="K1110" s="417"/>
      <c r="L1110" s="417"/>
      <c r="M1110" s="417"/>
      <c r="N1110" s="417"/>
      <c r="O1110" s="417"/>
      <c r="P1110" s="421" t="s">
        <v>783</v>
      </c>
      <c r="Q1110" s="317"/>
      <c r="R1110" s="317"/>
      <c r="S1110" s="317"/>
      <c r="T1110" s="317"/>
      <c r="U1110" s="317"/>
      <c r="V1110" s="317"/>
      <c r="W1110" s="317"/>
      <c r="X1110" s="317"/>
      <c r="Y1110" s="318" t="s">
        <v>783</v>
      </c>
      <c r="Z1110" s="319"/>
      <c r="AA1110" s="319"/>
      <c r="AB1110" s="320"/>
      <c r="AC1110" s="322"/>
      <c r="AD1110" s="323"/>
      <c r="AE1110" s="323"/>
      <c r="AF1110" s="323"/>
      <c r="AG1110" s="323"/>
      <c r="AH1110" s="324" t="s">
        <v>783</v>
      </c>
      <c r="AI1110" s="325"/>
      <c r="AJ1110" s="325"/>
      <c r="AK1110" s="325"/>
      <c r="AL1110" s="326" t="s">
        <v>783</v>
      </c>
      <c r="AM1110" s="327"/>
      <c r="AN1110" s="327"/>
      <c r="AO1110" s="328"/>
      <c r="AP1110" s="321" t="s">
        <v>783</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7" priority="14035">
      <formula>IF(RIGHT(TEXT(P14,"0.#"),1)=".",FALSE,TRUE)</formula>
    </cfRule>
    <cfRule type="expression" dxfId="2816" priority="14036">
      <formula>IF(RIGHT(TEXT(P14,"0.#"),1)=".",TRUE,FALSE)</formula>
    </cfRule>
  </conditionalFormatting>
  <conditionalFormatting sqref="AE32">
    <cfRule type="expression" dxfId="2815" priority="14025">
      <formula>IF(RIGHT(TEXT(AE32,"0.#"),1)=".",FALSE,TRUE)</formula>
    </cfRule>
    <cfRule type="expression" dxfId="2814" priority="14026">
      <formula>IF(RIGHT(TEXT(AE32,"0.#"),1)=".",TRUE,FALSE)</formula>
    </cfRule>
  </conditionalFormatting>
  <conditionalFormatting sqref="P18:AX18">
    <cfRule type="expression" dxfId="2813" priority="13911">
      <formula>IF(RIGHT(TEXT(P18,"0.#"),1)=".",FALSE,TRUE)</formula>
    </cfRule>
    <cfRule type="expression" dxfId="2812" priority="13912">
      <formula>IF(RIGHT(TEXT(P18,"0.#"),1)=".",TRUE,FALSE)</formula>
    </cfRule>
  </conditionalFormatting>
  <conditionalFormatting sqref="Y790">
    <cfRule type="expression" dxfId="2811" priority="13907">
      <formula>IF(RIGHT(TEXT(Y790,"0.#"),1)=".",FALSE,TRUE)</formula>
    </cfRule>
    <cfRule type="expression" dxfId="2810" priority="13908">
      <formula>IF(RIGHT(TEXT(Y790,"0.#"),1)=".",TRUE,FALSE)</formula>
    </cfRule>
  </conditionalFormatting>
  <conditionalFormatting sqref="Y799">
    <cfRule type="expression" dxfId="2809" priority="13903">
      <formula>IF(RIGHT(TEXT(Y799,"0.#"),1)=".",FALSE,TRUE)</formula>
    </cfRule>
    <cfRule type="expression" dxfId="2808" priority="13904">
      <formula>IF(RIGHT(TEXT(Y799,"0.#"),1)=".",TRUE,FALSE)</formula>
    </cfRule>
  </conditionalFormatting>
  <conditionalFormatting sqref="Y830:Y837 Y828 Y817:Y824 Y815 Y804:Y811 Y802">
    <cfRule type="expression" dxfId="2807" priority="13685">
      <formula>IF(RIGHT(TEXT(Y802,"0.#"),1)=".",FALSE,TRUE)</formula>
    </cfRule>
    <cfRule type="expression" dxfId="2806" priority="13686">
      <formula>IF(RIGHT(TEXT(Y802,"0.#"),1)=".",TRUE,FALSE)</formula>
    </cfRule>
  </conditionalFormatting>
  <conditionalFormatting sqref="P15:AJ17 P13:AX13 AR15:AX15">
    <cfRule type="expression" dxfId="2805" priority="13733">
      <formula>IF(RIGHT(TEXT(P13,"0.#"),1)=".",FALSE,TRUE)</formula>
    </cfRule>
    <cfRule type="expression" dxfId="2804" priority="13734">
      <formula>IF(RIGHT(TEXT(P13,"0.#"),1)=".",TRUE,FALSE)</formula>
    </cfRule>
  </conditionalFormatting>
  <conditionalFormatting sqref="P19:AJ19">
    <cfRule type="expression" dxfId="2803" priority="13731">
      <formula>IF(RIGHT(TEXT(P19,"0.#"),1)=".",FALSE,TRUE)</formula>
    </cfRule>
    <cfRule type="expression" dxfId="2802" priority="13732">
      <formula>IF(RIGHT(TEXT(P19,"0.#"),1)=".",TRUE,FALSE)</formula>
    </cfRule>
  </conditionalFormatting>
  <conditionalFormatting sqref="AE101 AQ101">
    <cfRule type="expression" dxfId="2801" priority="13723">
      <formula>IF(RIGHT(TEXT(AE101,"0.#"),1)=".",FALSE,TRUE)</formula>
    </cfRule>
    <cfRule type="expression" dxfId="2800" priority="13724">
      <formula>IF(RIGHT(TEXT(AE101,"0.#"),1)=".",TRUE,FALSE)</formula>
    </cfRule>
  </conditionalFormatting>
  <conditionalFormatting sqref="Y791:Y798">
    <cfRule type="expression" dxfId="2799" priority="13709">
      <formula>IF(RIGHT(TEXT(Y791,"0.#"),1)=".",FALSE,TRUE)</formula>
    </cfRule>
    <cfRule type="expression" dxfId="2798" priority="13710">
      <formula>IF(RIGHT(TEXT(Y791,"0.#"),1)=".",TRUE,FALSE)</formula>
    </cfRule>
  </conditionalFormatting>
  <conditionalFormatting sqref="AU790">
    <cfRule type="expression" dxfId="2797" priority="13707">
      <formula>IF(RIGHT(TEXT(AU790,"0.#"),1)=".",FALSE,TRUE)</formula>
    </cfRule>
    <cfRule type="expression" dxfId="2796" priority="13708">
      <formula>IF(RIGHT(TEXT(AU790,"0.#"),1)=".",TRUE,FALSE)</formula>
    </cfRule>
  </conditionalFormatting>
  <conditionalFormatting sqref="AU799">
    <cfRule type="expression" dxfId="2795" priority="13705">
      <formula>IF(RIGHT(TEXT(AU799,"0.#"),1)=".",FALSE,TRUE)</formula>
    </cfRule>
    <cfRule type="expression" dxfId="2794" priority="13706">
      <formula>IF(RIGHT(TEXT(AU799,"0.#"),1)=".",TRUE,FALSE)</formula>
    </cfRule>
  </conditionalFormatting>
  <conditionalFormatting sqref="AU791:AU798 AU789">
    <cfRule type="expression" dxfId="2793" priority="13703">
      <formula>IF(RIGHT(TEXT(AU789,"0.#"),1)=".",FALSE,TRUE)</formula>
    </cfRule>
    <cfRule type="expression" dxfId="2792" priority="13704">
      <formula>IF(RIGHT(TEXT(AU789,"0.#"),1)=".",TRUE,FALSE)</formula>
    </cfRule>
  </conditionalFormatting>
  <conditionalFormatting sqref="Y829 Y816 Y803">
    <cfRule type="expression" dxfId="2791" priority="13689">
      <formula>IF(RIGHT(TEXT(Y803,"0.#"),1)=".",FALSE,TRUE)</formula>
    </cfRule>
    <cfRule type="expression" dxfId="2790" priority="13690">
      <formula>IF(RIGHT(TEXT(Y803,"0.#"),1)=".",TRUE,FALSE)</formula>
    </cfRule>
  </conditionalFormatting>
  <conditionalFormatting sqref="Y838 Y825 Y812">
    <cfRule type="expression" dxfId="2789" priority="13687">
      <formula>IF(RIGHT(TEXT(Y812,"0.#"),1)=".",FALSE,TRUE)</formula>
    </cfRule>
    <cfRule type="expression" dxfId="2788" priority="13688">
      <formula>IF(RIGHT(TEXT(Y812,"0.#"),1)=".",TRUE,FALSE)</formula>
    </cfRule>
  </conditionalFormatting>
  <conditionalFormatting sqref="AU829 AU816 AU803">
    <cfRule type="expression" dxfId="2787" priority="13683">
      <formula>IF(RIGHT(TEXT(AU803,"0.#"),1)=".",FALSE,TRUE)</formula>
    </cfRule>
    <cfRule type="expression" dxfId="2786" priority="13684">
      <formula>IF(RIGHT(TEXT(AU803,"0.#"),1)=".",TRUE,FALSE)</formula>
    </cfRule>
  </conditionalFormatting>
  <conditionalFormatting sqref="AU838 AU825 AU812">
    <cfRule type="expression" dxfId="2785" priority="13681">
      <formula>IF(RIGHT(TEXT(AU812,"0.#"),1)=".",FALSE,TRUE)</formula>
    </cfRule>
    <cfRule type="expression" dxfId="2784" priority="13682">
      <formula>IF(RIGHT(TEXT(AU812,"0.#"),1)=".",TRUE,FALSE)</formula>
    </cfRule>
  </conditionalFormatting>
  <conditionalFormatting sqref="AU830:AU837 AU828 AU817:AU824 AU815 AU804:AU811 AU802">
    <cfRule type="expression" dxfId="2783" priority="13679">
      <formula>IF(RIGHT(TEXT(AU802,"0.#"),1)=".",FALSE,TRUE)</formula>
    </cfRule>
    <cfRule type="expression" dxfId="2782" priority="13680">
      <formula>IF(RIGHT(TEXT(AU802,"0.#"),1)=".",TRUE,FALSE)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Q32:AQ34">
    <cfRule type="expression" dxfId="2761" priority="13473">
      <formula>IF(RIGHT(TEXT(AQ32,"0.#"),1)=".",FALSE,TRUE)</formula>
    </cfRule>
    <cfRule type="expression" dxfId="2760" priority="13474">
      <formula>IF(RIGHT(TEXT(AQ32,"0.#"),1)=".",TRUE,FALSE)</formula>
    </cfRule>
  </conditionalFormatting>
  <conditionalFormatting sqref="AU32:AU34">
    <cfRule type="expression" dxfId="2759" priority="13471">
      <formula>IF(RIGHT(TEXT(AU32,"0.#"),1)=".",FALSE,TRUE)</formula>
    </cfRule>
    <cfRule type="expression" dxfId="2758" priority="13472">
      <formula>IF(RIGHT(TEXT(AU32,"0.#"),1)=".",TRUE,FALSE)</formula>
    </cfRule>
  </conditionalFormatting>
  <conditionalFormatting sqref="AE53">
    <cfRule type="expression" dxfId="2757" priority="13405">
      <formula>IF(RIGHT(TEXT(AE53,"0.#"),1)=".",FALSE,TRUE)</formula>
    </cfRule>
    <cfRule type="expression" dxfId="2756" priority="13406">
      <formula>IF(RIGHT(TEXT(AE53,"0.#"),1)=".",TRUE,FALSE)</formula>
    </cfRule>
  </conditionalFormatting>
  <conditionalFormatting sqref="AE54">
    <cfRule type="expression" dxfId="2755" priority="13403">
      <formula>IF(RIGHT(TEXT(AE54,"0.#"),1)=".",FALSE,TRUE)</formula>
    </cfRule>
    <cfRule type="expression" dxfId="2754" priority="13404">
      <formula>IF(RIGHT(TEXT(AE54,"0.#"),1)=".",TRUE,FALSE)</formula>
    </cfRule>
  </conditionalFormatting>
  <conditionalFormatting sqref="AI54">
    <cfRule type="expression" dxfId="2753" priority="13397">
      <formula>IF(RIGHT(TEXT(AI54,"0.#"),1)=".",FALSE,TRUE)</formula>
    </cfRule>
    <cfRule type="expression" dxfId="2752" priority="13398">
      <formula>IF(RIGHT(TEXT(AI54,"0.#"),1)=".",TRUE,FALSE)</formula>
    </cfRule>
  </conditionalFormatting>
  <conditionalFormatting sqref="AI53">
    <cfRule type="expression" dxfId="2751" priority="13395">
      <formula>IF(RIGHT(TEXT(AI53,"0.#"),1)=".",FALSE,TRUE)</formula>
    </cfRule>
    <cfRule type="expression" dxfId="2750" priority="13396">
      <formula>IF(RIGHT(TEXT(AI53,"0.#"),1)=".",TRUE,FALSE)</formula>
    </cfRule>
  </conditionalFormatting>
  <conditionalFormatting sqref="AM53">
    <cfRule type="expression" dxfId="2749" priority="13393">
      <formula>IF(RIGHT(TEXT(AM53,"0.#"),1)=".",FALSE,TRUE)</formula>
    </cfRule>
    <cfRule type="expression" dxfId="2748" priority="13394">
      <formula>IF(RIGHT(TEXT(AM53,"0.#"),1)=".",TRUE,FALSE)</formula>
    </cfRule>
  </conditionalFormatting>
  <conditionalFormatting sqref="AM54">
    <cfRule type="expression" dxfId="2747" priority="13391">
      <formula>IF(RIGHT(TEXT(AM54,"0.#"),1)=".",FALSE,TRUE)</formula>
    </cfRule>
    <cfRule type="expression" dxfId="2746" priority="13392">
      <formula>IF(RIGHT(TEXT(AM54,"0.#"),1)=".",TRUE,FALSE)</formula>
    </cfRule>
  </conditionalFormatting>
  <conditionalFormatting sqref="AM55">
    <cfRule type="expression" dxfId="2745" priority="13389">
      <formula>IF(RIGHT(TEXT(AM55,"0.#"),1)=".",FALSE,TRUE)</formula>
    </cfRule>
    <cfRule type="expression" dxfId="2744" priority="13390">
      <formula>IF(RIGHT(TEXT(AM55,"0.#"),1)=".",TRUE,FALSE)</formula>
    </cfRule>
  </conditionalFormatting>
  <conditionalFormatting sqref="AE60">
    <cfRule type="expression" dxfId="2743" priority="13375">
      <formula>IF(RIGHT(TEXT(AE60,"0.#"),1)=".",FALSE,TRUE)</formula>
    </cfRule>
    <cfRule type="expression" dxfId="2742" priority="13376">
      <formula>IF(RIGHT(TEXT(AE60,"0.#"),1)=".",TRUE,FALSE)</formula>
    </cfRule>
  </conditionalFormatting>
  <conditionalFormatting sqref="AE61">
    <cfRule type="expression" dxfId="2741" priority="13373">
      <formula>IF(RIGHT(TEXT(AE61,"0.#"),1)=".",FALSE,TRUE)</formula>
    </cfRule>
    <cfRule type="expression" dxfId="2740" priority="13374">
      <formula>IF(RIGHT(TEXT(AE61,"0.#"),1)=".",TRUE,FALSE)</formula>
    </cfRule>
  </conditionalFormatting>
  <conditionalFormatting sqref="AE62">
    <cfRule type="expression" dxfId="2739" priority="13371">
      <formula>IF(RIGHT(TEXT(AE62,"0.#"),1)=".",FALSE,TRUE)</formula>
    </cfRule>
    <cfRule type="expression" dxfId="2738" priority="13372">
      <formula>IF(RIGHT(TEXT(AE62,"0.#"),1)=".",TRUE,FALSE)</formula>
    </cfRule>
  </conditionalFormatting>
  <conditionalFormatting sqref="AI62">
    <cfRule type="expression" dxfId="2737" priority="13369">
      <formula>IF(RIGHT(TEXT(AI62,"0.#"),1)=".",FALSE,TRUE)</formula>
    </cfRule>
    <cfRule type="expression" dxfId="2736" priority="13370">
      <formula>IF(RIGHT(TEXT(AI62,"0.#"),1)=".",TRUE,FALSE)</formula>
    </cfRule>
  </conditionalFormatting>
  <conditionalFormatting sqref="AI61">
    <cfRule type="expression" dxfId="2735" priority="13367">
      <formula>IF(RIGHT(TEXT(AI61,"0.#"),1)=".",FALSE,TRUE)</formula>
    </cfRule>
    <cfRule type="expression" dxfId="2734" priority="13368">
      <formula>IF(RIGHT(TEXT(AI61,"0.#"),1)=".",TRUE,FALSE)</formula>
    </cfRule>
  </conditionalFormatting>
  <conditionalFormatting sqref="AI60">
    <cfRule type="expression" dxfId="2733" priority="13365">
      <formula>IF(RIGHT(TEXT(AI60,"0.#"),1)=".",FALSE,TRUE)</formula>
    </cfRule>
    <cfRule type="expression" dxfId="2732" priority="13366">
      <formula>IF(RIGHT(TEXT(AI60,"0.#"),1)=".",TRUE,FALSE)</formula>
    </cfRule>
  </conditionalFormatting>
  <conditionalFormatting sqref="AM60">
    <cfRule type="expression" dxfId="2731" priority="13363">
      <formula>IF(RIGHT(TEXT(AM60,"0.#"),1)=".",FALSE,TRUE)</formula>
    </cfRule>
    <cfRule type="expression" dxfId="2730" priority="13364">
      <formula>IF(RIGHT(TEXT(AM60,"0.#"),1)=".",TRUE,FALSE)</formula>
    </cfRule>
  </conditionalFormatting>
  <conditionalFormatting sqref="AM61">
    <cfRule type="expression" dxfId="2729" priority="13361">
      <formula>IF(RIGHT(TEXT(AM61,"0.#"),1)=".",FALSE,TRUE)</formula>
    </cfRule>
    <cfRule type="expression" dxfId="2728" priority="13362">
      <formula>IF(RIGHT(TEXT(AM61,"0.#"),1)=".",TRUE,FALSE)</formula>
    </cfRule>
  </conditionalFormatting>
  <conditionalFormatting sqref="AM62">
    <cfRule type="expression" dxfId="2727" priority="13359">
      <formula>IF(RIGHT(TEXT(AM62,"0.#"),1)=".",FALSE,TRUE)</formula>
    </cfRule>
    <cfRule type="expression" dxfId="2726" priority="13360">
      <formula>IF(RIGHT(TEXT(AM62,"0.#"),1)=".",TRUE,FALSE)</formula>
    </cfRule>
  </conditionalFormatting>
  <conditionalFormatting sqref="AE87">
    <cfRule type="expression" dxfId="2725" priority="13345">
      <formula>IF(RIGHT(TEXT(AE87,"0.#"),1)=".",FALSE,TRUE)</formula>
    </cfRule>
    <cfRule type="expression" dxfId="2724" priority="13346">
      <formula>IF(RIGHT(TEXT(AE87,"0.#"),1)=".",TRUE,FALSE)</formula>
    </cfRule>
  </conditionalFormatting>
  <conditionalFormatting sqref="AE88">
    <cfRule type="expression" dxfId="2723" priority="13343">
      <formula>IF(RIGHT(TEXT(AE88,"0.#"),1)=".",FALSE,TRUE)</formula>
    </cfRule>
    <cfRule type="expression" dxfId="2722" priority="13344">
      <formula>IF(RIGHT(TEXT(AE88,"0.#"),1)=".",TRUE,FALSE)</formula>
    </cfRule>
  </conditionalFormatting>
  <conditionalFormatting sqref="AE89">
    <cfRule type="expression" dxfId="2721" priority="13341">
      <formula>IF(RIGHT(TEXT(AE89,"0.#"),1)=".",FALSE,TRUE)</formula>
    </cfRule>
    <cfRule type="expression" dxfId="2720" priority="13342">
      <formula>IF(RIGHT(TEXT(AE89,"0.#"),1)=".",TRUE,FALSE)</formula>
    </cfRule>
  </conditionalFormatting>
  <conditionalFormatting sqref="AI89">
    <cfRule type="expression" dxfId="2719" priority="13339">
      <formula>IF(RIGHT(TEXT(AI89,"0.#"),1)=".",FALSE,TRUE)</formula>
    </cfRule>
    <cfRule type="expression" dxfId="2718" priority="13340">
      <formula>IF(RIGHT(TEXT(AI89,"0.#"),1)=".",TRUE,FALSE)</formula>
    </cfRule>
  </conditionalFormatting>
  <conditionalFormatting sqref="AI88">
    <cfRule type="expression" dxfId="2717" priority="13337">
      <formula>IF(RIGHT(TEXT(AI88,"0.#"),1)=".",FALSE,TRUE)</formula>
    </cfRule>
    <cfRule type="expression" dxfId="2716" priority="13338">
      <formula>IF(RIGHT(TEXT(AI88,"0.#"),1)=".",TRUE,FALSE)</formula>
    </cfRule>
  </conditionalFormatting>
  <conditionalFormatting sqref="AI87">
    <cfRule type="expression" dxfId="2715" priority="13335">
      <formula>IF(RIGHT(TEXT(AI87,"0.#"),1)=".",FALSE,TRUE)</formula>
    </cfRule>
    <cfRule type="expression" dxfId="2714" priority="13336">
      <formula>IF(RIGHT(TEXT(AI87,"0.#"),1)=".",TRUE,FALSE)</formula>
    </cfRule>
  </conditionalFormatting>
  <conditionalFormatting sqref="AM88">
    <cfRule type="expression" dxfId="2713" priority="13331">
      <formula>IF(RIGHT(TEXT(AM88,"0.#"),1)=".",FALSE,TRUE)</formula>
    </cfRule>
    <cfRule type="expression" dxfId="2712" priority="13332">
      <formula>IF(RIGHT(TEXT(AM88,"0.#"),1)=".",TRUE,FALSE)</formula>
    </cfRule>
  </conditionalFormatting>
  <conditionalFormatting sqref="AM89">
    <cfRule type="expression" dxfId="2711" priority="13329">
      <formula>IF(RIGHT(TEXT(AM89,"0.#"),1)=".",FALSE,TRUE)</formula>
    </cfRule>
    <cfRule type="expression" dxfId="2710" priority="13330">
      <formula>IF(RIGHT(TEXT(AM89,"0.#"),1)=".",TRUE,FALSE)</formula>
    </cfRule>
  </conditionalFormatting>
  <conditionalFormatting sqref="AE92">
    <cfRule type="expression" dxfId="2709" priority="13315">
      <formula>IF(RIGHT(TEXT(AE92,"0.#"),1)=".",FALSE,TRUE)</formula>
    </cfRule>
    <cfRule type="expression" dxfId="2708" priority="13316">
      <formula>IF(RIGHT(TEXT(AE92,"0.#"),1)=".",TRUE,FALSE)</formula>
    </cfRule>
  </conditionalFormatting>
  <conditionalFormatting sqref="AE93">
    <cfRule type="expression" dxfId="2707" priority="13313">
      <formula>IF(RIGHT(TEXT(AE93,"0.#"),1)=".",FALSE,TRUE)</formula>
    </cfRule>
    <cfRule type="expression" dxfId="2706" priority="13314">
      <formula>IF(RIGHT(TEXT(AE93,"0.#"),1)=".",TRUE,FALSE)</formula>
    </cfRule>
  </conditionalFormatting>
  <conditionalFormatting sqref="AE94">
    <cfRule type="expression" dxfId="2705" priority="13311">
      <formula>IF(RIGHT(TEXT(AE94,"0.#"),1)=".",FALSE,TRUE)</formula>
    </cfRule>
    <cfRule type="expression" dxfId="2704" priority="13312">
      <formula>IF(RIGHT(TEXT(AE94,"0.#"),1)=".",TRUE,FALSE)</formula>
    </cfRule>
  </conditionalFormatting>
  <conditionalFormatting sqref="AI94">
    <cfRule type="expression" dxfId="2703" priority="13309">
      <formula>IF(RIGHT(TEXT(AI94,"0.#"),1)=".",FALSE,TRUE)</formula>
    </cfRule>
    <cfRule type="expression" dxfId="2702" priority="13310">
      <formula>IF(RIGHT(TEXT(AI94,"0.#"),1)=".",TRUE,FALSE)</formula>
    </cfRule>
  </conditionalFormatting>
  <conditionalFormatting sqref="AI93">
    <cfRule type="expression" dxfId="2701" priority="13307">
      <formula>IF(RIGHT(TEXT(AI93,"0.#"),1)=".",FALSE,TRUE)</formula>
    </cfRule>
    <cfRule type="expression" dxfId="2700" priority="13308">
      <formula>IF(RIGHT(TEXT(AI93,"0.#"),1)=".",TRUE,FALSE)</formula>
    </cfRule>
  </conditionalFormatting>
  <conditionalFormatting sqref="AI92">
    <cfRule type="expression" dxfId="2699" priority="13305">
      <formula>IF(RIGHT(TEXT(AI92,"0.#"),1)=".",FALSE,TRUE)</formula>
    </cfRule>
    <cfRule type="expression" dxfId="2698" priority="13306">
      <formula>IF(RIGHT(TEXT(AI92,"0.#"),1)=".",TRUE,FALSE)</formula>
    </cfRule>
  </conditionalFormatting>
  <conditionalFormatting sqref="AM92">
    <cfRule type="expression" dxfId="2697" priority="13303">
      <formula>IF(RIGHT(TEXT(AM92,"0.#"),1)=".",FALSE,TRUE)</formula>
    </cfRule>
    <cfRule type="expression" dxfId="2696" priority="13304">
      <formula>IF(RIGHT(TEXT(AM92,"0.#"),1)=".",TRUE,FALSE)</formula>
    </cfRule>
  </conditionalFormatting>
  <conditionalFormatting sqref="AM93">
    <cfRule type="expression" dxfId="2695" priority="13301">
      <formula>IF(RIGHT(TEXT(AM93,"0.#"),1)=".",FALSE,TRUE)</formula>
    </cfRule>
    <cfRule type="expression" dxfId="2694" priority="13302">
      <formula>IF(RIGHT(TEXT(AM93,"0.#"),1)=".",TRUE,FALSE)</formula>
    </cfRule>
  </conditionalFormatting>
  <conditionalFormatting sqref="AM94">
    <cfRule type="expression" dxfId="2693" priority="13299">
      <formula>IF(RIGHT(TEXT(AM94,"0.#"),1)=".",FALSE,TRUE)</formula>
    </cfRule>
    <cfRule type="expression" dxfId="2692" priority="13300">
      <formula>IF(RIGHT(TEXT(AM94,"0.#"),1)=".",TRUE,FALSE)</formula>
    </cfRule>
  </conditionalFormatting>
  <conditionalFormatting sqref="AE97">
    <cfRule type="expression" dxfId="2691" priority="13285">
      <formula>IF(RIGHT(TEXT(AE97,"0.#"),1)=".",FALSE,TRUE)</formula>
    </cfRule>
    <cfRule type="expression" dxfId="2690" priority="13286">
      <formula>IF(RIGHT(TEXT(AE97,"0.#"),1)=".",TRUE,FALSE)</formula>
    </cfRule>
  </conditionalFormatting>
  <conditionalFormatting sqref="AE98">
    <cfRule type="expression" dxfId="2689" priority="13283">
      <formula>IF(RIGHT(TEXT(AE98,"0.#"),1)=".",FALSE,TRUE)</formula>
    </cfRule>
    <cfRule type="expression" dxfId="2688" priority="13284">
      <formula>IF(RIGHT(TEXT(AE98,"0.#"),1)=".",TRUE,FALSE)</formula>
    </cfRule>
  </conditionalFormatting>
  <conditionalFormatting sqref="AE99">
    <cfRule type="expression" dxfId="2687" priority="13281">
      <formula>IF(RIGHT(TEXT(AE99,"0.#"),1)=".",FALSE,TRUE)</formula>
    </cfRule>
    <cfRule type="expression" dxfId="2686" priority="13282">
      <formula>IF(RIGHT(TEXT(AE99,"0.#"),1)=".",TRUE,FALSE)</formula>
    </cfRule>
  </conditionalFormatting>
  <conditionalFormatting sqref="AI99">
    <cfRule type="expression" dxfId="2685" priority="13279">
      <formula>IF(RIGHT(TEXT(AI99,"0.#"),1)=".",FALSE,TRUE)</formula>
    </cfRule>
    <cfRule type="expression" dxfId="2684" priority="13280">
      <formula>IF(RIGHT(TEXT(AI99,"0.#"),1)=".",TRUE,FALSE)</formula>
    </cfRule>
  </conditionalFormatting>
  <conditionalFormatting sqref="AI98">
    <cfRule type="expression" dxfId="2683" priority="13277">
      <formula>IF(RIGHT(TEXT(AI98,"0.#"),1)=".",FALSE,TRUE)</formula>
    </cfRule>
    <cfRule type="expression" dxfId="2682" priority="13278">
      <formula>IF(RIGHT(TEXT(AI98,"0.#"),1)=".",TRUE,FALSE)</formula>
    </cfRule>
  </conditionalFormatting>
  <conditionalFormatting sqref="AI97">
    <cfRule type="expression" dxfId="2681" priority="13275">
      <formula>IF(RIGHT(TEXT(AI97,"0.#"),1)=".",FALSE,TRUE)</formula>
    </cfRule>
    <cfRule type="expression" dxfId="2680" priority="13276">
      <formula>IF(RIGHT(TEXT(AI97,"0.#"),1)=".",TRUE,FALSE)</formula>
    </cfRule>
  </conditionalFormatting>
  <conditionalFormatting sqref="AM97">
    <cfRule type="expression" dxfId="2679" priority="13273">
      <formula>IF(RIGHT(TEXT(AM97,"0.#"),1)=".",FALSE,TRUE)</formula>
    </cfRule>
    <cfRule type="expression" dxfId="2678" priority="13274">
      <formula>IF(RIGHT(TEXT(AM97,"0.#"),1)=".",TRUE,FALSE)</formula>
    </cfRule>
  </conditionalFormatting>
  <conditionalFormatting sqref="AM98">
    <cfRule type="expression" dxfId="2677" priority="13271">
      <formula>IF(RIGHT(TEXT(AM98,"0.#"),1)=".",FALSE,TRUE)</formula>
    </cfRule>
    <cfRule type="expression" dxfId="2676" priority="13272">
      <formula>IF(RIGHT(TEXT(AM98,"0.#"),1)=".",TRUE,FALSE)</formula>
    </cfRule>
  </conditionalFormatting>
  <conditionalFormatting sqref="AM99">
    <cfRule type="expression" dxfId="2675" priority="13269">
      <formula>IF(RIGHT(TEXT(AM99,"0.#"),1)=".",FALSE,TRUE)</formula>
    </cfRule>
    <cfRule type="expression" dxfId="2674" priority="13270">
      <formula>IF(RIGHT(TEXT(AM99,"0.#"),1)=".",TRUE,FALSE)</formula>
    </cfRule>
  </conditionalFormatting>
  <conditionalFormatting sqref="AI101">
    <cfRule type="expression" dxfId="2673" priority="13255">
      <formula>IF(RIGHT(TEXT(AI101,"0.#"),1)=".",FALSE,TRUE)</formula>
    </cfRule>
    <cfRule type="expression" dxfId="2672" priority="13256">
      <formula>IF(RIGHT(TEXT(AI101,"0.#"),1)=".",TRUE,FALSE)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7:AO874">
    <cfRule type="expression" dxfId="2525" priority="6657">
      <formula>IF(AND(AL847&gt;=0, RIGHT(TEXT(AL847,"0.#"),1)&lt;&gt;"."),TRUE,FALSE)</formula>
    </cfRule>
    <cfRule type="expression" dxfId="2524" priority="6658">
      <formula>IF(AND(AL847&gt;=0, RIGHT(TEXT(AL847,"0.#"),1)="."),TRUE,FALSE)</formula>
    </cfRule>
    <cfRule type="expression" dxfId="2523" priority="6659">
      <formula>IF(AND(AL847&lt;0, RIGHT(TEXT(AL847,"0.#"),1)&lt;&gt;"."),TRUE,FALSE)</formula>
    </cfRule>
    <cfRule type="expression" dxfId="2522" priority="6660">
      <formula>IF(AND(AL847&lt;0, RIGHT(TEXT(AL847,"0.#"),1)="."),TRUE,FALSE)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7:Y874">
    <cfRule type="expression" dxfId="2451" priority="2985">
      <formula>IF(RIGHT(TEXT(Y847,"0.#"),1)=".",FALSE,TRUE)</formula>
    </cfRule>
    <cfRule type="expression" dxfId="2450" priority="2986">
      <formula>IF(RIGHT(TEXT(Y847,"0.#"),1)=".",TRUE,FALSE)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10:AO1139">
    <cfRule type="expression" dxfId="2421" priority="2891">
      <formula>IF(AND(AL1110&gt;=0, RIGHT(TEXT(AL1110,"0.#"),1)&lt;&gt;"."),TRUE,FALSE)</formula>
    </cfRule>
    <cfRule type="expression" dxfId="2420" priority="2892">
      <formula>IF(AND(AL1110&gt;=0, RIGHT(TEXT(AL1110,"0.#"),1)="."),TRUE,FALSE)</formula>
    </cfRule>
    <cfRule type="expression" dxfId="2419" priority="2893">
      <formula>IF(AND(AL1110&lt;0, RIGHT(TEXT(AL1110,"0.#"),1)&lt;&gt;"."),TRUE,FALSE)</formula>
    </cfRule>
    <cfRule type="expression" dxfId="2418" priority="2894">
      <formula>IF(AND(AL1110&lt;0, RIGHT(TEXT(AL1110,"0.#"),1)="."),TRUE,FALSE)</formula>
    </cfRule>
  </conditionalFormatting>
  <conditionalFormatting sqref="Y1110:Y1139">
    <cfRule type="expression" dxfId="2417" priority="2889">
      <formula>IF(RIGHT(TEXT(Y1110,"0.#"),1)=".",FALSE,TRUE)</formula>
    </cfRule>
    <cfRule type="expression" dxfId="2416" priority="2890">
      <formula>IF(RIGHT(TEXT(Y1110,"0.#"),1)=".",TRUE,FALSE)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46:AO846">
    <cfRule type="expression" dxfId="2407" priority="2843">
      <formula>IF(AND(AL846&gt;=0, RIGHT(TEXT(AL846,"0.#"),1)&lt;&gt;"."),TRUE,FALSE)</formula>
    </cfRule>
    <cfRule type="expression" dxfId="2406" priority="2844">
      <formula>IF(AND(AL846&gt;=0, RIGHT(TEXT(AL846,"0.#"),1)="."),TRUE,FALSE)</formula>
    </cfRule>
    <cfRule type="expression" dxfId="2405" priority="2845">
      <formula>IF(AND(AL846&lt;0, RIGHT(TEXT(AL846,"0.#"),1)&lt;&gt;"."),TRUE,FALSE)</formula>
    </cfRule>
    <cfRule type="expression" dxfId="2404" priority="2846">
      <formula>IF(AND(AL846&lt;0, RIGHT(TEXT(AL846,"0.#"),1)="."),TRUE,FALSE)</formula>
    </cfRule>
  </conditionalFormatting>
  <conditionalFormatting sqref="Y846">
    <cfRule type="expression" dxfId="2403" priority="2841">
      <formula>IF(RIGHT(TEXT(Y846,"0.#"),1)=".",FALSE,TRUE)</formula>
    </cfRule>
    <cfRule type="expression" dxfId="2402" priority="2842">
      <formula>IF(RIGHT(TEXT(Y846,"0.#"),1)=".",TRUE,FALSE)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80:Y907">
    <cfRule type="expression" dxfId="2085" priority="2101">
      <formula>IF(RIGHT(TEXT(Y880,"0.#"),1)=".",FALSE,TRUE)</formula>
    </cfRule>
    <cfRule type="expression" dxfId="2084" priority="2102">
      <formula>IF(RIGHT(TEXT(Y880,"0.#"),1)=".",TRUE,FALSE)</formula>
    </cfRule>
  </conditionalFormatting>
  <conditionalFormatting sqref="Y878:Y879">
    <cfRule type="expression" dxfId="2083" priority="2095">
      <formula>IF(RIGHT(TEXT(Y878,"0.#"),1)=".",FALSE,TRUE)</formula>
    </cfRule>
    <cfRule type="expression" dxfId="2082" priority="2096">
      <formula>IF(RIGHT(TEXT(Y878,"0.#"),1)=".",TRUE,FALSE)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3">
    <cfRule type="expression" dxfId="2063" priority="2325">
      <formula>IF(RIGHT(TEXT(P23,"0.#"),1)=".",FALSE,TRUE)</formula>
    </cfRule>
    <cfRule type="expression" dxfId="2062" priority="2326">
      <formula>IF(RIGHT(TEXT(P23,"0.#"),1)=".",TRUE,FALSE)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P24:V24">
    <cfRule type="expression" dxfId="727" priority="27">
      <formula>IF(RIGHT(TEXT(P24,"0.#"),1)=".",FALSE,TRUE)</formula>
    </cfRule>
    <cfRule type="expression" dxfId="726" priority="28">
      <formula>IF(RIGHT(TEXT(P24,"0.#"),1)=".",TRUE,FALSE)</formula>
    </cfRule>
  </conditionalFormatting>
  <conditionalFormatting sqref="P25:V27">
    <cfRule type="expression" dxfId="725" priority="25">
      <formula>IF(RIGHT(TEXT(P25,"0.#"),1)=".",FALSE,TRUE)</formula>
    </cfRule>
    <cfRule type="expression" dxfId="724" priority="26">
      <formula>IF(RIGHT(TEXT(P25,"0.#"),1)=".",TRUE,FALSE)</formula>
    </cfRule>
  </conditionalFormatting>
  <conditionalFormatting sqref="AM33">
    <cfRule type="expression" dxfId="723" priority="23">
      <formula>IF(RIGHT(TEXT(AM33,"0.#"),1)=".",FALSE,TRUE)</formula>
    </cfRule>
    <cfRule type="expression" dxfId="722" priority="24">
      <formula>IF(RIGHT(TEXT(AM33,"0.#"),1)=".",TRUE,FALSE)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W24:AC24">
    <cfRule type="expression" dxfId="703" priority="3">
      <formula>IF(RIGHT(TEXT(W24,"0.#"),1)=".",FALSE,TRUE)</formula>
    </cfRule>
    <cfRule type="expression" dxfId="702" priority="4">
      <formula>IF(RIGHT(TEXT(W24,"0.#"),1)=".",TRUE,FALSE)</formula>
    </cfRule>
  </conditionalFormatting>
  <conditionalFormatting sqref="W25:AC27">
    <cfRule type="expression" dxfId="701" priority="1">
      <formula>IF(RIGHT(TEXT(W25,"0.#"),1)=".",FALSE,TRUE)</formula>
    </cfRule>
    <cfRule type="expression" dxfId="700" priority="2">
      <formula>IF(RIGHT(TEXT(W25,"0.#"),1)=".",TRUE,FALSE)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6" manualBreakCount="6">
    <brk id="99" max="49" man="1"/>
    <brk id="211" max="49" man="1"/>
    <brk id="309" max="49" man="1"/>
    <brk id="699" max="49" man="1"/>
    <brk id="73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1002"/>
      <c r="Z2" s="409"/>
      <c r="AA2" s="410"/>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1002"/>
      <c r="Z9" s="409"/>
      <c r="AA9" s="410"/>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1002"/>
      <c r="Z16" s="409"/>
      <c r="AA16" s="410"/>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1002"/>
      <c r="Z23" s="409"/>
      <c r="AA23" s="410"/>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1002"/>
      <c r="Z30" s="409"/>
      <c r="AA30" s="410"/>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1002"/>
      <c r="Z37" s="409"/>
      <c r="AA37" s="410"/>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1002"/>
      <c r="Z44" s="409"/>
      <c r="AA44" s="410"/>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1002"/>
      <c r="Z51" s="409"/>
      <c r="AA51" s="410"/>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1002"/>
      <c r="Z58" s="409"/>
      <c r="AA58" s="410"/>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1002"/>
      <c r="Z65" s="409"/>
      <c r="AA65" s="410"/>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2021-07-27T08:30:55Z</cp:lastPrinted>
  <dcterms:created xsi:type="dcterms:W3CDTF">2012-03-13T00:50:25Z</dcterms:created>
  <dcterms:modified xsi:type="dcterms:W3CDTF">2021-09-03T18:01:33Z</dcterms:modified>
</cp:coreProperties>
</file>